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activeTab="3"/>
  </bookViews>
  <sheets>
    <sheet name="部门整体支出绩效自评情况" sheetId="3" r:id="rId1"/>
    <sheet name="部门整体支出绩效自评表" sheetId="4" r:id="rId2"/>
    <sheet name="项目支出绩效自评表（1）" sheetId="1" r:id="rId3"/>
    <sheet name="项目支出绩效自评表（2）" sheetId="5" r:id="rId4"/>
    <sheet name="项目支出绩效自评表（3）" sheetId="6" r:id="rId5"/>
    <sheet name="项目支出绩效自评表（4）" sheetId="7" r:id="rId6"/>
    <sheet name="项目支出绩效自评表（5）" sheetId="8" r:id="rId7"/>
    <sheet name="项目支出绩效自评表（6）" sheetId="9" r:id="rId8"/>
    <sheet name="项目支出绩效自评表（7）" sheetId="10" r:id="rId9"/>
    <sheet name="项目支出绩效自评表（8）" sheetId="11" r:id="rId10"/>
    <sheet name="项目支出绩效自评表（9）" sheetId="12" r:id="rId11"/>
    <sheet name="项目支出绩效自评表（10）" sheetId="13" r:id="rId12"/>
    <sheet name="项目支出绩效自评表（11）" sheetId="14" r:id="rId13"/>
    <sheet name="项目支出绩效自评表（12）" sheetId="15" r:id="rId14"/>
    <sheet name="项目支出绩效自评表（13）" sheetId="16" r:id="rId15"/>
    <sheet name="项目支出绩效自评表（14）" sheetId="17" r:id="rId1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<sst xmlns="http://schemas.openxmlformats.org/spreadsheetml/2006/main" count="1616" uniqueCount="289">
  <si>
    <t>2025年度部门整体支出绩效自评情况</t>
  </si>
  <si>
    <t>一、部门基本情况</t>
  </si>
  <si>
    <t>（一）部门概况</t>
  </si>
  <si>
    <t>1.运用各种文艺形式，宣传党的路线、方针、政策和国家法律法规，普及科学文化知识，建立健全文化艺术档案。
2.组织开展全区大型文艺活动、重要节日和重大庆典文化活动的策划、组织及实施工作；组织开展全区多层次、多形式的文化活动，丰富群众精神文化生活
3.加强文化艺术人才的培养和管理，培训业余文艺骨干，不断发展壮大文艺创作、文艺演出、美术等业余文艺队伍。
4.指导群众文化活动工作，指导街道开展文化工作，负责街道文化工作人员的业务指导和培训。
5.开展非物质遗产保护和传承工作，积极挖掘和搜集整理民间文化遗产。承担文物保护管理工作，管理和指导全区图书文献资源的建设和开发利用，组织推动图书馆标准化、现代化建设；
6.开展对外社会文化交流，弘扬优秀文化。</t>
  </si>
  <si>
    <t>（二）部门绩效目标的设立情况</t>
  </si>
  <si>
    <t>认真做好内部管理制度建设，按照财政等部门的要求进行了预算、决算信息公开，存量资金清查，“三公”经费控制等各项工作，全面完成了区委、区政府绩效管理考核的各项工作目标，取得了预期的经济效益和社会效益。</t>
  </si>
  <si>
    <t>（三）部门整体收支情况</t>
  </si>
  <si>
    <t>昆明市呈贡区公共文化旅游综合服务中心2025年度收入合计18559219.21元。其中：财政拨款收入18559219.21元，占总收入的100.00%；无上级补助收入；无事业收入；无经营收入；无附属单位上缴收入；无其他收入。与上年相比，收入合计增加5141293.02元，增长38.32%。其中：财政拨款收入增加5141293.02元，增长38.32%。</t>
  </si>
  <si>
    <t>（四）部门预算管理制度建设情况</t>
  </si>
  <si>
    <r>
      <rPr>
        <sz val="8"/>
        <color rgb="FF000000"/>
        <rFont val="宋体"/>
        <charset val="134"/>
      </rPr>
      <t>（一）各项目实施主体均应严格执行《中华人民共和国预算法》、昆明市呈贡区文化和旅游局《资金使用审批事项管理办法》、昆明市呈贡区文化和旅游局《财务管理制度》的相关规定执行预算资金。</t>
    </r>
    <r>
      <rPr>
        <sz val="8"/>
        <color rgb="FF000000"/>
        <rFont val="Times New Roman"/>
        <charset val="0"/>
      </rPr>
      <t xml:space="preserve">
</t>
    </r>
    <r>
      <rPr>
        <sz val="8"/>
        <color rgb="FF000000"/>
        <rFont val="宋体"/>
        <charset val="134"/>
      </rPr>
      <t>（二）各项目实施主体应建立健全专项资金与财务会计的内部管理制度，组织专项资金收入与支出的会计核算，资金使用属于政府采购管理范围的，按照《中华人民共和国政府采购法》有关规定执行。</t>
    </r>
    <r>
      <rPr>
        <sz val="8"/>
        <color rgb="FF000000"/>
        <rFont val="Times New Roman"/>
        <charset val="0"/>
      </rPr>
      <t xml:space="preserve">
</t>
    </r>
    <r>
      <rPr>
        <sz val="8"/>
        <color rgb="FF000000"/>
        <rFont val="宋体"/>
        <charset val="134"/>
      </rPr>
      <t>（三）各项目实施主体应合理有效使用专项资金；定期报送专项资金使用管理信息，编报项目绩效分析报告；项目竣工验收后，及时编报竣工财务决算。</t>
    </r>
  </si>
  <si>
    <t>（五）严控“三公”经费支出情况</t>
  </si>
  <si>
    <r>
      <rPr>
        <sz val="8"/>
        <color rgb="FF000000"/>
        <rFont val="Times New Roman"/>
        <charset val="0"/>
      </rPr>
      <t>2025</t>
    </r>
    <r>
      <rPr>
        <sz val="8"/>
        <color rgb="FF000000"/>
        <rFont val="宋体"/>
        <charset val="0"/>
      </rPr>
      <t>年度一般公共预算财政拨款</t>
    </r>
    <r>
      <rPr>
        <sz val="8"/>
        <color rgb="FF000000"/>
        <rFont val="Times New Roman"/>
        <charset val="0"/>
      </rPr>
      <t>“</t>
    </r>
    <r>
      <rPr>
        <sz val="8"/>
        <color rgb="FF000000"/>
        <rFont val="宋体"/>
        <charset val="0"/>
      </rPr>
      <t>三公</t>
    </r>
    <r>
      <rPr>
        <sz val="8"/>
        <color rgb="FF000000"/>
        <rFont val="Times New Roman"/>
        <charset val="0"/>
      </rPr>
      <t>”</t>
    </r>
    <r>
      <rPr>
        <sz val="8"/>
        <color rgb="FF000000"/>
        <rFont val="宋体"/>
        <charset val="0"/>
      </rPr>
      <t>经费支出年初预算为</t>
    </r>
    <r>
      <rPr>
        <sz val="8"/>
        <color rgb="FF000000"/>
        <rFont val="Times New Roman"/>
        <charset val="0"/>
      </rPr>
      <t>25420.00</t>
    </r>
    <r>
      <rPr>
        <sz val="8"/>
        <color rgb="FF000000"/>
        <rFont val="宋体"/>
        <charset val="0"/>
      </rPr>
      <t>元，支出决算为</t>
    </r>
    <r>
      <rPr>
        <sz val="8"/>
        <color rgb="FF000000"/>
        <rFont val="Times New Roman"/>
        <charset val="0"/>
      </rPr>
      <t>9538.09</t>
    </r>
    <r>
      <rPr>
        <sz val="8"/>
        <color rgb="FF000000"/>
        <rFont val="宋体"/>
        <charset val="0"/>
      </rPr>
      <t>元，完成年初预算的</t>
    </r>
    <r>
      <rPr>
        <sz val="8"/>
        <color rgb="FF000000"/>
        <rFont val="Times New Roman"/>
        <charset val="0"/>
      </rPr>
      <t>37.52%</t>
    </r>
    <r>
      <rPr>
        <sz val="8"/>
        <color rgb="FF000000"/>
        <rFont val="宋体"/>
        <charset val="0"/>
      </rPr>
      <t>，支出决算较上年增加8232.37元，增长630.49</t>
    </r>
    <r>
      <rPr>
        <sz val="8"/>
        <color rgb="FF000000"/>
        <rFont val="Times New Roman"/>
        <charset val="0"/>
      </rPr>
      <t>%</t>
    </r>
    <r>
      <rPr>
        <sz val="8"/>
        <color rgb="FF000000"/>
        <rFont val="宋体"/>
        <charset val="0"/>
      </rPr>
      <t>。</t>
    </r>
    <r>
      <rPr>
        <sz val="8"/>
        <color rgb="FF000000"/>
        <rFont val="Times New Roman"/>
        <charset val="0"/>
      </rPr>
      <t xml:space="preserve">
</t>
    </r>
    <r>
      <rPr>
        <sz val="8"/>
        <color rgb="FF000000"/>
        <rFont val="宋体"/>
        <charset val="0"/>
      </rPr>
      <t>一般公共预算财政拨款</t>
    </r>
    <r>
      <rPr>
        <sz val="8"/>
        <color rgb="FF000000"/>
        <rFont val="Times New Roman"/>
        <charset val="0"/>
      </rPr>
      <t>“</t>
    </r>
    <r>
      <rPr>
        <sz val="8"/>
        <color rgb="FF000000"/>
        <rFont val="宋体"/>
        <charset val="0"/>
      </rPr>
      <t>三公</t>
    </r>
    <r>
      <rPr>
        <sz val="8"/>
        <color rgb="FF000000"/>
        <rFont val="Times New Roman"/>
        <charset val="0"/>
      </rPr>
      <t>”</t>
    </r>
    <r>
      <rPr>
        <sz val="8"/>
        <color rgb="FF000000"/>
        <rFont val="宋体"/>
        <charset val="0"/>
      </rPr>
      <t>经费支出中：因公出国（境）费支出年初预算为</t>
    </r>
    <r>
      <rPr>
        <sz val="8"/>
        <color rgb="FF000000"/>
        <rFont val="Times New Roman"/>
        <charset val="0"/>
      </rPr>
      <t>0.00</t>
    </r>
    <r>
      <rPr>
        <sz val="8"/>
        <color rgb="FF000000"/>
        <rFont val="宋体"/>
        <charset val="0"/>
      </rPr>
      <t>元，决算为</t>
    </r>
    <r>
      <rPr>
        <sz val="8"/>
        <color rgb="FF000000"/>
        <rFont val="Times New Roman"/>
        <charset val="0"/>
      </rPr>
      <t>0.00</t>
    </r>
    <r>
      <rPr>
        <sz val="8"/>
        <color rgb="FF000000"/>
        <rFont val="宋体"/>
        <charset val="0"/>
      </rPr>
      <t>元；公务用车购置费支出年初预算为</t>
    </r>
    <r>
      <rPr>
        <sz val="8"/>
        <color rgb="FF000000"/>
        <rFont val="Times New Roman"/>
        <charset val="0"/>
      </rPr>
      <t>0.00</t>
    </r>
    <r>
      <rPr>
        <sz val="8"/>
        <color rgb="FF000000"/>
        <rFont val="宋体"/>
        <charset val="0"/>
      </rPr>
      <t>元，决算为</t>
    </r>
    <r>
      <rPr>
        <sz val="8"/>
        <color rgb="FF000000"/>
        <rFont val="Times New Roman"/>
        <charset val="0"/>
      </rPr>
      <t>0.00</t>
    </r>
    <r>
      <rPr>
        <sz val="8"/>
        <color rgb="FF000000"/>
        <rFont val="宋体"/>
        <charset val="0"/>
      </rPr>
      <t>元；公务用车运行维护费支出年初预算为</t>
    </r>
    <r>
      <rPr>
        <sz val="8"/>
        <color rgb="FF000000"/>
        <rFont val="Times New Roman"/>
        <charset val="0"/>
      </rPr>
      <t>25420.00</t>
    </r>
    <r>
      <rPr>
        <sz val="8"/>
        <color rgb="FF000000"/>
        <rFont val="宋体"/>
        <charset val="0"/>
      </rPr>
      <t>元，决算为</t>
    </r>
    <r>
      <rPr>
        <sz val="8"/>
        <color rgb="FF000000"/>
        <rFont val="Times New Roman"/>
        <charset val="0"/>
      </rPr>
      <t>9538.09</t>
    </r>
    <r>
      <rPr>
        <sz val="8"/>
        <color rgb="FF000000"/>
        <rFont val="宋体"/>
        <charset val="0"/>
      </rPr>
      <t>元，完成年初预算的</t>
    </r>
    <r>
      <rPr>
        <sz val="8"/>
        <color rgb="FF000000"/>
        <rFont val="Times New Roman"/>
        <charset val="0"/>
      </rPr>
      <t>37.52%</t>
    </r>
    <r>
      <rPr>
        <sz val="8"/>
        <color rgb="FF000000"/>
        <rFont val="宋体"/>
        <charset val="0"/>
      </rPr>
      <t>；公务接待费支出年初预算为</t>
    </r>
    <r>
      <rPr>
        <sz val="8"/>
        <color rgb="FF000000"/>
        <rFont val="Times New Roman"/>
        <charset val="0"/>
      </rPr>
      <t>0.00</t>
    </r>
    <r>
      <rPr>
        <sz val="8"/>
        <color rgb="FF000000"/>
        <rFont val="宋体"/>
        <charset val="0"/>
      </rPr>
      <t>元，决算为</t>
    </r>
    <r>
      <rPr>
        <sz val="8"/>
        <color rgb="FF000000"/>
        <rFont val="Times New Roman"/>
        <charset val="0"/>
      </rPr>
      <t>0.00</t>
    </r>
    <r>
      <rPr>
        <sz val="8"/>
        <color rgb="FF000000"/>
        <rFont val="宋体"/>
        <charset val="0"/>
      </rPr>
      <t>元。</t>
    </r>
  </si>
  <si>
    <t>二、绩效自评组织情况</t>
  </si>
  <si>
    <t xml:space="preserve"> （一）前期准备 </t>
  </si>
  <si>
    <t>按照《呈贡区全面推进预算绩效管理改革实施方案》《呈贡区预算绩效管理工作考核办法》等相关要求，在基础工作、预算绩效目标管理、预算绩效监控管理、预算绩效评价管理和评价运用方案开展工作。</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</si>
  <si>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</si>
  <si>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</si>
  <si>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</si>
  <si>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组织实施和分析评价，将部门决算、预决算报表及相关说明进行了信息公开，并公开“三公”经费财政拨款预决算总额，不存在预算空转、虚列收支问题。按财政功能分类项级科目、经济分类、“三公”经费预算要求，做好预算执行管理工作。</t>
  </si>
  <si>
    <t>（二）组织实施</t>
  </si>
  <si>
    <t>三、评价情况分析及综合评价结论</t>
  </si>
  <si>
    <t>1.经济性分析：在成本（预算）控制和成本（预算）节约方面为切实加快预算管理、规范财务行为，制定了有关实施方案和管理制度，程序清楚，公开透明。
2.效率性分析：按月制定项目经费计划报财政业务科室审批，经费全部按计划使用完毕，完成质量好。
3.效益性分析：认真履 行职责，推进呈贡新区区域性国际中心城市建设，公共文化、公共体育活动产品供给充足，人民群众满意度大大提高。</t>
  </si>
  <si>
    <t>四、存在的问题和整改情况</t>
  </si>
  <si>
    <t>结合2025年绩效评价工作，我局尚存在部分人员对绩效评价的工作认识不够深入和彻底的问题，在今后的工作中计划加强预算绩效评价管理方面的培训，让“预算编制有目标、预算执行有监控、预算完成有评价、评价结果有反馈、反馈结果有应用”的预算绩效管理目标充分落实到本部门预算编制和执行的各个环节，进一步完善组织队伍建设，从整体上提升预算绩效管理工作水平，以保障财政资金的合理使用。</t>
  </si>
  <si>
    <t xml:space="preserve"> 五、绩效自评结果应用情况</t>
  </si>
  <si>
    <t>“三馆一站”免费开放等项目，都接受过财政委托的第三方中介机构进行绩效评价，年终根据评价结果，我局将进行专题讨论，制定相应的措施改善不足，提升质量。</t>
  </si>
  <si>
    <t>五、绩效自评结果应用情况</t>
  </si>
  <si>
    <t>“三馆一站”免费开放等项目，都接受过财政委托的第三方中介机构进行绩效评价
，年终根据评价结果，我局将进行专题讨论，制定相应的措施改善不足，提升质量。</t>
  </si>
  <si>
    <t>六、主要经验及做法</t>
  </si>
  <si>
    <t>下一步将按照《呈贡区全面推进预算绩效管理改革实施方案》《呈贡区预算绩效管理工作考核办法（试行）》和《呈贡区文化和旅游局预算绩效管理工作实施方案》的相关要求，进一步搞好本部门的整体支出绩效评价工作，认真细致地做好文化和旅游工作，按质按量完成各项工作任务。</t>
  </si>
  <si>
    <t>七、其他需说明的情况</t>
  </si>
  <si>
    <t>无</t>
  </si>
  <si>
    <t>2025年度部门整体支出绩效自评表</t>
  </si>
  <si>
    <t>基本信息</t>
  </si>
  <si>
    <t>部门名称</t>
  </si>
  <si>
    <t>昆明市呈贡区公共文化旅游综合服务中心</t>
  </si>
  <si>
    <t>部门预算资金(万元)</t>
  </si>
  <si>
    <t>项目年度支出</t>
  </si>
  <si>
    <t>年初预算数</t>
  </si>
  <si>
    <t>预算调整数（调增为“+”；调减为“-”）</t>
  </si>
  <si>
    <t>预算确定数</t>
  </si>
  <si>
    <t>执行数（系统提取）</t>
  </si>
  <si>
    <t>执行率(%)</t>
  </si>
  <si>
    <t>情况说明</t>
  </si>
  <si>
    <t>年度资金总额</t>
  </si>
  <si>
    <t>文物保护支出增加。</t>
  </si>
  <si>
    <t>基本支出</t>
  </si>
  <si>
    <t>基本工资、津贴补贴等人员经费支出减少。</t>
  </si>
  <si>
    <t>项目支出</t>
  </si>
  <si>
    <t>文物保护及活化利用经费增加831万元</t>
  </si>
  <si>
    <t xml:space="preserve">其中：当年财政拨款
</t>
  </si>
  <si>
    <t>。文物保护及活化利用经费增加831万元</t>
  </si>
  <si>
    <t>上年结转资金</t>
  </si>
  <si>
    <t xml:space="preserve">非财政拨款
</t>
  </si>
  <si>
    <t>部门年度目标</t>
  </si>
  <si>
    <t>1.根据区委、区政府对全区文化、旅游事业建设目标管理考核任务，推进文化、旅游事业体制机制改革；协调、组织全区性重大文化艺术、旅游活动；
2.完成市文旅局安排布置的工作；
3.开展群众性文化活动，提高广大人民群众的身体素质和文化素质，达到精神文明和物质文明双丰收；
4.为公众提供学习阅读文化休闲和观赏场所提供文献资料和信息服务开展公益性文化活动，积极组织阅读活动等。收集整理地方文献资源。提供信息服务，传递科学情报。建立公共文化三级服务体系，营造全民阅读氛围，开展知识讲座，创造良好阅读环境。
5.做好辖区文物安全工作，对外开放参观、宣传，文物征（收）集、碑刻调查收集研究等工作；做好辖区文物维修工作
6.开展民间绘画、花灯、滇剧培训班；开展免费开项目活动；组织群众性演出、比赛等文化活动，面向基层文艺骨干、未成年人等开展免费艺术培训：积极开展艺术创作并推出艺术精品，参加省、市级文化艺术展及相关比赛，作品不少于3个，参赛不少于2次；负责全区非遗保护和管理工作，做好全区非遗传承人补贴发放工作，挖掘、收集、整理及申报等工作，做好非遗进校园、进企业、进机关及非遗宣传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</si>
  <si>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</si>
  <si>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</si>
  <si>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</si>
  <si>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</si>
  <si>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</si>
  <si>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</si>
  <si>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</si>
  <si>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</si>
  <si>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</si>
  <si>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</si>
  <si>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</si>
  <si>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</si>
  <si>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项目支出，完成上述预算指标，在2024年11月份全部完成预算下达任务，共计18个项目</t>
  </si>
  <si>
    <t>=</t>
  </si>
  <si>
    <t>18项</t>
  </si>
  <si>
    <t>项</t>
  </si>
  <si>
    <t>100%</t>
  </si>
  <si>
    <t>质量指标</t>
  </si>
  <si>
    <t>完成预算指标</t>
  </si>
  <si>
    <t>&gt;</t>
  </si>
  <si>
    <t>100</t>
  </si>
  <si>
    <t>%</t>
  </si>
  <si>
    <t>时效指标</t>
  </si>
  <si>
    <t>2024年12月10日前</t>
  </si>
  <si>
    <t>&lt;</t>
  </si>
  <si>
    <t>年-月</t>
  </si>
  <si>
    <t>成本指标</t>
  </si>
  <si>
    <t>≥</t>
  </si>
  <si>
    <t>元</t>
  </si>
  <si>
    <t>效益指标</t>
  </si>
  <si>
    <t>经济效益指标</t>
  </si>
  <si>
    <t>通过开展各项文化旅游活动，带动了周边经济的发展，取得了一定的经济效益</t>
  </si>
  <si>
    <t>≤</t>
  </si>
  <si>
    <t>有所提高</t>
  </si>
  <si>
    <t>社会效益指标</t>
  </si>
  <si>
    <t>服务广大人民群众，为人民群众提供精神食粮，通过引导和丰富人民群众文化生活，提高人民群众文化素质和精神文明素质，带动人民群众走向积极、健康向上的正确方向，为实现物质文明和精神文明做贡献。</t>
  </si>
  <si>
    <t>生态效益指标</t>
  </si>
  <si>
    <t>改善呈贡区的人文环境</t>
  </si>
  <si>
    <t>可持续影响指标</t>
  </si>
  <si>
    <t>呈贡区的文化、旅游事业得到健康发展</t>
  </si>
  <si>
    <t>满意度指标</t>
  </si>
  <si>
    <t>服务对象满意度指标</t>
  </si>
  <si>
    <t>满意</t>
  </si>
  <si>
    <t>其他需说明事项</t>
  </si>
  <si>
    <t>2025年度项目支出绩效自评表</t>
  </si>
  <si>
    <t>项目名称</t>
  </si>
  <si>
    <t>呈财预〔2025〕1号图书馆对外免费开放服务经费</t>
  </si>
  <si>
    <t>主管部门</t>
  </si>
  <si>
    <t>昆明市呈贡区文化和旅游局</t>
  </si>
  <si>
    <t>实施单位</t>
  </si>
  <si>
    <t>项目资金(万元)</t>
  </si>
  <si>
    <t>全年预算数</t>
  </si>
  <si>
    <t>全年执行数</t>
  </si>
  <si>
    <t>分值</t>
  </si>
  <si>
    <t>执行率</t>
  </si>
  <si>
    <t>得分</t>
  </si>
  <si>
    <t>备注</t>
  </si>
  <si>
    <t/>
  </si>
  <si>
    <t xml:space="preserve">      上年结转资金</t>
  </si>
  <si>
    <t>—</t>
  </si>
  <si>
    <t>非财政拨款</t>
  </si>
  <si>
    <t>年度
总体
目标</t>
  </si>
  <si>
    <t>预期目标</t>
  </si>
  <si>
    <t>实际完成情况</t>
  </si>
  <si>
    <t>不断提升我公共图书馆免费开放服务水平，更好地保障人民群众的基本文化权益</t>
  </si>
  <si>
    <t>不断提升我公共图书馆免费开放服务水平，图书馆免费开放正常运转并提供基本公共文化服务支出，为全面培养“爱读书、善读书、读好书”的良好习惯，提供舒适的阅读环境。</t>
  </si>
  <si>
    <t>项目支出绩效指标表</t>
  </si>
  <si>
    <t xml:space="preserve">年度指标值 </t>
  </si>
  <si>
    <t>指标完成情况</t>
  </si>
  <si>
    <t>一级
指标</t>
  </si>
  <si>
    <t>对外免费开放场馆的维护、管理和租赁</t>
  </si>
  <si>
    <t>&gt;=</t>
  </si>
  <si>
    <t>每周不少于60小时</t>
  </si>
  <si>
    <t>年</t>
  </si>
  <si>
    <t>对外免费开放场馆的维护、管理和租赁，每周不少于60小时</t>
  </si>
  <si>
    <t>免费开放个数</t>
  </si>
  <si>
    <t>1</t>
  </si>
  <si>
    <t>个</t>
  </si>
  <si>
    <t>1个</t>
  </si>
  <si>
    <t>服务率</t>
  </si>
  <si>
    <t>免费开放完成率</t>
  </si>
  <si>
    <t>免费开放完成率100%</t>
  </si>
  <si>
    <t>服务完成情况</t>
  </si>
  <si>
    <t>12月31日前</t>
  </si>
  <si>
    <t>项目完成效率</t>
  </si>
  <si>
    <t>项目完成效率100%</t>
  </si>
  <si>
    <t>服务质量</t>
  </si>
  <si>
    <t>提高</t>
  </si>
  <si>
    <t>服务质量提高</t>
  </si>
  <si>
    <t>免费开放服务水平</t>
  </si>
  <si>
    <t>不断提升</t>
  </si>
  <si>
    <t>免费开放服务水平不断提升</t>
  </si>
  <si>
    <t>群众满意度</t>
  </si>
  <si>
    <t>95</t>
  </si>
  <si>
    <t>群众满意度95%</t>
  </si>
  <si>
    <t>其他需要说明的事项</t>
  </si>
  <si>
    <t>总分</t>
  </si>
  <si>
    <t>总分值</t>
  </si>
  <si>
    <t>总得分</t>
  </si>
  <si>
    <t>自评等级</t>
  </si>
  <si>
    <t>优秀</t>
  </si>
  <si>
    <t>呈财行〔2025〕76号2109盘点呈贡区非遗传承现状探索非遗项目开发利用路径的提案办理经费</t>
  </si>
  <si>
    <t>1.开展非遗传承人现状调研；
2.探索非遗项目开发利用路径；
3.加大宣传推广力度；
4.加大政策扶持力度。</t>
  </si>
  <si>
    <t>按要求完成提案办理</t>
  </si>
  <si>
    <t>按质完成</t>
  </si>
  <si>
    <t>按时完成提案办理</t>
  </si>
  <si>
    <t>&lt;=</t>
  </si>
  <si>
    <t>2025</t>
  </si>
  <si>
    <t>2025年前完成</t>
  </si>
  <si>
    <t>可持续影响</t>
  </si>
  <si>
    <t>宣传推广度</t>
  </si>
  <si>
    <t>80</t>
  </si>
  <si>
    <t>宣传推广度80%</t>
  </si>
  <si>
    <t>服务对象满意度</t>
  </si>
  <si>
    <t>90</t>
  </si>
  <si>
    <t>90%</t>
  </si>
  <si>
    <t>呈财预〔2025〕1号文化馆免费开放服务经费</t>
  </si>
  <si>
    <t>1.与市本级分担部分25600元；
2.文化馆对外免费开放服务、展览布展、各功能室运维、教具添置、艺术培训讲座、民间绘画培训、馆办团队招募考核1000000元；
3.2024和2025年文化馆水电及物业管理费480000元；
4.开展文化惠民活动320000元；
5.艺术作品创作300000元。</t>
  </si>
  <si>
    <t>对外免费开放场馆的维护、管理</t>
  </si>
  <si>
    <t>每周不少于48小时</t>
  </si>
  <si>
    <t>小时</t>
  </si>
  <si>
    <t>1.00</t>
  </si>
  <si>
    <t>免费开放1个数</t>
  </si>
  <si>
    <t>开展群众艺术培训、讲座</t>
  </si>
  <si>
    <t>5</t>
  </si>
  <si>
    <t>次</t>
  </si>
  <si>
    <t>开展群众艺术培训、讲座5次</t>
  </si>
  <si>
    <t>民间绘画创作培训</t>
  </si>
  <si>
    <t>民间绘画创作培训1次</t>
  </si>
  <si>
    <t>戏曲进乡村</t>
  </si>
  <si>
    <t>24</t>
  </si>
  <si>
    <t>场</t>
  </si>
  <si>
    <t>戏曲进乡村24场</t>
  </si>
  <si>
    <t>大家乐广场舞大赛</t>
  </si>
  <si>
    <t>大家乐广场舞大赛1场</t>
  </si>
  <si>
    <t>2025年12月31日</t>
  </si>
  <si>
    <t>年-月-日</t>
  </si>
  <si>
    <t>2025年12月31日完成</t>
  </si>
  <si>
    <t>社会效益</t>
  </si>
  <si>
    <t>改善呈贡区人文环境</t>
  </si>
  <si>
    <t>昆财教〔2024〕175号2024年呈贡区省级非物质文化遗产传承人补助经费</t>
  </si>
  <si>
    <t>按时拨付2024年呈贡区非物质文化遗产传承人补助7人*8000元=56000元</t>
  </si>
  <si>
    <t>补助传承人</t>
  </si>
  <si>
    <t>7</t>
  </si>
  <si>
    <t>人</t>
  </si>
  <si>
    <t>7人</t>
  </si>
  <si>
    <t>按时发放</t>
  </si>
  <si>
    <t>2025年4月1日</t>
  </si>
  <si>
    <t>2025年4月1日完成</t>
  </si>
  <si>
    <t>经济成本指标</t>
  </si>
  <si>
    <t>56000</t>
  </si>
  <si>
    <t>传承活动可持续影响</t>
  </si>
  <si>
    <t>3</t>
  </si>
  <si>
    <t>服务对象满意度指标80%</t>
  </si>
  <si>
    <t>呈财预〔2025〕1号区级传承人补助经费</t>
  </si>
  <si>
    <t>区级非遗传承人58名，按照人均每年2000元的标准补助，58*2000=116000元</t>
  </si>
  <si>
    <t>区级非遗传承人补助</t>
  </si>
  <si>
    <t>58</t>
  </si>
  <si>
    <t>58人</t>
  </si>
  <si>
    <t>服务广大人民群众，为人民群众提供精神食粮，通过引导和丰富广大人民群众文化生活，提高广大人民群众的文化素质和精神文明素质，带动人民群众走向积极、健康向上的正确方向。</t>
  </si>
  <si>
    <t>生态效益</t>
  </si>
  <si>
    <t>呈财预〔2025〕1号文物保护及活化利用经费</t>
  </si>
  <si>
    <t>加强呈贡区文物保护，做好文物活化利用工作。</t>
  </si>
  <si>
    <t>加强呈贡区文物保护，做好文物活化利用工作，完成冰心默庐修缮、费孝通旧居布展、文物建筑勘察设计等工作。</t>
  </si>
  <si>
    <t>文物修缮项目数</t>
  </si>
  <si>
    <t>7项</t>
  </si>
  <si>
    <t>文物活化利用项目数</t>
  </si>
  <si>
    <t>3项</t>
  </si>
  <si>
    <t>修缮完成率</t>
  </si>
  <si>
    <t>修缮完成率100%</t>
  </si>
  <si>
    <t>活化利用项目完成率</t>
  </si>
  <si>
    <t>活化利用项目完成率100%</t>
  </si>
  <si>
    <t>完成及时率</t>
  </si>
  <si>
    <t>提高文物活化利用率</t>
  </si>
  <si>
    <t>呈财行〔2025〕114号2109加强飞虎队与呈贡历史文化挖掘保护利用的建议第44019号政协提案办理经费</t>
  </si>
  <si>
    <t>做好“飞虎队与呈贡”历史文化挖掘保护利用工作，完成经费拨付100000.00元。</t>
  </si>
  <si>
    <t>保护利用项目数</t>
  </si>
  <si>
    <t>01</t>
  </si>
  <si>
    <t>保护利用项目数1项</t>
  </si>
  <si>
    <t>保护利用项目完成率</t>
  </si>
  <si>
    <t>保护利用率</t>
  </si>
  <si>
    <t>呈财预〔2025〕5号11文物保护及活化利用经费</t>
  </si>
  <si>
    <t>做好卧龙古渔村内 7 栋不可移动文物的保护性修缮和活化利用工作。</t>
  </si>
  <si>
    <t>做好卧龙古渔村内 7 栋不可移动文物的保护性修缮和活化利用工作，完成项目资金拨付750万元。</t>
  </si>
  <si>
    <t>文物保护及活化利用数</t>
  </si>
  <si>
    <t>个（项）</t>
  </si>
  <si>
    <t>7个</t>
  </si>
  <si>
    <t>文物保护及活化利用完成率</t>
  </si>
  <si>
    <t>文物保护及活化利用完成率100%</t>
  </si>
  <si>
    <t>项目资金拨付及时率</t>
  </si>
  <si>
    <t>项目资金拨付及时率100%</t>
  </si>
  <si>
    <t>提高文物保护及活化利用率</t>
  </si>
  <si>
    <t>呈财行〔2025〕114号2109开展好罗彩故居保护利用工作的建议第44132号政协提案办理经费</t>
  </si>
  <si>
    <t>开展好罗彩故居保护利用工作，完成第44132号提案办理经费拨付。</t>
  </si>
  <si>
    <t>开展好罗彩故居保护利用工作，完成第44132号提案办理经费拨付70000.00元。</t>
  </si>
  <si>
    <t>保护利用项目数1个</t>
  </si>
  <si>
    <t>保护利用项目完成率100%</t>
  </si>
  <si>
    <t>项目保护利用率</t>
  </si>
  <si>
    <t>项目保护利用率有所提高</t>
  </si>
  <si>
    <t>群众满意度90%</t>
  </si>
  <si>
    <t>呈财行〔2025〕76号2025年第一批政府投资建设项目前期工作经费</t>
  </si>
  <si>
    <t>2025年内前完成卧龙古渔村6项不可移动文物修缮项目前期工作及前期工作经费拨付。</t>
  </si>
  <si>
    <t>2025年12月前完成卧龙古渔村6项不可移动文物修缮项目前期工作及前期工作经费拨付30万元。</t>
  </si>
  <si>
    <t>6</t>
  </si>
  <si>
    <t>项（个）</t>
  </si>
  <si>
    <t>6个</t>
  </si>
  <si>
    <t>资金使用率</t>
  </si>
  <si>
    <t>资金使用率100%</t>
  </si>
  <si>
    <t>资金使用及时率</t>
  </si>
  <si>
    <t>资金使用及时率100%</t>
  </si>
  <si>
    <t>文物利用率</t>
  </si>
  <si>
    <t>呈财预〔2025〕1号博物馆展览展陈专项资金</t>
  </si>
  <si>
    <t>根据“十四五”计划，对博物馆纪念馆免费开放。</t>
  </si>
  <si>
    <t>按照各项具体目标，完成2025年目标任务。</t>
  </si>
  <si>
    <t>免费开放展览馆、文保单位数量</t>
  </si>
  <si>
    <t>处</t>
  </si>
  <si>
    <t>7处</t>
  </si>
  <si>
    <t>每周免费开放时间</t>
  </si>
  <si>
    <t>42</t>
  </si>
  <si>
    <t>每周免费开放时间42小时</t>
  </si>
  <si>
    <t>参观群众的满意度</t>
  </si>
  <si>
    <t>参观群众的满意度90%</t>
  </si>
  <si>
    <t>呈财行〔2025〕76号博物馆展览展陈专项资金</t>
  </si>
  <si>
    <t>呈财行〔2025〕77号偿还6.30拖欠企业债款资金</t>
  </si>
  <si>
    <t>偿还6.30拖欠企业债款资金</t>
  </si>
  <si>
    <t>偿还对象数量</t>
  </si>
  <si>
    <t>2</t>
  </si>
  <si>
    <t>家</t>
  </si>
  <si>
    <t>偿还2家</t>
  </si>
  <si>
    <t>20</t>
  </si>
  <si>
    <t>偿还及时率</t>
  </si>
  <si>
    <t>综合偿还率</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</si>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</sst>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s>
  <fonts count="44">
    <font>
      <sz val="12"/>
      <name val="宋体"/>
      <charset val="134"/>
    </font>
    <font>
      <sz val="12"/>
      <color theme="1"/>
      <name val="宋体"/>
      <charset val="134"/>
      <scheme val="minor"/>
    </font>
    <font>
      <b/>
      <sz val="20"/>
      <color theme="1"/>
      <name val="宋体"/>
      <charset val="134"/>
      <scheme val="minor"/>
    </font>
    <font>
      <sz val="10"/>
      <name val="宋体"/>
      <charset val="134"/>
      <scheme val="minor"/>
    </font>
    <font>
      <b/>
      <sz val="18"/>
      <color theme="1"/>
      <name val="宋体"/>
      <charset val="134"/>
      <scheme val="minor"/>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0.5"/>
      <color rgb="FF000000"/>
      <name val="仿宋"/>
      <charset val="134"/>
    </font>
    <font>
      <b/>
      <sz val="18"/>
      <color indexed="8"/>
      <name val="宋体"/>
      <charset val="134"/>
    </font>
    <font>
      <b/>
      <sz val="11"/>
      <color indexed="8"/>
      <name val="宋体"/>
      <charset val="134"/>
    </font>
    <font>
      <sz val="10"/>
      <color indexed="8"/>
      <name val="宋体"/>
      <charset val="134"/>
      <scheme val="minor"/>
    </font>
    <font>
      <sz val="10"/>
      <color theme="1"/>
      <name val="宋体"/>
      <charset val="134"/>
      <scheme val="minor"/>
    </font>
    <font>
      <sz val="11"/>
      <color rgb="FF000000"/>
      <name val="宋体"/>
      <charset val="134"/>
    </font>
    <font>
      <sz val="11"/>
      <color theme="1"/>
      <name val="宋体"/>
      <charset val="134"/>
      <scheme val="minor"/>
    </font>
    <font>
      <sz val="8"/>
      <color indexed="8"/>
      <name val="宋体"/>
      <charset val="134"/>
      <scheme val="minor"/>
    </font>
    <font>
      <sz val="12"/>
      <color rgb="FF000000"/>
      <name val="仿宋"/>
      <charset val="134"/>
    </font>
    <font>
      <sz val="8"/>
      <color indexed="8"/>
      <name val="宋体"/>
      <charset val="134"/>
    </font>
    <font>
      <sz val="8"/>
      <color rgb="FF000000"/>
      <name val="宋体"/>
      <charset val="134"/>
    </font>
    <font>
      <sz val="8"/>
      <color rgb="FF000000"/>
      <name val="Times New Roman"/>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8"/>
      <color rgb="FF000000"/>
      <name val="宋体"/>
      <charset val="0"/>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right style="thin">
        <color theme="1"/>
      </right>
      <top style="thin">
        <color theme="1"/>
      </top>
      <bottom style="thin">
        <color theme="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auto="1"/>
      </bottom>
      <diagonal/>
    </border>
    <border>
      <left/>
      <right style="thin">
        <color indexed="8"/>
      </right>
      <top/>
      <bottom style="thin">
        <color indexed="8"/>
      </bottom>
      <diagonal/>
    </border>
    <border>
      <left/>
      <right style="thin">
        <color indexed="8"/>
      </right>
      <top style="thin">
        <color auto="1"/>
      </top>
      <bottom/>
      <diagonal/>
    </border>
    <border>
      <left/>
      <right/>
      <top style="thin">
        <color auto="1"/>
      </top>
      <bottom/>
      <diagonal/>
    </border>
    <border>
      <left/>
      <right style="thin">
        <color auto="1"/>
      </right>
      <top style="thin">
        <color theme="1"/>
      </top>
      <bottom/>
      <diagonal/>
    </border>
    <border>
      <left/>
      <right style="thin">
        <color indexed="8"/>
      </right>
      <top style="thin">
        <color auto="1"/>
      </top>
      <bottom style="thin">
        <color auto="1"/>
      </bottom>
      <diagonal/>
    </border>
    <border>
      <left/>
      <right style="thin">
        <color indexed="8"/>
      </right>
      <top/>
      <bottom/>
      <diagonal/>
    </border>
    <border>
      <left/>
      <right style="medium">
        <color rgb="FF000000"/>
      </right>
      <top/>
      <bottom style="medium">
        <color rgb="FF000000"/>
      </bottom>
      <diagonal/>
    </border>
    <border>
      <left style="thin">
        <color auto="1"/>
      </left>
      <right style="thin">
        <color auto="1"/>
      </right>
      <top/>
      <bottom/>
      <diagonal/>
    </border>
    <border>
      <left/>
      <right/>
      <top style="thin">
        <color indexed="8"/>
      </top>
      <bottom style="thin">
        <color indexed="8"/>
      </bottom>
      <diagonal/>
    </border>
    <border>
      <left/>
      <right style="medium">
        <color rgb="FF000000"/>
      </right>
      <top/>
      <bottom/>
      <diagonal/>
    </border>
    <border>
      <left/>
      <right/>
      <top/>
      <bottom style="medium">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4" borderId="38"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39" applyNumberFormat="0" applyFill="0" applyAlignment="0" applyProtection="0">
      <alignment vertical="center"/>
    </xf>
    <xf numFmtId="0" fontId="31" fillId="0" borderId="39" applyNumberFormat="0" applyFill="0" applyAlignment="0" applyProtection="0">
      <alignment vertical="center"/>
    </xf>
    <xf numFmtId="0" fontId="32" fillId="0" borderId="39" applyNumberFormat="0" applyFill="0" applyAlignment="0" applyProtection="0">
      <alignment vertical="center"/>
    </xf>
    <xf numFmtId="0" fontId="32" fillId="0" borderId="0" applyNumberFormat="0" applyFill="0" applyBorder="0" applyAlignment="0" applyProtection="0">
      <alignment vertical="center"/>
    </xf>
    <xf numFmtId="0" fontId="33" fillId="5" borderId="40" applyNumberFormat="0" applyAlignment="0" applyProtection="0">
      <alignment vertical="center"/>
    </xf>
    <xf numFmtId="0" fontId="34" fillId="6" borderId="41" applyNumberFormat="0" applyAlignment="0" applyProtection="0">
      <alignment vertical="center"/>
    </xf>
    <xf numFmtId="0" fontId="35" fillId="6" borderId="40" applyNumberFormat="0" applyAlignment="0" applyProtection="0">
      <alignment vertical="center"/>
    </xf>
    <xf numFmtId="0" fontId="36" fillId="7" borderId="42" applyNumberFormat="0" applyAlignment="0" applyProtection="0">
      <alignment vertical="center"/>
    </xf>
    <xf numFmtId="0" fontId="37" fillId="0" borderId="43" applyNumberFormat="0" applyFill="0" applyAlignment="0" applyProtection="0">
      <alignment vertical="center"/>
    </xf>
    <xf numFmtId="0" fontId="38" fillId="0" borderId="44"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18" fillId="32" borderId="0" applyNumberFormat="0" applyBorder="0" applyAlignment="0" applyProtection="0">
      <alignment vertical="center"/>
    </xf>
    <xf numFmtId="0" fontId="18" fillId="33" borderId="0" applyNumberFormat="0" applyBorder="0" applyAlignment="0" applyProtection="0">
      <alignment vertical="center"/>
    </xf>
    <xf numFmtId="0" fontId="42" fillId="34" borderId="0" applyNumberFormat="0" applyBorder="0" applyAlignment="0" applyProtection="0">
      <alignment vertical="center"/>
    </xf>
    <xf numFmtId="0" fontId="5" fillId="0" borderId="0">
      <alignment vertical="center"/>
    </xf>
    <xf numFmtId="0" fontId="0" fillId="0" borderId="0"/>
    <xf numFmtId="0" fontId="6" fillId="0" borderId="0">
      <alignment vertical="center"/>
    </xf>
    <xf numFmtId="0" fontId="6" fillId="0" borderId="0"/>
  </cellStyleXfs>
  <cellXfs count="139">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3" fillId="0" borderId="1" xfId="52"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4" xfId="0" applyNumberFormat="1" applyFont="1" applyFill="1" applyBorder="1" applyAlignment="1">
      <alignment horizontal="left" vertical="center"/>
    </xf>
    <xf numFmtId="49" fontId="5" fillId="0" borderId="8" xfId="49" applyNumberFormat="1" applyFont="1" applyFill="1" applyBorder="1" applyAlignment="1">
      <alignment horizontal="left" vertical="center" wrapText="1"/>
    </xf>
    <xf numFmtId="49" fontId="0" fillId="0" borderId="8" xfId="49" applyNumberFormat="1" applyFont="1" applyFill="1" applyBorder="1" applyAlignment="1">
      <alignment horizontal="left" vertical="center" wrapText="1"/>
    </xf>
    <xf numFmtId="49" fontId="0" fillId="0" borderId="9" xfId="49" applyNumberFormat="1" applyFont="1" applyFill="1" applyBorder="1" applyAlignment="1">
      <alignment horizontal="left" vertical="center" wrapText="1"/>
    </xf>
    <xf numFmtId="0" fontId="1" fillId="0" borderId="1" xfId="0" applyFont="1" applyFill="1" applyBorder="1" applyAlignment="1">
      <alignment horizont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9" fontId="1" fillId="0" borderId="1" xfId="0" applyNumberFormat="1" applyFont="1" applyFill="1" applyBorder="1" applyAlignment="1">
      <alignment horizontal="center"/>
    </xf>
    <xf numFmtId="0" fontId="0" fillId="0" borderId="11" xfId="0" applyNumberFormat="1" applyFont="1" applyFill="1" applyBorder="1">
      <alignment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5" fillId="0" borderId="14" xfId="49" applyNumberFormat="1" applyFont="1" applyFill="1" applyBorder="1" applyAlignment="1">
      <alignment horizontal="left" vertical="center" wrapText="1"/>
    </xf>
    <xf numFmtId="49" fontId="1" fillId="0" borderId="15" xfId="0" applyNumberFormat="1" applyFont="1" applyFill="1" applyBorder="1" applyAlignment="1">
      <alignment horizontal="center" vertical="center"/>
    </xf>
    <xf numFmtId="49" fontId="5" fillId="0" borderId="8" xfId="49" applyNumberFormat="1" applyBorder="1" applyAlignment="1">
      <alignment horizontal="left" vertical="center" wrapText="1"/>
    </xf>
    <xf numFmtId="49" fontId="0" fillId="0" borderId="8" xfId="49" applyNumberFormat="1" applyFont="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xf>
    <xf numFmtId="49" fontId="1" fillId="0" borderId="16" xfId="0" applyNumberFormat="1" applyFont="1" applyFill="1" applyBorder="1" applyAlignment="1">
      <alignment horizontal="left" vertical="center"/>
    </xf>
    <xf numFmtId="0" fontId="0" fillId="0" borderId="20" xfId="0" applyNumberFormat="1" applyFont="1" applyFill="1" applyBorder="1">
      <alignment vertical="center"/>
    </xf>
    <xf numFmtId="49" fontId="1" fillId="0" borderId="21" xfId="0" applyNumberFormat="1" applyFont="1" applyFill="1" applyBorder="1" applyAlignment="1">
      <alignment horizontal="center" vertical="center"/>
    </xf>
    <xf numFmtId="49" fontId="1" fillId="0" borderId="22" xfId="0" applyNumberFormat="1" applyFont="1" applyFill="1" applyBorder="1" applyAlignment="1">
      <alignment horizontal="center" vertical="center"/>
    </xf>
    <xf numFmtId="49" fontId="1" fillId="0" borderId="0" xfId="0" applyNumberFormat="1" applyFont="1" applyFill="1" applyAlignment="1">
      <alignment horizontal="center" vertical="center"/>
    </xf>
    <xf numFmtId="49" fontId="5" fillId="0" borderId="23" xfId="49" applyNumberFormat="1" applyBorder="1" applyAlignment="1">
      <alignment horizontal="center" vertical="center" wrapText="1"/>
    </xf>
    <xf numFmtId="49" fontId="5" fillId="0" borderId="14" xfId="49" applyNumberFormat="1" applyBorder="1" applyAlignment="1">
      <alignment horizontal="left" vertical="center" wrapText="1"/>
    </xf>
    <xf numFmtId="49" fontId="5" fillId="0" borderId="18" xfId="49" applyNumberFormat="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24" xfId="0" applyNumberFormat="1" applyFont="1" applyFill="1" applyBorder="1" applyAlignment="1">
      <alignment horizontal="center" vertical="center"/>
    </xf>
    <xf numFmtId="49" fontId="1" fillId="0" borderId="25"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1"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Border="1" applyAlignment="1">
      <alignment horizontal="right" vertical="center"/>
    </xf>
    <xf numFmtId="0" fontId="6" fillId="0" borderId="1" xfId="0" applyFont="1" applyFill="1" applyBorder="1" applyAlignment="1">
      <alignment vertical="center"/>
    </xf>
    <xf numFmtId="10" fontId="5" fillId="0" borderId="1" xfId="0" applyNumberFormat="1" applyFont="1" applyFill="1" applyBorder="1" applyAlignment="1">
      <alignment horizontal="right" vertical="center"/>
    </xf>
    <xf numFmtId="0" fontId="12" fillId="2" borderId="26" xfId="0" applyFont="1" applyFill="1" applyBorder="1" applyAlignment="1">
      <alignment horizontal="left" vertical="center"/>
    </xf>
    <xf numFmtId="0" fontId="12" fillId="2" borderId="26" xfId="0" applyFont="1" applyFill="1" applyBorder="1" applyAlignment="1">
      <alignment horizontal="left" vertical="center" wrapText="1"/>
    </xf>
    <xf numFmtId="0" fontId="12" fillId="2" borderId="26" xfId="0" applyFont="1" applyFill="1" applyBorder="1" applyAlignment="1">
      <alignment vertical="center" wrapText="1"/>
    </xf>
    <xf numFmtId="0" fontId="5" fillId="0" borderId="1" xfId="0" applyNumberFormat="1" applyFont="1" applyBorder="1" applyAlignment="1">
      <alignment horizontal="center" vertical="center"/>
    </xf>
    <xf numFmtId="0" fontId="12" fillId="2" borderId="26" xfId="0" applyFont="1" applyFill="1" applyBorder="1" applyAlignment="1">
      <alignment vertical="center"/>
    </xf>
    <xf numFmtId="49" fontId="6" fillId="0" borderId="1" xfId="0" applyNumberFormat="1" applyFont="1" applyFill="1" applyBorder="1" applyAlignment="1">
      <alignmen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1" applyNumberFormat="1" applyFont="1" applyFill="1" applyBorder="1" applyAlignment="1">
      <alignment horizontal="center" vertical="center"/>
    </xf>
    <xf numFmtId="49" fontId="7" fillId="0" borderId="1" xfId="51" applyNumberFormat="1" applyFont="1" applyFill="1" applyBorder="1" applyAlignment="1">
      <alignment horizontal="center" vertical="center" wrapText="1"/>
    </xf>
    <xf numFmtId="0" fontId="7" fillId="0" borderId="1" xfId="51" applyFont="1" applyFill="1" applyBorder="1" applyAlignment="1">
      <alignment horizontal="center" vertical="center"/>
    </xf>
    <xf numFmtId="49" fontId="6" fillId="0" borderId="15" xfId="0" applyNumberFormat="1" applyFont="1" applyFill="1" applyBorder="1" applyAlignment="1">
      <alignment horizontal="center" vertical="center"/>
    </xf>
    <xf numFmtId="0" fontId="12" fillId="0" borderId="26" xfId="0" applyFont="1" applyFill="1" applyBorder="1" applyAlignment="1">
      <alignment horizontal="center" vertical="center"/>
    </xf>
    <xf numFmtId="0" fontId="15" fillId="0" borderId="5" xfId="52" applyFont="1" applyFill="1" applyBorder="1" applyAlignment="1">
      <alignment horizontal="left" vertical="center" wrapText="1"/>
    </xf>
    <xf numFmtId="0" fontId="12" fillId="0" borderId="1" xfId="0" applyFont="1" applyFill="1" applyBorder="1" applyAlignment="1">
      <alignment horizontal="center" vertical="center" wrapText="1"/>
    </xf>
    <xf numFmtId="49" fontId="7" fillId="0" borderId="7" xfId="51" applyNumberFormat="1" applyFont="1" applyFill="1" applyBorder="1" applyAlignment="1">
      <alignment horizontal="center" vertical="center" wrapText="1"/>
    </xf>
    <xf numFmtId="49" fontId="7" fillId="0" borderId="15" xfId="51" applyNumberFormat="1" applyFont="1" applyFill="1" applyBorder="1" applyAlignment="1">
      <alignment horizontal="center" vertical="center" wrapText="1"/>
    </xf>
    <xf numFmtId="49" fontId="6" fillId="0" borderId="27" xfId="0" applyNumberFormat="1" applyFont="1" applyFill="1" applyBorder="1" applyAlignment="1">
      <alignment horizontal="center" vertical="center"/>
    </xf>
    <xf numFmtId="0" fontId="0" fillId="0" borderId="28" xfId="0" applyNumberFormat="1" applyFont="1" applyFill="1" applyBorder="1">
      <alignment vertical="center"/>
    </xf>
    <xf numFmtId="31" fontId="16" fillId="0" borderId="4"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49" fontId="6" fillId="0" borderId="16" xfId="0" applyNumberFormat="1" applyFont="1" applyFill="1" applyBorder="1" applyAlignment="1">
      <alignment horizontal="center" vertical="center"/>
    </xf>
    <xf numFmtId="0" fontId="12" fillId="0" borderId="29" xfId="0" applyFont="1" applyFill="1" applyBorder="1" applyAlignment="1">
      <alignment horizontal="center" vertical="center"/>
    </xf>
    <xf numFmtId="4" fontId="17" fillId="3" borderId="5" xfId="0" applyNumberFormat="1" applyFont="1" applyFill="1" applyBorder="1" applyAlignment="1">
      <alignment horizontal="center" vertical="center" wrapText="1"/>
    </xf>
    <xf numFmtId="4" fontId="17" fillId="3" borderId="4"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30" xfId="0" applyFont="1" applyFill="1" applyBorder="1" applyAlignment="1">
      <alignment vertical="center" wrapText="1"/>
    </xf>
    <xf numFmtId="0" fontId="12" fillId="0" borderId="26" xfId="0" applyFont="1" applyFill="1" applyBorder="1" applyAlignment="1">
      <alignment vertical="center"/>
    </xf>
    <xf numFmtId="0" fontId="18" fillId="0" borderId="1" xfId="0" applyFont="1" applyFill="1" applyBorder="1" applyAlignment="1">
      <alignment vertical="center"/>
    </xf>
    <xf numFmtId="49" fontId="6" fillId="0" borderId="1" xfId="0" applyNumberFormat="1" applyFont="1" applyFill="1" applyBorder="1" applyAlignment="1">
      <alignment horizontal="left" vertical="center"/>
    </xf>
    <xf numFmtId="0" fontId="12" fillId="0" borderId="29" xfId="0" applyFont="1" applyFill="1" applyBorder="1" applyAlignment="1">
      <alignment vertical="center" wrapText="1"/>
    </xf>
    <xf numFmtId="0" fontId="12" fillId="0" borderId="26" xfId="0" applyFont="1" applyFill="1" applyBorder="1" applyAlignment="1">
      <alignment vertical="center" wrapText="1"/>
    </xf>
    <xf numFmtId="0" fontId="18" fillId="0" borderId="29" xfId="0" applyFont="1" applyFill="1" applyBorder="1" applyAlignment="1">
      <alignment vertical="center"/>
    </xf>
    <xf numFmtId="49" fontId="1" fillId="0" borderId="1" xfId="0" applyNumberFormat="1" applyFont="1" applyFill="1" applyBorder="1" applyAlignment="1">
      <alignment horizontal="center" vertical="center" wrapText="1"/>
    </xf>
    <xf numFmtId="0" fontId="0" fillId="0" borderId="0" xfId="0" applyAlignment="1">
      <alignment vertical="center"/>
    </xf>
    <xf numFmtId="0" fontId="9" fillId="0" borderId="0" xfId="0" applyFont="1" applyFill="1" applyAlignment="1">
      <alignment horizontal="center" vertical="center"/>
    </xf>
    <xf numFmtId="0" fontId="10" fillId="0" borderId="15"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9" fillId="0" borderId="1" xfId="0" applyNumberFormat="1" applyFont="1" applyFill="1" applyBorder="1" applyAlignment="1">
      <alignment horizontal="left" vertical="top" wrapText="1"/>
    </xf>
    <xf numFmtId="0" fontId="20" fillId="0" borderId="31" xfId="0" applyFont="1" applyBorder="1" applyAlignment="1">
      <alignment horizontal="justify" vertical="center" wrapText="1"/>
    </xf>
    <xf numFmtId="0" fontId="20" fillId="0" borderId="32" xfId="0" applyFont="1" applyBorder="1" applyAlignment="1">
      <alignment horizontal="justify" vertical="center" wrapText="1"/>
    </xf>
    <xf numFmtId="0" fontId="10" fillId="0" borderId="27" xfId="0" applyFont="1" applyFill="1" applyBorder="1" applyAlignment="1">
      <alignment horizontal="center" vertical="center"/>
    </xf>
    <xf numFmtId="49" fontId="21" fillId="0" borderId="1" xfId="0" applyNumberFormat="1" applyFont="1" applyFill="1" applyBorder="1" applyAlignment="1">
      <alignment horizontal="left" vertical="center" wrapText="1"/>
    </xf>
    <xf numFmtId="0" fontId="20" fillId="0" borderId="33" xfId="0" applyFont="1" applyBorder="1" applyAlignment="1">
      <alignment horizontal="justify" vertical="center" wrapText="1"/>
    </xf>
    <xf numFmtId="49" fontId="22" fillId="0" borderId="1" xfId="0" applyNumberFormat="1" applyFont="1" applyFill="1" applyBorder="1" applyAlignment="1">
      <alignment horizontal="left" vertical="center" wrapText="1"/>
    </xf>
    <xf numFmtId="0" fontId="10" fillId="0" borderId="16" xfId="0" applyFont="1" applyFill="1" applyBorder="1" applyAlignment="1">
      <alignment horizontal="center" vertical="center"/>
    </xf>
    <xf numFmtId="0" fontId="23" fillId="0" borderId="34" xfId="0" applyFont="1" applyFill="1" applyBorder="1" applyAlignment="1">
      <alignment horizontal="left" vertical="center" wrapText="1"/>
    </xf>
    <xf numFmtId="0" fontId="10" fillId="0" borderId="1" xfId="0" applyFont="1" applyFill="1" applyBorder="1" applyAlignment="1">
      <alignment horizontal="center" vertical="center"/>
    </xf>
    <xf numFmtId="0" fontId="20" fillId="0" borderId="35" xfId="0" applyFont="1" applyBorder="1" applyAlignment="1">
      <alignment horizontal="justify" vertical="center" wrapText="1"/>
    </xf>
    <xf numFmtId="0" fontId="10" fillId="0" borderId="1" xfId="0" applyFont="1" applyFill="1" applyBorder="1" applyAlignment="1">
      <alignment horizontal="center" vertical="center" wrapText="1"/>
    </xf>
    <xf numFmtId="0" fontId="20" fillId="0" borderId="36" xfId="0" applyFont="1" applyBorder="1" applyAlignment="1">
      <alignment horizontal="justify" vertical="center" wrapText="1"/>
    </xf>
    <xf numFmtId="0" fontId="10" fillId="0" borderId="3" xfId="0" applyFont="1" applyFill="1" applyBorder="1" applyAlignment="1">
      <alignment horizontal="center" vertical="center"/>
    </xf>
    <xf numFmtId="0" fontId="20" fillId="0" borderId="37" xfId="0" applyFont="1" applyBorder="1" applyAlignment="1">
      <alignment horizontal="justify" vertical="center" wrapText="1"/>
    </xf>
    <xf numFmtId="0" fontId="22" fillId="0" borderId="34" xfId="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_04-分类改革-预算表" xfId="50"/>
    <cellStyle name="常规 3" xfId="51"/>
    <cellStyle name="常规 2" xf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140" zoomScaleNormal="140" topLeftCell="G6" workbookViewId="0">
      <selection activeCell="H11" sqref="H11"/>
    </sheetView>
  </sheetViews>
  <sheetFormatPr defaultColWidth="9" defaultRowHeight="14.25"/>
  <cols>
    <col min="1" max="1" width="27.8333333333333" style="118" customWidth="1"/>
    <col min="2" max="2" width="21.0833333333333" style="118" customWidth="1"/>
    <col min="3" max="3" width="22" style="118" customWidth="1"/>
    <col min="4" max="4" width="46.5833333333333" style="118" customWidth="1"/>
    <col min="5" max="5" width="9" style="118"/>
    <col min="6" max="6" width="30.7166666666667" style="118" customWidth="1"/>
    <col min="7" max="7" width="53.3833333333333" style="118" customWidth="1"/>
    <col min="8" max="8" width="50.5333333333333" style="118" customWidth="1"/>
    <col min="9" max="16384" width="9" style="118"/>
  </cols>
  <sheetData>
    <row r="1" ht="23.25" spans="1:9">
      <c r="A1" s="119" t="s">
        <v>0</v>
      </c>
      <c r="B1" s="119"/>
      <c r="C1" s="119"/>
      <c r="D1" s="119"/>
    </row>
    <row r="2" ht="128" customHeight="1" spans="1:9">
      <c r="A2" s="120" t="s">
        <v>1</v>
      </c>
      <c r="B2" s="121" t="s">
        <v>2</v>
      </c>
      <c r="C2" s="122"/>
      <c r="D2" s="123" t="s">
        <v>3</v>
      </c>
      <c r="F2" s="124" t="s">
        <v>1</v>
      </c>
      <c r="G2" s="125" t="s">
        <v>2</v>
      </c>
      <c r="H2" s="123" t="s">
        <v>3</v>
      </c>
      <c r="I2" s="118" t="b">
        <f>B2=G2</f>
        <v>1</v>
      </c>
    </row>
    <row r="3" ht="40" customHeight="1" spans="1:9">
      <c r="A3" s="126"/>
      <c r="B3" s="121" t="s">
        <v>4</v>
      </c>
      <c r="C3" s="122"/>
      <c r="D3" s="127" t="s">
        <v>5</v>
      </c>
      <c r="F3" s="124"/>
      <c r="G3" s="128" t="s">
        <v>4</v>
      </c>
      <c r="H3" s="127" t="s">
        <v>5</v>
      </c>
      <c r="I3" s="118" t="b">
        <f t="shared" ref="I3:I8" si="0">B3=G3</f>
        <v>1</v>
      </c>
    </row>
    <row r="4" ht="70" customHeight="1" spans="1:9">
      <c r="A4" s="126"/>
      <c r="B4" s="121" t="s">
        <v>6</v>
      </c>
      <c r="C4" s="122"/>
      <c r="D4" s="127" t="s">
        <v>7</v>
      </c>
      <c r="F4" s="124"/>
      <c r="G4" s="128" t="s">
        <v>6</v>
      </c>
      <c r="H4" s="127" t="s">
        <v>7</v>
      </c>
      <c r="I4" s="118" t="b">
        <f t="shared" si="0"/>
        <v>1</v>
      </c>
    </row>
    <row r="5" ht="95" customHeight="1" spans="1:9">
      <c r="A5" s="126"/>
      <c r="B5" s="121" t="s">
        <v>8</v>
      </c>
      <c r="C5" s="122"/>
      <c r="D5" s="129" t="s">
        <v>9</v>
      </c>
      <c r="F5" s="124"/>
      <c r="G5" s="128" t="s">
        <v>8</v>
      </c>
      <c r="H5" s="129" t="s">
        <v>9</v>
      </c>
      <c r="I5" s="118" t="b">
        <f t="shared" si="0"/>
        <v>1</v>
      </c>
    </row>
    <row r="6" ht="90.75" spans="1:9">
      <c r="A6" s="130"/>
      <c r="B6" s="121" t="s">
        <v>10</v>
      </c>
      <c r="C6" s="122"/>
      <c r="D6" s="131" t="s">
        <v>11</v>
      </c>
      <c r="F6" s="124"/>
      <c r="G6" s="128" t="s">
        <v>10</v>
      </c>
      <c r="H6" s="131" t="s">
        <v>11</v>
      </c>
      <c r="I6" s="118" t="b">
        <f t="shared" si="0"/>
        <v>1</v>
      </c>
    </row>
    <row r="7" ht="39" customHeight="1" spans="1:9">
      <c r="A7" s="126" t="s">
        <v>12</v>
      </c>
      <c r="B7" s="132" t="s">
        <v>13</v>
      </c>
      <c r="C7" s="132"/>
      <c r="D7" s="127" t="s">
        <v>14</v>
      </c>
      <c r="F7" s="133" t="s">
        <v>15</v>
      </c>
      <c r="G7" s="128" t="s">
        <v>16</v>
      </c>
      <c r="H7" s="127" t="s">
        <v>14</v>
      </c>
      <c r="I7" s="118" t="b">
        <f t="shared" si="0"/>
        <v>0</v>
      </c>
    </row>
    <row r="8" ht="47" customHeight="1" spans="1:9">
      <c r="A8" s="130"/>
      <c r="B8" s="134" t="s">
        <v>17</v>
      </c>
      <c r="C8" s="134"/>
      <c r="D8" s="127" t="s">
        <v>18</v>
      </c>
      <c r="F8" s="133"/>
      <c r="G8" s="135" t="s">
        <v>19</v>
      </c>
      <c r="H8" s="127" t="s">
        <v>18</v>
      </c>
      <c r="I8" s="118" t="b">
        <f t="shared" si="0"/>
        <v>0</v>
      </c>
    </row>
    <row r="9" ht="32.25" customHeight="1" spans="1:9">
      <c r="A9" s="121" t="s">
        <v>20</v>
      </c>
      <c r="B9" s="136"/>
      <c r="C9" s="122"/>
      <c r="D9" s="127" t="s">
        <v>21</v>
      </c>
      <c r="F9" s="137" t="s">
        <v>20</v>
      </c>
      <c r="G9" s="137"/>
      <c r="H9" s="127" t="s">
        <v>21</v>
      </c>
    </row>
    <row r="10" ht="71" customHeight="1" spans="1:9">
      <c r="A10" s="121" t="s">
        <v>22</v>
      </c>
      <c r="B10" s="136"/>
      <c r="C10" s="122"/>
      <c r="D10" s="127" t="s">
        <v>23</v>
      </c>
      <c r="F10" s="137" t="s">
        <v>22</v>
      </c>
      <c r="G10" s="137"/>
      <c r="H10" s="127" t="s">
        <v>23</v>
      </c>
    </row>
    <row r="11" ht="50" customHeight="1" spans="1:9">
      <c r="A11" s="121" t="s">
        <v>24</v>
      </c>
      <c r="B11" s="136"/>
      <c r="C11" s="122"/>
      <c r="D11" s="127" t="s">
        <v>25</v>
      </c>
      <c r="F11" s="137" t="s">
        <v>26</v>
      </c>
      <c r="G11" s="137"/>
      <c r="H11" s="127" t="s">
        <v>27</v>
      </c>
    </row>
    <row r="12" ht="52" customHeight="1" spans="1:9">
      <c r="A12" s="121" t="s">
        <v>28</v>
      </c>
      <c r="B12" s="136"/>
      <c r="C12" s="122"/>
      <c r="D12" s="127" t="s">
        <v>29</v>
      </c>
      <c r="F12" s="137" t="s">
        <v>28</v>
      </c>
      <c r="G12" s="137"/>
      <c r="H12" s="127" t="s">
        <v>29</v>
      </c>
    </row>
    <row r="13" ht="32.25" customHeight="1" spans="1:9">
      <c r="A13" s="121" t="s">
        <v>30</v>
      </c>
      <c r="B13" s="136"/>
      <c r="C13" s="122"/>
      <c r="D13" s="138" t="s">
        <v>31</v>
      </c>
      <c r="F13" s="137" t="s">
        <v>30</v>
      </c>
      <c r="G13" s="137"/>
      <c r="H13" s="138" t="s">
        <v>31</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6"/>
  <sheetViews>
    <sheetView zoomScale="110" zoomScaleNormal="110" workbookViewId="0">
      <selection activeCell="A5" sqref="A5:B11"/>
    </sheetView>
  </sheetViews>
  <sheetFormatPr defaultColWidth="8" defaultRowHeight="14.25"/>
  <cols>
    <col min="1" max="1" width="14.6666666666667" style="66" customWidth="1"/>
    <col min="2" max="2" width="15.3333333333333" style="66" customWidth="1"/>
    <col min="3" max="3" width="19.5833333333333" style="66" customWidth="1"/>
    <col min="4" max="4" width="17.1666666666667" style="66" customWidth="1"/>
    <col min="5" max="5" width="23.3333333333333" style="66" customWidth="1"/>
    <col min="6" max="6" width="20.6666666666667" style="66" customWidth="1"/>
    <col min="7" max="7" width="19" style="66" customWidth="1"/>
    <col min="8" max="8" width="18.5833333333333" style="66" customWidth="1"/>
    <col min="9" max="9" width="19.25" style="66" customWidth="1"/>
    <col min="10" max="10" width="16.8333333333333" style="66" customWidth="1"/>
    <col min="11" max="251" width="8" style="66"/>
  </cols>
  <sheetData>
    <row r="2" s="66" customFormat="1" ht="55.9" customHeight="1" spans="1:10">
      <c r="A2" s="70" t="s">
        <v>32</v>
      </c>
      <c r="B2" s="70"/>
      <c r="C2" s="70"/>
      <c r="D2" s="70"/>
      <c r="E2" s="70"/>
      <c r="F2" s="70"/>
      <c r="G2" s="70"/>
      <c r="H2" s="70"/>
      <c r="I2" s="70"/>
      <c r="J2" s="70"/>
    </row>
    <row r="3" s="66" customFormat="1" ht="37" customHeight="1" spans="1:10">
      <c r="A3" s="71" t="s">
        <v>33</v>
      </c>
      <c r="B3" s="72"/>
      <c r="C3" s="72"/>
      <c r="D3" s="72"/>
      <c r="E3" s="72"/>
      <c r="F3" s="72"/>
      <c r="G3" s="72"/>
      <c r="H3" s="72"/>
      <c r="I3" s="72"/>
      <c r="J3" s="73"/>
    </row>
    <row r="4" s="66" customFormat="1" ht="30" customHeight="1" spans="1:10">
      <c r="A4" s="74" t="s">
        <v>34</v>
      </c>
      <c r="B4" s="75" t="s">
        <v>35</v>
      </c>
      <c r="C4" s="76"/>
      <c r="D4" s="76"/>
      <c r="E4" s="76"/>
      <c r="F4" s="76"/>
      <c r="G4" s="76"/>
      <c r="H4" s="76"/>
      <c r="I4" s="76"/>
      <c r="J4" s="76"/>
    </row>
    <row r="5" s="67" customFormat="1" ht="45" customHeight="1" spans="1:10">
      <c r="A5" s="77" t="s">
        <v>36</v>
      </c>
      <c r="B5" s="77"/>
      <c r="C5" s="78" t="s">
        <v>37</v>
      </c>
      <c r="D5" s="78"/>
      <c r="E5" s="78" t="s">
        <v>38</v>
      </c>
      <c r="F5" s="79" t="s">
        <v>39</v>
      </c>
      <c r="G5" s="78" t="s">
        <v>40</v>
      </c>
      <c r="H5" s="78" t="s">
        <v>41</v>
      </c>
      <c r="I5" s="78" t="s">
        <v>42</v>
      </c>
      <c r="J5" s="78" t="s">
        <v>43</v>
      </c>
    </row>
    <row r="6" s="67" customFormat="1" ht="31" customHeight="1" spans="1:10">
      <c r="A6" s="77"/>
      <c r="B6" s="77"/>
      <c r="C6" s="78" t="s">
        <v>44</v>
      </c>
      <c r="D6" s="78"/>
      <c r="E6" s="80">
        <f>E7+E8</f>
        <v>10900064.85</v>
      </c>
      <c r="F6" s="80">
        <v>7659154.36</v>
      </c>
      <c r="G6" s="81">
        <f>E6+F6</f>
        <v>18559219.21</v>
      </c>
      <c r="H6" s="80">
        <v>18559219.21</v>
      </c>
      <c r="I6" s="82">
        <f>H6/E6</f>
        <v>1.70267053135927</v>
      </c>
      <c r="J6" s="83" t="s">
        <v>45</v>
      </c>
    </row>
    <row r="7" s="67" customFormat="1" ht="35" customHeight="1" spans="1:10">
      <c r="A7" s="77"/>
      <c r="B7" s="77"/>
      <c r="C7" s="77" t="s">
        <v>46</v>
      </c>
      <c r="D7" s="78" t="s">
        <v>44</v>
      </c>
      <c r="E7" s="80">
        <v>5230683.44</v>
      </c>
      <c r="F7" s="80">
        <v>-283439.81</v>
      </c>
      <c r="G7" s="81">
        <f>E7+F7</f>
        <v>4947243.63</v>
      </c>
      <c r="H7" s="80">
        <v>4947243.63</v>
      </c>
      <c r="I7" s="82">
        <f>H7/E7</f>
        <v>0.945812088754505</v>
      </c>
      <c r="J7" s="84" t="s">
        <v>47</v>
      </c>
    </row>
    <row r="8" s="67" customFormat="1" ht="35" customHeight="1" spans="1:10">
      <c r="A8" s="77"/>
      <c r="B8" s="77"/>
      <c r="C8" s="77" t="s">
        <v>48</v>
      </c>
      <c r="D8" s="78" t="s">
        <v>44</v>
      </c>
      <c r="E8" s="80">
        <v>5669381.41</v>
      </c>
      <c r="F8" s="80">
        <v>7942594.17</v>
      </c>
      <c r="G8" s="81">
        <f>E8+F8</f>
        <v>13611975.58</v>
      </c>
      <c r="H8" s="80">
        <v>13611975.58</v>
      </c>
      <c r="I8" s="82">
        <f>H8/E8</f>
        <v>2.40096310260417</v>
      </c>
      <c r="J8" s="84" t="s">
        <v>49</v>
      </c>
    </row>
    <row r="9" s="67" customFormat="1" ht="35" customHeight="1" spans="1:10">
      <c r="A9" s="77"/>
      <c r="B9" s="77"/>
      <c r="C9" s="77"/>
      <c r="D9" s="77" t="s">
        <v>50</v>
      </c>
      <c r="E9" s="80">
        <v>5669381.41</v>
      </c>
      <c r="F9" s="80">
        <v>7942594.17</v>
      </c>
      <c r="G9" s="81">
        <f>E9+F9</f>
        <v>13611975.58</v>
      </c>
      <c r="H9" s="80">
        <v>13611975.58</v>
      </c>
      <c r="I9" s="82">
        <f>H9/E9</f>
        <v>2.40096310260417</v>
      </c>
      <c r="J9" s="85" t="s">
        <v>51</v>
      </c>
    </row>
    <row r="10" s="67" customFormat="1" ht="35" customHeight="1" spans="1:10">
      <c r="A10" s="77"/>
      <c r="B10" s="77"/>
      <c r="C10" s="77"/>
      <c r="D10" s="78" t="s">
        <v>52</v>
      </c>
      <c r="E10" s="86">
        <v>0</v>
      </c>
      <c r="F10" s="86">
        <v>0</v>
      </c>
      <c r="G10" s="86">
        <v>0</v>
      </c>
      <c r="H10" s="86">
        <v>0</v>
      </c>
      <c r="I10" s="86">
        <v>0</v>
      </c>
      <c r="J10" s="87"/>
    </row>
    <row r="11" s="67" customFormat="1" ht="35" customHeight="1" spans="1:10">
      <c r="A11" s="77"/>
      <c r="B11" s="77"/>
      <c r="C11" s="77"/>
      <c r="D11" s="77" t="s">
        <v>53</v>
      </c>
      <c r="E11" s="86">
        <v>0</v>
      </c>
      <c r="F11" s="86">
        <v>0</v>
      </c>
      <c r="G11" s="86">
        <v>0</v>
      </c>
      <c r="H11" s="86">
        <v>0</v>
      </c>
      <c r="I11" s="86">
        <v>0</v>
      </c>
      <c r="J11" s="88"/>
    </row>
    <row r="12" s="68" customFormat="1" ht="26.4" customHeight="1" spans="1:10">
      <c r="A12" s="77" t="s">
        <v>54</v>
      </c>
      <c r="B12" s="77"/>
      <c r="C12" s="89" t="s">
        <v>55</v>
      </c>
      <c r="D12" s="89"/>
      <c r="E12" s="89"/>
      <c r="F12" s="89"/>
      <c r="G12" s="89"/>
      <c r="H12" s="89"/>
      <c r="I12" s="89"/>
      <c r="J12" s="89"/>
    </row>
    <row r="13" s="68" customFormat="1" ht="108" customHeight="1" spans="1:10">
      <c r="A13" s="77"/>
      <c r="B13" s="77"/>
      <c r="C13" s="89"/>
      <c r="D13" s="89"/>
      <c r="E13" s="89"/>
      <c r="F13" s="89"/>
      <c r="G13" s="89"/>
      <c r="H13" s="89"/>
      <c r="I13" s="89"/>
      <c r="J13" s="89"/>
    </row>
    <row r="14" s="66" customFormat="1" ht="44" customHeight="1" spans="1:10">
      <c r="A14" s="90" t="s">
        <v>56</v>
      </c>
      <c r="B14" s="90"/>
      <c r="C14" s="90"/>
      <c r="D14" s="90"/>
      <c r="E14" s="90"/>
      <c r="F14" s="90"/>
      <c r="G14" s="90"/>
      <c r="H14" s="90"/>
      <c r="I14" s="90"/>
      <c r="J14" s="90"/>
    </row>
    <row r="15" s="69" customFormat="1" ht="25.15" customHeight="1" spans="1:10">
      <c r="A15" s="91" t="s">
        <v>57</v>
      </c>
      <c r="B15" s="91"/>
      <c r="C15" s="91"/>
      <c r="D15" s="92" t="s">
        <v>58</v>
      </c>
      <c r="E15" s="93" t="s">
        <v>59</v>
      </c>
      <c r="F15" s="93" t="s">
        <v>60</v>
      </c>
      <c r="G15" s="93" t="s">
        <v>61</v>
      </c>
      <c r="H15" s="93" t="s">
        <v>62</v>
      </c>
      <c r="I15" s="93"/>
      <c r="J15" s="93"/>
    </row>
    <row r="16" ht="36" customHeight="1" spans="1:10">
      <c r="A16" s="92" t="s">
        <v>63</v>
      </c>
      <c r="B16" s="94" t="s">
        <v>64</v>
      </c>
      <c r="C16" s="94" t="s">
        <v>65</v>
      </c>
      <c r="D16" s="92"/>
      <c r="E16" s="93"/>
      <c r="F16" s="93"/>
      <c r="G16" s="93"/>
      <c r="H16" s="93"/>
      <c r="I16" s="93"/>
      <c r="J16" s="93"/>
    </row>
    <row r="17" ht="42" customHeight="1" spans="1:10">
      <c r="A17" s="95" t="s">
        <v>66</v>
      </c>
      <c r="B17" s="96" t="s">
        <v>67</v>
      </c>
      <c r="C17" s="97" t="s">
        <v>68</v>
      </c>
      <c r="D17" s="98" t="s">
        <v>69</v>
      </c>
      <c r="E17" s="99" t="s">
        <v>70</v>
      </c>
      <c r="F17" s="100" t="s">
        <v>71</v>
      </c>
      <c r="G17" s="96" t="s">
        <v>72</v>
      </c>
      <c r="H17" s="89"/>
      <c r="I17" s="89"/>
      <c r="J17" s="89"/>
    </row>
    <row r="18" ht="42" customHeight="1" spans="1:10">
      <c r="A18" s="101"/>
      <c r="B18" s="96" t="s">
        <v>73</v>
      </c>
      <c r="C18" s="97" t="s">
        <v>74</v>
      </c>
      <c r="D18" s="98" t="s">
        <v>75</v>
      </c>
      <c r="E18" s="99" t="s">
        <v>76</v>
      </c>
      <c r="F18" s="100" t="s">
        <v>77</v>
      </c>
      <c r="G18" s="96" t="s">
        <v>72</v>
      </c>
      <c r="H18" s="89"/>
      <c r="I18" s="102"/>
      <c r="J18" s="43"/>
    </row>
    <row r="19" ht="42" customHeight="1" spans="1:10">
      <c r="A19" s="101"/>
      <c r="B19" s="96" t="s">
        <v>78</v>
      </c>
      <c r="C19" s="97" t="s">
        <v>79</v>
      </c>
      <c r="D19" s="98" t="s">
        <v>80</v>
      </c>
      <c r="E19" s="103">
        <v>45636</v>
      </c>
      <c r="F19" s="104" t="s">
        <v>81</v>
      </c>
      <c r="G19" s="96" t="s">
        <v>72</v>
      </c>
      <c r="H19" s="89"/>
      <c r="I19" s="102"/>
      <c r="J19" s="43"/>
    </row>
    <row r="20" ht="42" customHeight="1" spans="1:10">
      <c r="A20" s="105"/>
      <c r="B20" s="106" t="s">
        <v>82</v>
      </c>
      <c r="C20" s="107">
        <v>13417926.19</v>
      </c>
      <c r="D20" s="98" t="s">
        <v>83</v>
      </c>
      <c r="E20" s="108">
        <v>13417926.19</v>
      </c>
      <c r="F20" s="104" t="s">
        <v>84</v>
      </c>
      <c r="G20" s="96" t="s">
        <v>72</v>
      </c>
      <c r="H20" s="89"/>
      <c r="I20" s="102"/>
      <c r="J20" s="43"/>
    </row>
    <row r="21" ht="42" customHeight="1" spans="1:10">
      <c r="A21" s="95" t="s">
        <v>85</v>
      </c>
      <c r="B21" s="109" t="s">
        <v>86</v>
      </c>
      <c r="C21" s="110" t="s">
        <v>87</v>
      </c>
      <c r="D21" s="109" t="s">
        <v>88</v>
      </c>
      <c r="E21" s="111" t="s">
        <v>89</v>
      </c>
      <c r="F21" s="111" t="s">
        <v>89</v>
      </c>
      <c r="G21" s="111" t="s">
        <v>72</v>
      </c>
      <c r="H21" s="89"/>
      <c r="I21" s="102"/>
      <c r="J21" s="43"/>
    </row>
    <row r="22" ht="42" customHeight="1" spans="1:10">
      <c r="A22" s="101"/>
      <c r="B22" s="109" t="s">
        <v>90</v>
      </c>
      <c r="C22" s="110" t="s">
        <v>91</v>
      </c>
      <c r="D22" s="112"/>
      <c r="E22" s="111" t="s">
        <v>89</v>
      </c>
      <c r="F22" s="111" t="s">
        <v>89</v>
      </c>
      <c r="G22" s="111" t="s">
        <v>72</v>
      </c>
      <c r="H22" s="89"/>
      <c r="I22" s="102"/>
      <c r="J22" s="43"/>
    </row>
    <row r="23" ht="42" customHeight="1" spans="1:10">
      <c r="A23" s="101"/>
      <c r="B23" s="109" t="s">
        <v>92</v>
      </c>
      <c r="C23" s="110" t="s">
        <v>93</v>
      </c>
      <c r="D23" s="112"/>
      <c r="E23" s="111" t="s">
        <v>89</v>
      </c>
      <c r="F23" s="111" t="s">
        <v>89</v>
      </c>
      <c r="G23" s="111" t="s">
        <v>72</v>
      </c>
      <c r="H23" s="89"/>
      <c r="I23" s="102"/>
      <c r="J23" s="43"/>
    </row>
    <row r="24" ht="42" customHeight="1" spans="1:10">
      <c r="A24" s="105"/>
      <c r="B24" s="109" t="s">
        <v>94</v>
      </c>
      <c r="C24" s="110" t="s">
        <v>95</v>
      </c>
      <c r="D24" s="112"/>
      <c r="E24" s="111" t="s">
        <v>89</v>
      </c>
      <c r="F24" s="111" t="s">
        <v>89</v>
      </c>
      <c r="G24" s="111" t="s">
        <v>72</v>
      </c>
      <c r="H24" s="89"/>
      <c r="I24" s="102"/>
      <c r="J24" s="43"/>
    </row>
    <row r="25" ht="42" customHeight="1" spans="1:10">
      <c r="A25" s="113" t="s">
        <v>96</v>
      </c>
      <c r="B25" s="114" t="s">
        <v>97</v>
      </c>
      <c r="C25" s="115" t="s">
        <v>98</v>
      </c>
      <c r="D25" s="116"/>
      <c r="E25" s="111">
        <v>99</v>
      </c>
      <c r="F25" s="111" t="s">
        <v>77</v>
      </c>
      <c r="G25" s="111" t="s">
        <v>72</v>
      </c>
      <c r="H25" s="89"/>
      <c r="I25" s="102"/>
      <c r="J25" s="43"/>
    </row>
    <row r="26" s="66" customFormat="1" ht="60" customHeight="1" spans="1:10">
      <c r="A26" s="117" t="s">
        <v>99</v>
      </c>
      <c r="B26" s="39" t="s">
        <v>31</v>
      </c>
      <c r="C26" s="39"/>
      <c r="D26" s="39"/>
      <c r="E26" s="39"/>
      <c r="F26" s="39"/>
      <c r="G26" s="39"/>
      <c r="H26" s="39"/>
      <c r="I26" s="39"/>
      <c r="J26" s="39"/>
    </row>
  </sheetData>
  <mergeCells count="28">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E15:E16"/>
    <mergeCell ref="F15:F16"/>
    <mergeCell ref="G15:G16"/>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D18" sqref="D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4" t="s">
        <v>100</v>
      </c>
      <c r="B2" s="4"/>
      <c r="C2" s="4"/>
      <c r="D2" s="4"/>
      <c r="E2" s="4"/>
      <c r="F2" s="4"/>
      <c r="G2" s="4"/>
      <c r="H2" s="4"/>
      <c r="I2" s="4"/>
      <c r="J2" s="4"/>
      <c r="K2" s="4"/>
      <c r="L2" s="4"/>
    </row>
    <row r="3" s="2" customFormat="1" ht="31" customHeight="1" spans="1:12">
      <c r="A3" s="5" t="s">
        <v>101</v>
      </c>
      <c r="B3" s="5"/>
      <c r="C3" s="6" t="s">
        <v>102</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635726.89</v>
      </c>
      <c r="E6" s="11"/>
      <c r="F6" s="11">
        <v>635726.89</v>
      </c>
      <c r="G6" s="11"/>
      <c r="H6" s="11">
        <v>635726.89</v>
      </c>
      <c r="I6" s="12">
        <v>10</v>
      </c>
      <c r="J6" s="13">
        <v>1</v>
      </c>
      <c r="K6" s="14">
        <v>10</v>
      </c>
      <c r="L6" s="15" t="s">
        <v>113</v>
      </c>
    </row>
    <row r="7" s="2" customFormat="1" ht="30" customHeight="1" spans="1:12">
      <c r="A7" s="8"/>
      <c r="B7" s="8"/>
      <c r="C7" s="8" t="s">
        <v>50</v>
      </c>
      <c r="D7" s="11">
        <v>635726.89</v>
      </c>
      <c r="E7" s="11"/>
      <c r="F7" s="11">
        <v>635726.89</v>
      </c>
      <c r="G7" s="11"/>
      <c r="H7" s="11">
        <v>635726.89</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ht="26.4" customHeight="1" spans="1:12">
      <c r="A10" s="17" t="s">
        <v>117</v>
      </c>
      <c r="B10" s="7" t="s">
        <v>118</v>
      </c>
      <c r="C10" s="7"/>
      <c r="D10" s="7"/>
      <c r="E10" s="7"/>
      <c r="F10" s="7"/>
      <c r="G10" s="7"/>
      <c r="H10" s="7" t="s">
        <v>119</v>
      </c>
      <c r="I10" s="7"/>
      <c r="J10" s="7"/>
      <c r="K10" s="7"/>
      <c r="L10" s="7"/>
    </row>
    <row r="11" ht="66.65" customHeight="1" spans="1:12">
      <c r="A11" s="17"/>
      <c r="B11" s="18" t="s">
        <v>120</v>
      </c>
      <c r="C11" s="18"/>
      <c r="D11" s="18"/>
      <c r="E11" s="18"/>
      <c r="F11" s="18"/>
      <c r="G11" s="18"/>
      <c r="H11" s="18" t="s">
        <v>121</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ht="28" customHeight="1" spans="1:12">
      <c r="A15" s="9" t="s">
        <v>125</v>
      </c>
      <c r="B15" s="9"/>
      <c r="C15" s="28" t="s">
        <v>64</v>
      </c>
      <c r="D15" s="28" t="s">
        <v>65</v>
      </c>
      <c r="E15" s="9" t="s">
        <v>58</v>
      </c>
      <c r="F15" s="9" t="s">
        <v>59</v>
      </c>
      <c r="G15" s="5" t="s">
        <v>60</v>
      </c>
      <c r="H15" s="10" t="s">
        <v>61</v>
      </c>
      <c r="I15" s="10" t="s">
        <v>109</v>
      </c>
      <c r="J15" s="10" t="s">
        <v>111</v>
      </c>
      <c r="K15" s="29" t="s">
        <v>62</v>
      </c>
      <c r="L15" s="30"/>
    </row>
    <row r="16" ht="38" customHeight="1" spans="1:12">
      <c r="A16" s="31" t="s">
        <v>66</v>
      </c>
      <c r="B16" s="32"/>
      <c r="C16" s="47" t="s">
        <v>67</v>
      </c>
      <c r="D16" s="48" t="s">
        <v>126</v>
      </c>
      <c r="E16" s="49" t="s">
        <v>127</v>
      </c>
      <c r="F16" s="49" t="s">
        <v>128</v>
      </c>
      <c r="G16" s="49" t="s">
        <v>129</v>
      </c>
      <c r="H16" s="38" t="s">
        <v>130</v>
      </c>
      <c r="I16" s="50">
        <v>20</v>
      </c>
      <c r="J16" s="50">
        <v>20</v>
      </c>
      <c r="K16" s="39" t="s">
        <v>113</v>
      </c>
      <c r="L16" s="39"/>
    </row>
    <row r="17" ht="38" customHeight="1" spans="1:12">
      <c r="A17" s="40"/>
      <c r="B17" s="41"/>
      <c r="C17" s="51"/>
      <c r="D17" s="48" t="s">
        <v>131</v>
      </c>
      <c r="E17" s="49" t="s">
        <v>69</v>
      </c>
      <c r="F17" s="49" t="s">
        <v>132</v>
      </c>
      <c r="G17" s="49" t="s">
        <v>133</v>
      </c>
      <c r="H17" s="38" t="s">
        <v>134</v>
      </c>
      <c r="I17" s="50">
        <v>10</v>
      </c>
      <c r="J17" s="50">
        <v>10</v>
      </c>
      <c r="K17" s="39" t="s">
        <v>113</v>
      </c>
      <c r="L17" s="43"/>
    </row>
    <row r="18" ht="38" customHeight="1" spans="1:12">
      <c r="A18" s="40"/>
      <c r="B18" s="41"/>
      <c r="C18" s="47" t="s">
        <v>73</v>
      </c>
      <c r="D18" s="48" t="s">
        <v>135</v>
      </c>
      <c r="E18" s="49" t="s">
        <v>127</v>
      </c>
      <c r="F18" s="49" t="s">
        <v>76</v>
      </c>
      <c r="G18" s="49" t="s">
        <v>77</v>
      </c>
      <c r="H18" s="38" t="s">
        <v>72</v>
      </c>
      <c r="I18" s="50">
        <v>10</v>
      </c>
      <c r="J18" s="50">
        <v>10</v>
      </c>
      <c r="K18" s="39" t="s">
        <v>113</v>
      </c>
      <c r="L18" s="43"/>
    </row>
    <row r="19" ht="38" customHeight="1" spans="1:12">
      <c r="A19" s="40"/>
      <c r="B19" s="41"/>
      <c r="C19" s="51"/>
      <c r="D19" s="48" t="s">
        <v>136</v>
      </c>
      <c r="E19" s="49" t="s">
        <v>127</v>
      </c>
      <c r="F19" s="49" t="s">
        <v>76</v>
      </c>
      <c r="G19" s="49" t="s">
        <v>77</v>
      </c>
      <c r="H19" s="48" t="s">
        <v>137</v>
      </c>
      <c r="I19" s="50">
        <v>10</v>
      </c>
      <c r="J19" s="50">
        <v>10</v>
      </c>
      <c r="K19" s="39" t="s">
        <v>113</v>
      </c>
      <c r="L19" s="43"/>
    </row>
    <row r="20" ht="38" customHeight="1" spans="1:12">
      <c r="A20" s="40"/>
      <c r="B20" s="41"/>
      <c r="C20" s="47" t="s">
        <v>78</v>
      </c>
      <c r="D20" s="48" t="s">
        <v>138</v>
      </c>
      <c r="E20" s="49" t="s">
        <v>127</v>
      </c>
      <c r="F20" s="49" t="s">
        <v>139</v>
      </c>
      <c r="G20" s="49" t="s">
        <v>129</v>
      </c>
      <c r="H20" s="38" t="s">
        <v>139</v>
      </c>
      <c r="I20" s="50">
        <v>10</v>
      </c>
      <c r="J20" s="50">
        <v>10</v>
      </c>
      <c r="K20" s="39" t="s">
        <v>113</v>
      </c>
      <c r="L20" s="43"/>
    </row>
    <row r="21" ht="38" customHeight="1" spans="1:12">
      <c r="A21" s="52"/>
      <c r="B21" s="53"/>
      <c r="C21" s="51"/>
      <c r="D21" s="48" t="s">
        <v>140</v>
      </c>
      <c r="E21" s="49" t="s">
        <v>127</v>
      </c>
      <c r="F21" s="49" t="s">
        <v>76</v>
      </c>
      <c r="G21" s="49" t="s">
        <v>77</v>
      </c>
      <c r="H21" s="38" t="s">
        <v>141</v>
      </c>
      <c r="I21" s="50">
        <v>10</v>
      </c>
      <c r="J21" s="50">
        <v>10</v>
      </c>
      <c r="K21" s="39" t="s">
        <v>113</v>
      </c>
      <c r="L21" s="43"/>
    </row>
    <row r="22" ht="38" customHeight="1" spans="1:12">
      <c r="A22" s="40" t="s">
        <v>85</v>
      </c>
      <c r="B22" s="65"/>
      <c r="C22" s="47" t="s">
        <v>90</v>
      </c>
      <c r="D22" s="48" t="s">
        <v>142</v>
      </c>
      <c r="E22" s="49" t="s">
        <v>127</v>
      </c>
      <c r="F22" s="49" t="s">
        <v>143</v>
      </c>
      <c r="G22" s="49" t="s">
        <v>129</v>
      </c>
      <c r="H22" s="38" t="s">
        <v>144</v>
      </c>
      <c r="I22" s="50">
        <v>10</v>
      </c>
      <c r="J22" s="50">
        <v>10</v>
      </c>
      <c r="K22" s="39" t="s">
        <v>113</v>
      </c>
      <c r="L22" s="43"/>
    </row>
    <row r="23" ht="38" customHeight="1" spans="1:12">
      <c r="A23" s="52"/>
      <c r="B23" s="54"/>
      <c r="C23" s="51"/>
      <c r="D23" s="48" t="s">
        <v>145</v>
      </c>
      <c r="E23" s="49" t="s">
        <v>127</v>
      </c>
      <c r="F23" s="49" t="s">
        <v>146</v>
      </c>
      <c r="G23" s="49" t="s">
        <v>129</v>
      </c>
      <c r="H23" s="38" t="s">
        <v>147</v>
      </c>
      <c r="I23" s="50">
        <v>10</v>
      </c>
      <c r="J23" s="50">
        <v>10</v>
      </c>
      <c r="K23" s="39" t="s">
        <v>113</v>
      </c>
      <c r="L23" s="43"/>
    </row>
    <row r="24" ht="38" customHeight="1" spans="1:12">
      <c r="A24" s="55" t="s">
        <v>96</v>
      </c>
      <c r="B24" s="56"/>
      <c r="C24" s="38" t="s">
        <v>97</v>
      </c>
      <c r="D24" s="48" t="s">
        <v>148</v>
      </c>
      <c r="E24" s="49" t="s">
        <v>127</v>
      </c>
      <c r="F24" s="49" t="s">
        <v>149</v>
      </c>
      <c r="G24" s="49" t="s">
        <v>77</v>
      </c>
      <c r="H24" s="38" t="s">
        <v>150</v>
      </c>
      <c r="I24" s="50">
        <v>10</v>
      </c>
      <c r="J24" s="50">
        <v>10</v>
      </c>
      <c r="K24" s="39" t="s">
        <v>113</v>
      </c>
      <c r="L24" s="43"/>
    </row>
    <row r="25" s="3" customFormat="1" ht="67" customHeight="1" spans="1:12">
      <c r="A25" s="17" t="s">
        <v>151</v>
      </c>
      <c r="B25" s="17"/>
      <c r="C25" s="17"/>
      <c r="D25" s="18" t="s">
        <v>31</v>
      </c>
      <c r="E25" s="18"/>
      <c r="F25" s="18"/>
      <c r="G25" s="18"/>
      <c r="H25" s="18"/>
      <c r="I25" s="18"/>
      <c r="J25" s="18"/>
      <c r="K25" s="18"/>
      <c r="L25" s="18"/>
    </row>
    <row r="26" s="3" customFormat="1" ht="30" customHeight="1" spans="1:12">
      <c r="A26" s="5" t="s">
        <v>152</v>
      </c>
      <c r="B26" s="5"/>
      <c r="C26" s="5"/>
      <c r="D26" s="5"/>
      <c r="E26" s="5"/>
      <c r="F26" s="5"/>
      <c r="G26" s="5"/>
      <c r="H26" s="5"/>
      <c r="I26" s="17" t="s">
        <v>153</v>
      </c>
      <c r="J26" s="17" t="s">
        <v>154</v>
      </c>
      <c r="K26" s="17" t="s">
        <v>155</v>
      </c>
      <c r="L26" s="17"/>
    </row>
    <row r="27" s="2" customFormat="1" ht="35" customHeight="1" spans="1:12">
      <c r="A27" s="5"/>
      <c r="B27" s="5"/>
      <c r="C27" s="5"/>
      <c r="D27" s="5"/>
      <c r="E27" s="5"/>
      <c r="F27" s="5"/>
      <c r="G27" s="5"/>
      <c r="H27" s="5"/>
      <c r="I27" s="12">
        <v>100</v>
      </c>
      <c r="J27" s="12">
        <v>100</v>
      </c>
      <c r="K27" s="17" t="s">
        <v>156</v>
      </c>
      <c r="L27" s="17"/>
    </row>
  </sheetData>
  <mergeCells count="47">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7"/>
    <mergeCell ref="C18:C19"/>
    <mergeCell ref="C20:C21"/>
    <mergeCell ref="C22:C23"/>
    <mergeCell ref="L6:L9"/>
    <mergeCell ref="A5:B9"/>
    <mergeCell ref="A26:H27"/>
    <mergeCell ref="A16:B21"/>
    <mergeCell ref="A22:B23"/>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157</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49880</v>
      </c>
      <c r="E6" s="11"/>
      <c r="F6" s="11">
        <v>49880</v>
      </c>
      <c r="G6" s="11"/>
      <c r="H6" s="11">
        <v>49880</v>
      </c>
      <c r="I6" s="12">
        <v>10</v>
      </c>
      <c r="J6" s="13">
        <v>1</v>
      </c>
      <c r="K6" s="14">
        <v>10</v>
      </c>
      <c r="L6" s="15" t="s">
        <v>113</v>
      </c>
    </row>
    <row r="7" s="2" customFormat="1" ht="30" customHeight="1" spans="1:12">
      <c r="A7" s="8"/>
      <c r="B7" s="8"/>
      <c r="C7" s="8" t="s">
        <v>50</v>
      </c>
      <c r="D7" s="11">
        <v>49880</v>
      </c>
      <c r="E7" s="11"/>
      <c r="F7" s="11">
        <v>49880</v>
      </c>
      <c r="G7" s="11"/>
      <c r="H7" s="11">
        <v>49880</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158</v>
      </c>
      <c r="C11" s="18"/>
      <c r="D11" s="18"/>
      <c r="E11" s="18"/>
      <c r="F11" s="18"/>
      <c r="G11" s="18"/>
      <c r="H11" s="18" t="s">
        <v>158</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38" customHeight="1" spans="1:12">
      <c r="A16" s="31" t="s">
        <v>66</v>
      </c>
      <c r="B16" s="32"/>
      <c r="C16" s="38" t="s">
        <v>73</v>
      </c>
      <c r="D16" s="48" t="s">
        <v>159</v>
      </c>
      <c r="E16" s="49" t="s">
        <v>127</v>
      </c>
      <c r="F16" s="49" t="s">
        <v>160</v>
      </c>
      <c r="G16" s="49" t="s">
        <v>77</v>
      </c>
      <c r="H16" s="38" t="s">
        <v>160</v>
      </c>
      <c r="I16" s="50">
        <v>30</v>
      </c>
      <c r="J16" s="50">
        <v>30</v>
      </c>
      <c r="K16" s="39" t="s">
        <v>113</v>
      </c>
      <c r="L16" s="39"/>
    </row>
    <row r="17" s="1" customFormat="1" ht="38" customHeight="1" spans="1:12">
      <c r="A17" s="44"/>
      <c r="B17" s="45"/>
      <c r="C17" s="38" t="s">
        <v>78</v>
      </c>
      <c r="D17" s="48" t="s">
        <v>161</v>
      </c>
      <c r="E17" s="49" t="s">
        <v>162</v>
      </c>
      <c r="F17" s="49" t="s">
        <v>163</v>
      </c>
      <c r="G17" s="49" t="s">
        <v>129</v>
      </c>
      <c r="H17" s="38" t="s">
        <v>164</v>
      </c>
      <c r="I17" s="50">
        <v>30</v>
      </c>
      <c r="J17" s="50">
        <v>30</v>
      </c>
      <c r="K17" s="39" t="s">
        <v>113</v>
      </c>
      <c r="L17" s="43"/>
    </row>
    <row r="18" s="1" customFormat="1" ht="38" customHeight="1" spans="1:12">
      <c r="A18" s="38" t="s">
        <v>85</v>
      </c>
      <c r="B18" s="43"/>
      <c r="C18" s="38" t="s">
        <v>165</v>
      </c>
      <c r="D18" s="48" t="s">
        <v>166</v>
      </c>
      <c r="E18" s="49" t="s">
        <v>127</v>
      </c>
      <c r="F18" s="49" t="s">
        <v>167</v>
      </c>
      <c r="G18" s="49" t="s">
        <v>77</v>
      </c>
      <c r="H18" s="48" t="s">
        <v>168</v>
      </c>
      <c r="I18" s="50">
        <v>20</v>
      </c>
      <c r="J18" s="50">
        <v>20</v>
      </c>
      <c r="K18" s="39" t="s">
        <v>113</v>
      </c>
      <c r="L18" s="43"/>
    </row>
    <row r="19" s="1" customFormat="1" ht="38" customHeight="1" spans="1:12">
      <c r="A19" s="38" t="s">
        <v>96</v>
      </c>
      <c r="B19" s="43"/>
      <c r="C19" s="38" t="s">
        <v>169</v>
      </c>
      <c r="D19" s="48" t="s">
        <v>148</v>
      </c>
      <c r="E19" s="49" t="s">
        <v>127</v>
      </c>
      <c r="F19" s="49" t="s">
        <v>170</v>
      </c>
      <c r="G19" s="49" t="s">
        <v>77</v>
      </c>
      <c r="H19" s="48" t="s">
        <v>171</v>
      </c>
      <c r="I19" s="50">
        <v>20</v>
      </c>
      <c r="J19" s="50">
        <v>20</v>
      </c>
      <c r="K19" s="39" t="s">
        <v>113</v>
      </c>
      <c r="L19" s="43"/>
    </row>
    <row r="20" s="1" customFormat="1" ht="38" customHeight="1" spans="1:12">
      <c r="A20" s="38"/>
      <c r="B20" s="43"/>
      <c r="C20" s="38"/>
      <c r="D20" s="38"/>
      <c r="E20" s="38"/>
      <c r="F20" s="38"/>
      <c r="G20" s="38"/>
      <c r="H20" s="38"/>
      <c r="I20" s="50"/>
      <c r="J20" s="50"/>
      <c r="K20" s="39" t="s">
        <v>113</v>
      </c>
      <c r="L20" s="43"/>
    </row>
    <row r="21" s="3" customFormat="1" ht="67" customHeight="1" spans="1:12">
      <c r="A21" s="17" t="s">
        <v>151</v>
      </c>
      <c r="B21" s="17"/>
      <c r="C21" s="17"/>
      <c r="D21" s="18" t="s">
        <v>31</v>
      </c>
      <c r="E21" s="18"/>
      <c r="F21" s="18"/>
      <c r="G21" s="18"/>
      <c r="H21" s="18"/>
      <c r="I21" s="18"/>
      <c r="J21" s="18"/>
      <c r="K21" s="18"/>
      <c r="L21" s="18"/>
    </row>
    <row r="22" s="3" customFormat="1" ht="30" customHeight="1" spans="1:12">
      <c r="A22" s="5" t="s">
        <v>152</v>
      </c>
      <c r="B22" s="5"/>
      <c r="C22" s="5"/>
      <c r="D22" s="5"/>
      <c r="E22" s="5"/>
      <c r="F22" s="5"/>
      <c r="G22" s="5"/>
      <c r="H22" s="5"/>
      <c r="I22" s="17" t="s">
        <v>153</v>
      </c>
      <c r="J22" s="17" t="s">
        <v>154</v>
      </c>
      <c r="K22" s="17" t="s">
        <v>155</v>
      </c>
      <c r="L22" s="17"/>
    </row>
    <row r="23" s="2" customFormat="1" ht="35" customHeight="1" spans="1:12">
      <c r="A23" s="5"/>
      <c r="B23" s="5"/>
      <c r="C23" s="5"/>
      <c r="D23" s="5"/>
      <c r="E23" s="5"/>
      <c r="F23" s="5"/>
      <c r="G23" s="5"/>
      <c r="H23" s="5"/>
      <c r="I23" s="12">
        <v>100</v>
      </c>
      <c r="J23" s="12">
        <v>100</v>
      </c>
      <c r="K23" s="17" t="s">
        <v>156</v>
      </c>
      <c r="L23" s="17"/>
    </row>
  </sheetData>
  <mergeCells count="40">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 ref="A16:B1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workbookViewId="0">
      <selection activeCell="I16" sqref="I16:I2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28.12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172</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313560</v>
      </c>
      <c r="E6" s="11"/>
      <c r="F6" s="11">
        <v>313560</v>
      </c>
      <c r="G6" s="11"/>
      <c r="H6" s="11">
        <v>313560</v>
      </c>
      <c r="I6" s="12">
        <v>10</v>
      </c>
      <c r="J6" s="13">
        <v>1</v>
      </c>
      <c r="K6" s="14">
        <v>10</v>
      </c>
      <c r="L6" s="15" t="s">
        <v>113</v>
      </c>
    </row>
    <row r="7" s="2" customFormat="1" ht="30" customHeight="1" spans="1:12">
      <c r="A7" s="8"/>
      <c r="B7" s="8"/>
      <c r="C7" s="8" t="s">
        <v>50</v>
      </c>
      <c r="D7" s="11">
        <v>313560</v>
      </c>
      <c r="E7" s="11"/>
      <c r="F7" s="11">
        <v>313560</v>
      </c>
      <c r="G7" s="11"/>
      <c r="H7" s="11">
        <v>313560</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173</v>
      </c>
      <c r="C11" s="18"/>
      <c r="D11" s="18"/>
      <c r="E11" s="18"/>
      <c r="F11" s="18"/>
      <c r="G11" s="18"/>
      <c r="H11" s="18" t="s">
        <v>173</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38" customHeight="1" spans="1:12">
      <c r="A16" s="31" t="s">
        <v>66</v>
      </c>
      <c r="B16" s="58"/>
      <c r="C16" s="32" t="s">
        <v>67</v>
      </c>
      <c r="D16" s="48" t="s">
        <v>174</v>
      </c>
      <c r="E16" s="49" t="s">
        <v>127</v>
      </c>
      <c r="F16" s="49" t="s">
        <v>175</v>
      </c>
      <c r="G16" s="49" t="s">
        <v>176</v>
      </c>
      <c r="H16" s="38" t="s">
        <v>174</v>
      </c>
      <c r="I16" s="50">
        <v>10</v>
      </c>
      <c r="J16" s="50">
        <v>10</v>
      </c>
      <c r="K16" s="39" t="s">
        <v>113</v>
      </c>
      <c r="L16" s="39"/>
    </row>
    <row r="17" s="1" customFormat="1" ht="38" customHeight="1" spans="1:12">
      <c r="A17" s="40"/>
      <c r="B17" s="59"/>
      <c r="C17" s="41"/>
      <c r="D17" s="48" t="s">
        <v>131</v>
      </c>
      <c r="E17" s="49" t="s">
        <v>69</v>
      </c>
      <c r="F17" s="49" t="s">
        <v>177</v>
      </c>
      <c r="G17" s="49" t="s">
        <v>133</v>
      </c>
      <c r="H17" s="48" t="s">
        <v>178</v>
      </c>
      <c r="I17" s="50">
        <v>10</v>
      </c>
      <c r="J17" s="50">
        <v>10</v>
      </c>
      <c r="K17" s="39" t="s">
        <v>113</v>
      </c>
      <c r="L17" s="43"/>
    </row>
    <row r="18" s="1" customFormat="1" ht="38" customHeight="1" spans="1:12">
      <c r="A18" s="40"/>
      <c r="B18" s="59"/>
      <c r="C18" s="41"/>
      <c r="D18" s="48" t="s">
        <v>179</v>
      </c>
      <c r="E18" s="49" t="s">
        <v>127</v>
      </c>
      <c r="F18" s="49" t="s">
        <v>180</v>
      </c>
      <c r="G18" s="49" t="s">
        <v>181</v>
      </c>
      <c r="H18" s="38" t="s">
        <v>182</v>
      </c>
      <c r="I18" s="50">
        <v>10</v>
      </c>
      <c r="J18" s="50">
        <v>10</v>
      </c>
      <c r="K18" s="39" t="s">
        <v>113</v>
      </c>
      <c r="L18" s="43"/>
    </row>
    <row r="19" s="1" customFormat="1" ht="38" customHeight="1" spans="1:12">
      <c r="A19" s="40"/>
      <c r="B19" s="59"/>
      <c r="C19" s="41"/>
      <c r="D19" s="48" t="s">
        <v>183</v>
      </c>
      <c r="E19" s="49" t="s">
        <v>127</v>
      </c>
      <c r="F19" s="49" t="s">
        <v>177</v>
      </c>
      <c r="G19" s="49" t="s">
        <v>181</v>
      </c>
      <c r="H19" s="38" t="s">
        <v>184</v>
      </c>
      <c r="I19" s="50">
        <v>10</v>
      </c>
      <c r="J19" s="50">
        <v>10</v>
      </c>
      <c r="K19" s="39" t="s">
        <v>113</v>
      </c>
      <c r="L19" s="43"/>
    </row>
    <row r="20" s="1" customFormat="1" ht="38" customHeight="1" spans="1:12">
      <c r="A20" s="40"/>
      <c r="B20" s="59"/>
      <c r="C20" s="41"/>
      <c r="D20" s="48" t="s">
        <v>185</v>
      </c>
      <c r="E20" s="49" t="s">
        <v>127</v>
      </c>
      <c r="F20" s="49" t="s">
        <v>186</v>
      </c>
      <c r="G20" s="49" t="s">
        <v>187</v>
      </c>
      <c r="H20" s="38" t="s">
        <v>188</v>
      </c>
      <c r="I20" s="50">
        <v>10</v>
      </c>
      <c r="J20" s="50">
        <v>10</v>
      </c>
      <c r="K20" s="39" t="s">
        <v>113</v>
      </c>
      <c r="L20" s="43"/>
    </row>
    <row r="21" s="1" customFormat="1" ht="38" customHeight="1" spans="1:12">
      <c r="A21" s="40"/>
      <c r="B21" s="59"/>
      <c r="C21" s="53"/>
      <c r="D21" s="48" t="s">
        <v>189</v>
      </c>
      <c r="E21" s="49" t="s">
        <v>127</v>
      </c>
      <c r="F21" s="49" t="s">
        <v>177</v>
      </c>
      <c r="G21" s="49" t="s">
        <v>187</v>
      </c>
      <c r="H21" s="38" t="s">
        <v>190</v>
      </c>
      <c r="I21" s="50">
        <v>10</v>
      </c>
      <c r="J21" s="50">
        <v>10</v>
      </c>
      <c r="K21" s="39" t="s">
        <v>113</v>
      </c>
      <c r="L21" s="43"/>
    </row>
    <row r="22" s="1" customFormat="1" ht="38" customHeight="1" spans="1:12">
      <c r="A22" s="40"/>
      <c r="B22" s="59"/>
      <c r="C22" s="60" t="s">
        <v>73</v>
      </c>
      <c r="D22" s="61" t="s">
        <v>135</v>
      </c>
      <c r="E22" s="49" t="s">
        <v>127</v>
      </c>
      <c r="F22" s="49" t="s">
        <v>76</v>
      </c>
      <c r="G22" s="49" t="s">
        <v>77</v>
      </c>
      <c r="H22" s="38" t="s">
        <v>72</v>
      </c>
      <c r="I22" s="50">
        <v>10</v>
      </c>
      <c r="J22" s="50">
        <v>10</v>
      </c>
      <c r="K22" s="39" t="s">
        <v>113</v>
      </c>
      <c r="L22" s="43"/>
    </row>
    <row r="23" s="1" customFormat="1" ht="38" customHeight="1" spans="1:12">
      <c r="A23" s="40"/>
      <c r="B23" s="59"/>
      <c r="C23" s="62"/>
      <c r="D23" s="61" t="s">
        <v>136</v>
      </c>
      <c r="E23" s="49" t="s">
        <v>127</v>
      </c>
      <c r="F23" s="49" t="s">
        <v>76</v>
      </c>
      <c r="G23" s="49" t="s">
        <v>77</v>
      </c>
      <c r="H23" s="38" t="s">
        <v>72</v>
      </c>
      <c r="I23" s="50">
        <v>10</v>
      </c>
      <c r="J23" s="50">
        <v>10</v>
      </c>
      <c r="K23" s="39" t="s">
        <v>113</v>
      </c>
      <c r="L23" s="43"/>
    </row>
    <row r="24" s="1" customFormat="1" ht="38" customHeight="1" spans="1:12">
      <c r="A24" s="40"/>
      <c r="B24" s="59"/>
      <c r="C24" s="32" t="s">
        <v>78</v>
      </c>
      <c r="D24" s="48" t="s">
        <v>138</v>
      </c>
      <c r="E24" s="49" t="s">
        <v>162</v>
      </c>
      <c r="F24" s="49" t="s">
        <v>191</v>
      </c>
      <c r="G24" s="49" t="s">
        <v>192</v>
      </c>
      <c r="H24" s="38" t="s">
        <v>193</v>
      </c>
      <c r="I24" s="50">
        <v>5</v>
      </c>
      <c r="J24" s="50">
        <v>5</v>
      </c>
      <c r="K24" s="39" t="s">
        <v>113</v>
      </c>
      <c r="L24" s="43"/>
    </row>
    <row r="25" s="1" customFormat="1" ht="38" customHeight="1" spans="1:12">
      <c r="A25" s="40"/>
      <c r="B25" s="59"/>
      <c r="C25" s="53"/>
      <c r="D25" s="48" t="s">
        <v>140</v>
      </c>
      <c r="E25" s="49" t="s">
        <v>162</v>
      </c>
      <c r="F25" s="49" t="s">
        <v>191</v>
      </c>
      <c r="G25" s="49" t="s">
        <v>192</v>
      </c>
      <c r="H25" s="38" t="s">
        <v>193</v>
      </c>
      <c r="I25" s="50">
        <v>5</v>
      </c>
      <c r="J25" s="50">
        <v>5</v>
      </c>
      <c r="K25" s="39" t="s">
        <v>113</v>
      </c>
      <c r="L25" s="43"/>
    </row>
    <row r="26" s="1" customFormat="1" ht="38" customHeight="1" spans="1:12">
      <c r="A26" s="63" t="s">
        <v>85</v>
      </c>
      <c r="B26" s="64"/>
      <c r="C26" s="38" t="s">
        <v>194</v>
      </c>
      <c r="D26" s="48" t="s">
        <v>195</v>
      </c>
      <c r="E26" s="49" t="s">
        <v>127</v>
      </c>
      <c r="F26" s="49" t="s">
        <v>89</v>
      </c>
      <c r="G26" s="49" t="s">
        <v>77</v>
      </c>
      <c r="H26" s="38" t="s">
        <v>89</v>
      </c>
      <c r="I26" s="50">
        <v>5</v>
      </c>
      <c r="J26" s="50">
        <v>5</v>
      </c>
      <c r="K26" s="39" t="s">
        <v>113</v>
      </c>
      <c r="L26" s="43"/>
    </row>
    <row r="27" s="1" customFormat="1" ht="38" customHeight="1" spans="1:12">
      <c r="A27" s="55" t="s">
        <v>96</v>
      </c>
      <c r="B27" s="56"/>
      <c r="C27" s="38" t="s">
        <v>169</v>
      </c>
      <c r="D27" s="48" t="s">
        <v>148</v>
      </c>
      <c r="E27" s="49" t="s">
        <v>127</v>
      </c>
      <c r="F27" s="49" t="s">
        <v>170</v>
      </c>
      <c r="G27" s="49" t="s">
        <v>77</v>
      </c>
      <c r="H27" s="38" t="s">
        <v>171</v>
      </c>
      <c r="I27" s="50">
        <v>5</v>
      </c>
      <c r="J27" s="50">
        <v>5</v>
      </c>
      <c r="K27" s="39" t="s">
        <v>113</v>
      </c>
      <c r="L27" s="43"/>
    </row>
    <row r="28" s="3" customFormat="1" ht="67" customHeight="1" spans="1:12">
      <c r="A28" s="17" t="s">
        <v>151</v>
      </c>
      <c r="B28" s="17"/>
      <c r="C28" s="17"/>
      <c r="D28" s="18" t="s">
        <v>31</v>
      </c>
      <c r="E28" s="18"/>
      <c r="F28" s="18"/>
      <c r="G28" s="18"/>
      <c r="H28" s="18"/>
      <c r="I28" s="18"/>
      <c r="J28" s="18"/>
      <c r="K28" s="18"/>
      <c r="L28" s="18"/>
    </row>
    <row r="29" s="3" customFormat="1" ht="30" customHeight="1" spans="1:12">
      <c r="A29" s="5" t="s">
        <v>152</v>
      </c>
      <c r="B29" s="5"/>
      <c r="C29" s="5"/>
      <c r="D29" s="5"/>
      <c r="E29" s="5"/>
      <c r="F29" s="5"/>
      <c r="G29" s="5"/>
      <c r="H29" s="5"/>
      <c r="I29" s="17" t="s">
        <v>153</v>
      </c>
      <c r="J29" s="17" t="s">
        <v>154</v>
      </c>
      <c r="K29" s="17" t="s">
        <v>155</v>
      </c>
      <c r="L29" s="17"/>
    </row>
    <row r="30" s="2" customFormat="1" ht="35" customHeight="1" spans="1:12">
      <c r="A30" s="5"/>
      <c r="B30" s="5"/>
      <c r="C30" s="5"/>
      <c r="D30" s="5"/>
      <c r="E30" s="5"/>
      <c r="F30" s="5"/>
      <c r="G30" s="5"/>
      <c r="H30" s="5"/>
      <c r="I30" s="12">
        <v>100</v>
      </c>
      <c r="J30" s="12">
        <v>100</v>
      </c>
      <c r="K30" s="17" t="s">
        <v>156</v>
      </c>
      <c r="L30" s="17"/>
    </row>
  </sheetData>
  <mergeCells count="48">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B26"/>
    <mergeCell ref="K26:L26"/>
    <mergeCell ref="K27:L27"/>
    <mergeCell ref="A28:C28"/>
    <mergeCell ref="D28:L28"/>
    <mergeCell ref="K29:L29"/>
    <mergeCell ref="K30:L30"/>
    <mergeCell ref="A10:A11"/>
    <mergeCell ref="C16:C21"/>
    <mergeCell ref="C22:C23"/>
    <mergeCell ref="C24:C25"/>
    <mergeCell ref="L6:L9"/>
    <mergeCell ref="A5:B9"/>
    <mergeCell ref="A29:H30"/>
    <mergeCell ref="A16:B2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I16" sqref="I16:I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22.3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196</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56000</v>
      </c>
      <c r="E6" s="11"/>
      <c r="F6" s="11">
        <v>56000</v>
      </c>
      <c r="G6" s="11"/>
      <c r="H6" s="11">
        <v>56000</v>
      </c>
      <c r="I6" s="12">
        <v>10</v>
      </c>
      <c r="J6" s="13">
        <v>1</v>
      </c>
      <c r="K6" s="14">
        <v>10</v>
      </c>
      <c r="L6" s="15" t="s">
        <v>113</v>
      </c>
    </row>
    <row r="7" s="2" customFormat="1" ht="30" customHeight="1" spans="1:12">
      <c r="A7" s="8"/>
      <c r="B7" s="8"/>
      <c r="C7" s="8" t="s">
        <v>50</v>
      </c>
      <c r="D7" s="11">
        <v>56000</v>
      </c>
      <c r="E7" s="11"/>
      <c r="F7" s="11">
        <v>56000</v>
      </c>
      <c r="G7" s="11"/>
      <c r="H7" s="11">
        <v>56000</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197</v>
      </c>
      <c r="C11" s="18"/>
      <c r="D11" s="18"/>
      <c r="E11" s="18"/>
      <c r="F11" s="18"/>
      <c r="G11" s="18"/>
      <c r="H11" s="18" t="s">
        <v>197</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38" customHeight="1" spans="1:12">
      <c r="A16" s="31" t="s">
        <v>66</v>
      </c>
      <c r="B16" s="32"/>
      <c r="C16" s="38" t="s">
        <v>67</v>
      </c>
      <c r="D16" s="48" t="s">
        <v>198</v>
      </c>
      <c r="E16" s="49" t="s">
        <v>69</v>
      </c>
      <c r="F16" s="49" t="s">
        <v>199</v>
      </c>
      <c r="G16" s="49" t="s">
        <v>200</v>
      </c>
      <c r="H16" s="38" t="s">
        <v>201</v>
      </c>
      <c r="I16" s="50">
        <v>20</v>
      </c>
      <c r="J16" s="50">
        <v>20</v>
      </c>
      <c r="K16" s="39" t="s">
        <v>113</v>
      </c>
      <c r="L16" s="39"/>
    </row>
    <row r="17" s="1" customFormat="1" ht="38" customHeight="1" spans="1:12">
      <c r="A17" s="40"/>
      <c r="B17" s="41"/>
      <c r="C17" s="38" t="s">
        <v>78</v>
      </c>
      <c r="D17" s="48" t="s">
        <v>202</v>
      </c>
      <c r="E17" s="49" t="s">
        <v>162</v>
      </c>
      <c r="F17" s="49" t="s">
        <v>203</v>
      </c>
      <c r="G17" s="49" t="s">
        <v>192</v>
      </c>
      <c r="H17" s="38" t="s">
        <v>204</v>
      </c>
      <c r="I17" s="50">
        <v>20</v>
      </c>
      <c r="J17" s="50">
        <v>20</v>
      </c>
      <c r="K17" s="39" t="s">
        <v>113</v>
      </c>
      <c r="L17" s="43"/>
    </row>
    <row r="18" s="1" customFormat="1" ht="38" customHeight="1" spans="1:12">
      <c r="A18" s="44"/>
      <c r="B18" s="45"/>
      <c r="C18" s="38" t="s">
        <v>82</v>
      </c>
      <c r="D18" s="48" t="s">
        <v>205</v>
      </c>
      <c r="E18" s="49" t="s">
        <v>69</v>
      </c>
      <c r="F18" s="49" t="s">
        <v>206</v>
      </c>
      <c r="G18" s="49" t="s">
        <v>84</v>
      </c>
      <c r="H18" s="38" t="s">
        <v>206</v>
      </c>
      <c r="I18" s="50">
        <v>20</v>
      </c>
      <c r="J18" s="50">
        <v>20</v>
      </c>
      <c r="K18" s="39" t="s">
        <v>113</v>
      </c>
      <c r="L18" s="43"/>
    </row>
    <row r="19" s="1" customFormat="1" ht="38" customHeight="1" spans="1:12">
      <c r="A19" s="38" t="s">
        <v>85</v>
      </c>
      <c r="B19" s="43"/>
      <c r="C19" s="38" t="s">
        <v>194</v>
      </c>
      <c r="D19" s="48" t="s">
        <v>207</v>
      </c>
      <c r="E19" s="49" t="s">
        <v>127</v>
      </c>
      <c r="F19" s="49" t="s">
        <v>208</v>
      </c>
      <c r="G19" s="49" t="s">
        <v>129</v>
      </c>
      <c r="H19" s="38" t="s">
        <v>207</v>
      </c>
      <c r="I19" s="50">
        <v>20</v>
      </c>
      <c r="J19" s="50">
        <v>20</v>
      </c>
      <c r="K19" s="39" t="s">
        <v>113</v>
      </c>
      <c r="L19" s="43"/>
    </row>
    <row r="20" s="1" customFormat="1" ht="38" customHeight="1" spans="1:12">
      <c r="A20" s="38" t="s">
        <v>96</v>
      </c>
      <c r="B20" s="43"/>
      <c r="C20" s="38" t="s">
        <v>169</v>
      </c>
      <c r="D20" s="48" t="s">
        <v>97</v>
      </c>
      <c r="E20" s="49" t="s">
        <v>127</v>
      </c>
      <c r="F20" s="49" t="s">
        <v>167</v>
      </c>
      <c r="G20" s="49" t="s">
        <v>77</v>
      </c>
      <c r="H20" s="38" t="s">
        <v>209</v>
      </c>
      <c r="I20" s="50">
        <v>20</v>
      </c>
      <c r="J20" s="50">
        <v>20</v>
      </c>
      <c r="K20" s="39" t="s">
        <v>113</v>
      </c>
      <c r="L20" s="43"/>
    </row>
    <row r="21" s="3" customFormat="1" ht="67" customHeight="1" spans="1:12">
      <c r="A21" s="17" t="s">
        <v>151</v>
      </c>
      <c r="B21" s="17"/>
      <c r="C21" s="17"/>
      <c r="D21" s="18" t="s">
        <v>31</v>
      </c>
      <c r="E21" s="18"/>
      <c r="F21" s="18"/>
      <c r="G21" s="18"/>
      <c r="H21" s="18"/>
      <c r="I21" s="18"/>
      <c r="J21" s="18"/>
      <c r="K21" s="18"/>
      <c r="L21" s="18"/>
    </row>
    <row r="22" s="3" customFormat="1" ht="30" customHeight="1" spans="1:12">
      <c r="A22" s="5" t="s">
        <v>152</v>
      </c>
      <c r="B22" s="5"/>
      <c r="C22" s="5"/>
      <c r="D22" s="5"/>
      <c r="E22" s="5"/>
      <c r="F22" s="5"/>
      <c r="G22" s="5"/>
      <c r="H22" s="5"/>
      <c r="I22" s="17" t="s">
        <v>153</v>
      </c>
      <c r="J22" s="17" t="s">
        <v>154</v>
      </c>
      <c r="K22" s="17" t="s">
        <v>155</v>
      </c>
      <c r="L22" s="17"/>
    </row>
    <row r="23" s="2" customFormat="1" ht="35" customHeight="1" spans="1:12">
      <c r="A23" s="5"/>
      <c r="B23" s="5"/>
      <c r="C23" s="5"/>
      <c r="D23" s="5"/>
      <c r="E23" s="5"/>
      <c r="F23" s="5"/>
      <c r="G23" s="5"/>
      <c r="H23" s="5"/>
      <c r="I23" s="12">
        <v>100</v>
      </c>
      <c r="J23" s="12">
        <v>100</v>
      </c>
      <c r="K23" s="17" t="s">
        <v>156</v>
      </c>
      <c r="L23" s="17"/>
    </row>
  </sheetData>
  <mergeCells count="39">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22:H23"/>
    <mergeCell ref="A16:B18"/>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K17" sqref="K17:L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210</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116000</v>
      </c>
      <c r="E6" s="11"/>
      <c r="F6" s="11">
        <v>116000</v>
      </c>
      <c r="G6" s="11"/>
      <c r="H6" s="11">
        <v>116000</v>
      </c>
      <c r="I6" s="12">
        <v>10</v>
      </c>
      <c r="J6" s="13">
        <v>1</v>
      </c>
      <c r="K6" s="14">
        <v>10</v>
      </c>
      <c r="L6" s="15" t="s">
        <v>113</v>
      </c>
    </row>
    <row r="7" s="2" customFormat="1" ht="30" customHeight="1" spans="1:12">
      <c r="A7" s="8"/>
      <c r="B7" s="8"/>
      <c r="C7" s="8" t="s">
        <v>50</v>
      </c>
      <c r="D7" s="11">
        <v>116000</v>
      </c>
      <c r="E7" s="11"/>
      <c r="F7" s="11">
        <v>116000</v>
      </c>
      <c r="G7" s="11"/>
      <c r="H7" s="11">
        <v>116000</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211</v>
      </c>
      <c r="C11" s="18"/>
      <c r="D11" s="18"/>
      <c r="E11" s="18"/>
      <c r="F11" s="18"/>
      <c r="G11" s="18"/>
      <c r="H11" s="18" t="s">
        <v>211</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38" customHeight="1" spans="1:12">
      <c r="A16" s="31" t="s">
        <v>66</v>
      </c>
      <c r="B16" s="32"/>
      <c r="C16" s="38" t="s">
        <v>67</v>
      </c>
      <c r="D16" s="48" t="s">
        <v>212</v>
      </c>
      <c r="E16" s="49" t="s">
        <v>69</v>
      </c>
      <c r="F16" s="49" t="s">
        <v>213</v>
      </c>
      <c r="G16" s="49" t="s">
        <v>200</v>
      </c>
      <c r="H16" s="38" t="s">
        <v>214</v>
      </c>
      <c r="I16" s="50">
        <v>20</v>
      </c>
      <c r="J16" s="50">
        <v>20</v>
      </c>
      <c r="K16" s="39" t="s">
        <v>113</v>
      </c>
      <c r="L16" s="39"/>
    </row>
    <row r="17" s="1" customFormat="1" ht="38" customHeight="1" spans="1:12">
      <c r="A17" s="40"/>
      <c r="B17" s="41"/>
      <c r="C17" s="38" t="s">
        <v>73</v>
      </c>
      <c r="D17" s="48" t="s">
        <v>212</v>
      </c>
      <c r="E17" s="49" t="s">
        <v>69</v>
      </c>
      <c r="F17" s="49" t="s">
        <v>213</v>
      </c>
      <c r="G17" s="49" t="s">
        <v>200</v>
      </c>
      <c r="H17" s="38" t="s">
        <v>214</v>
      </c>
      <c r="I17" s="50">
        <v>20</v>
      </c>
      <c r="J17" s="50">
        <v>20</v>
      </c>
      <c r="K17" s="39" t="s">
        <v>113</v>
      </c>
      <c r="L17" s="43"/>
    </row>
    <row r="18" s="1" customFormat="1" ht="38" customHeight="1" spans="1:12">
      <c r="A18" s="44"/>
      <c r="B18" s="45"/>
      <c r="C18" s="38" t="s">
        <v>78</v>
      </c>
      <c r="D18" s="48" t="s">
        <v>212</v>
      </c>
      <c r="E18" s="49" t="s">
        <v>69</v>
      </c>
      <c r="F18" s="49" t="s">
        <v>213</v>
      </c>
      <c r="G18" s="49" t="s">
        <v>200</v>
      </c>
      <c r="H18" s="38" t="s">
        <v>214</v>
      </c>
      <c r="I18" s="50">
        <v>20</v>
      </c>
      <c r="J18" s="50">
        <v>20</v>
      </c>
      <c r="K18" s="39" t="s">
        <v>113</v>
      </c>
      <c r="L18" s="43"/>
    </row>
    <row r="19" s="1" customFormat="1" ht="38" customHeight="1" spans="1:12">
      <c r="A19" s="31" t="s">
        <v>85</v>
      </c>
      <c r="B19" s="57"/>
      <c r="C19" s="38" t="s">
        <v>194</v>
      </c>
      <c r="D19" s="48" t="s">
        <v>215</v>
      </c>
      <c r="E19" s="49" t="s">
        <v>127</v>
      </c>
      <c r="F19" s="49" t="s">
        <v>89</v>
      </c>
      <c r="G19" s="49" t="s">
        <v>77</v>
      </c>
      <c r="H19" s="49" t="s">
        <v>89</v>
      </c>
      <c r="I19" s="50">
        <v>20</v>
      </c>
      <c r="J19" s="50">
        <v>20</v>
      </c>
      <c r="K19" s="39" t="s">
        <v>113</v>
      </c>
      <c r="L19" s="43"/>
    </row>
    <row r="20" s="1" customFormat="1" ht="38" customHeight="1" spans="1:12">
      <c r="A20" s="52"/>
      <c r="B20" s="54"/>
      <c r="C20" s="38" t="s">
        <v>216</v>
      </c>
      <c r="D20" s="48" t="s">
        <v>195</v>
      </c>
      <c r="E20" s="49" t="s">
        <v>127</v>
      </c>
      <c r="F20" s="49" t="s">
        <v>89</v>
      </c>
      <c r="G20" s="49" t="s">
        <v>77</v>
      </c>
      <c r="H20" s="49" t="s">
        <v>89</v>
      </c>
      <c r="I20" s="50">
        <v>10</v>
      </c>
      <c r="J20" s="50">
        <v>10</v>
      </c>
      <c r="K20" s="39"/>
      <c r="L20" s="43"/>
    </row>
    <row r="21" s="1" customFormat="1" ht="38" customHeight="1" spans="1:12">
      <c r="A21" s="55" t="s">
        <v>96</v>
      </c>
      <c r="B21" s="56"/>
      <c r="C21" s="38" t="s">
        <v>169</v>
      </c>
      <c r="D21" s="48" t="s">
        <v>148</v>
      </c>
      <c r="E21" s="49" t="s">
        <v>127</v>
      </c>
      <c r="F21" s="49" t="s">
        <v>170</v>
      </c>
      <c r="G21" s="49" t="s">
        <v>77</v>
      </c>
      <c r="H21" s="49" t="s">
        <v>171</v>
      </c>
      <c r="I21" s="50">
        <v>10</v>
      </c>
      <c r="J21" s="50">
        <v>10</v>
      </c>
      <c r="K21" s="39" t="s">
        <v>113</v>
      </c>
      <c r="L21" s="43"/>
    </row>
    <row r="22" s="3" customFormat="1" ht="67" customHeight="1" spans="1:12">
      <c r="A22" s="17" t="s">
        <v>151</v>
      </c>
      <c r="B22" s="17"/>
      <c r="C22" s="17"/>
      <c r="D22" s="18" t="s">
        <v>31</v>
      </c>
      <c r="E22" s="18"/>
      <c r="F22" s="18"/>
      <c r="G22" s="18"/>
      <c r="H22" s="18"/>
      <c r="I22" s="18"/>
      <c r="J22" s="18"/>
      <c r="K22" s="18"/>
      <c r="L22" s="18"/>
    </row>
    <row r="23" s="3" customFormat="1" ht="30" customHeight="1" spans="1:12">
      <c r="A23" s="5" t="s">
        <v>152</v>
      </c>
      <c r="B23" s="5"/>
      <c r="C23" s="5"/>
      <c r="D23" s="5"/>
      <c r="E23" s="5"/>
      <c r="F23" s="5"/>
      <c r="G23" s="5"/>
      <c r="H23" s="5"/>
      <c r="I23" s="17" t="s">
        <v>153</v>
      </c>
      <c r="J23" s="17" t="s">
        <v>154</v>
      </c>
      <c r="K23" s="17" t="s">
        <v>155</v>
      </c>
      <c r="L23" s="17"/>
    </row>
    <row r="24" s="2" customFormat="1" ht="35" customHeight="1" spans="1:12">
      <c r="A24" s="5"/>
      <c r="B24" s="5"/>
      <c r="C24" s="5"/>
      <c r="D24" s="5"/>
      <c r="E24" s="5"/>
      <c r="F24" s="5"/>
      <c r="G24" s="5"/>
      <c r="H24" s="5"/>
      <c r="I24" s="12">
        <v>100</v>
      </c>
      <c r="J24" s="12">
        <v>100</v>
      </c>
      <c r="K24" s="17" t="s">
        <v>156</v>
      </c>
      <c r="L24" s="17"/>
    </row>
  </sheetData>
  <mergeCells count="39">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1:B21"/>
    <mergeCell ref="K21:L21"/>
    <mergeCell ref="A22:C22"/>
    <mergeCell ref="D22:L22"/>
    <mergeCell ref="K23:L23"/>
    <mergeCell ref="K24:L24"/>
    <mergeCell ref="A10:A11"/>
    <mergeCell ref="L6:L9"/>
    <mergeCell ref="A5:B9"/>
    <mergeCell ref="A23:H24"/>
    <mergeCell ref="A16:B18"/>
    <mergeCell ref="A19:B2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A11" workbookViewId="0">
      <selection activeCell="A16" sqref="A16:J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24.62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217</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3660000</v>
      </c>
      <c r="E6" s="11"/>
      <c r="F6" s="11">
        <v>3660000</v>
      </c>
      <c r="G6" s="11"/>
      <c r="H6" s="11">
        <v>3660000</v>
      </c>
      <c r="I6" s="12">
        <v>10</v>
      </c>
      <c r="J6" s="13">
        <v>1</v>
      </c>
      <c r="K6" s="14">
        <v>10</v>
      </c>
      <c r="L6" s="15" t="s">
        <v>113</v>
      </c>
    </row>
    <row r="7" s="2" customFormat="1" ht="30" customHeight="1" spans="1:12">
      <c r="A7" s="8"/>
      <c r="B7" s="8"/>
      <c r="C7" s="8" t="s">
        <v>50</v>
      </c>
      <c r="D7" s="11">
        <v>3660000</v>
      </c>
      <c r="E7" s="11"/>
      <c r="F7" s="11">
        <v>3660000</v>
      </c>
      <c r="G7" s="11"/>
      <c r="H7" s="11">
        <v>3660000</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218</v>
      </c>
      <c r="C11" s="18"/>
      <c r="D11" s="18"/>
      <c r="E11" s="18"/>
      <c r="F11" s="18"/>
      <c r="G11" s="18"/>
      <c r="H11" s="18" t="s">
        <v>219</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38" customHeight="1" spans="1:12">
      <c r="A16" s="31" t="s">
        <v>66</v>
      </c>
      <c r="B16" s="32"/>
      <c r="C16" s="47" t="s">
        <v>67</v>
      </c>
      <c r="D16" s="48" t="s">
        <v>220</v>
      </c>
      <c r="E16" s="49" t="s">
        <v>69</v>
      </c>
      <c r="F16" s="49" t="s">
        <v>199</v>
      </c>
      <c r="G16" s="49" t="s">
        <v>71</v>
      </c>
      <c r="H16" s="38" t="s">
        <v>221</v>
      </c>
      <c r="I16" s="50">
        <v>20</v>
      </c>
      <c r="J16" s="50">
        <v>20</v>
      </c>
      <c r="K16" s="39" t="s">
        <v>113</v>
      </c>
      <c r="L16" s="39"/>
    </row>
    <row r="17" s="1" customFormat="1" ht="38" customHeight="1" spans="1:12">
      <c r="A17" s="40"/>
      <c r="B17" s="41"/>
      <c r="C17" s="51"/>
      <c r="D17" s="48" t="s">
        <v>222</v>
      </c>
      <c r="E17" s="49" t="s">
        <v>69</v>
      </c>
      <c r="F17" s="49" t="s">
        <v>208</v>
      </c>
      <c r="G17" s="49" t="s">
        <v>71</v>
      </c>
      <c r="H17" s="38" t="s">
        <v>223</v>
      </c>
      <c r="I17" s="50">
        <v>20</v>
      </c>
      <c r="J17" s="50">
        <v>20</v>
      </c>
      <c r="K17" s="39" t="s">
        <v>113</v>
      </c>
      <c r="L17" s="43"/>
    </row>
    <row r="18" s="1" customFormat="1" ht="38" customHeight="1" spans="1:12">
      <c r="A18" s="40"/>
      <c r="B18" s="41"/>
      <c r="C18" s="47" t="s">
        <v>73</v>
      </c>
      <c r="D18" s="48" t="s">
        <v>224</v>
      </c>
      <c r="E18" s="49" t="s">
        <v>69</v>
      </c>
      <c r="F18" s="49" t="s">
        <v>76</v>
      </c>
      <c r="G18" s="49" t="s">
        <v>77</v>
      </c>
      <c r="H18" s="38" t="s">
        <v>225</v>
      </c>
      <c r="I18" s="50">
        <v>20</v>
      </c>
      <c r="J18" s="50">
        <v>20</v>
      </c>
      <c r="K18" s="39" t="s">
        <v>113</v>
      </c>
      <c r="L18" s="43"/>
    </row>
    <row r="19" s="1" customFormat="1" ht="38" customHeight="1" spans="1:12">
      <c r="A19" s="40"/>
      <c r="B19" s="41"/>
      <c r="C19" s="51"/>
      <c r="D19" s="48" t="s">
        <v>226</v>
      </c>
      <c r="E19" s="49" t="s">
        <v>69</v>
      </c>
      <c r="F19" s="49" t="s">
        <v>76</v>
      </c>
      <c r="G19" s="49" t="s">
        <v>77</v>
      </c>
      <c r="H19" s="38" t="s">
        <v>227</v>
      </c>
      <c r="I19" s="50">
        <v>10</v>
      </c>
      <c r="J19" s="50">
        <v>10</v>
      </c>
      <c r="K19" s="39" t="s">
        <v>113</v>
      </c>
      <c r="L19" s="43"/>
    </row>
    <row r="20" s="1" customFormat="1" ht="38" customHeight="1" spans="1:12">
      <c r="A20" s="52"/>
      <c r="B20" s="53"/>
      <c r="C20" s="38" t="s">
        <v>78</v>
      </c>
      <c r="D20" s="48" t="s">
        <v>228</v>
      </c>
      <c r="E20" s="49" t="s">
        <v>69</v>
      </c>
      <c r="F20" s="49" t="s">
        <v>76</v>
      </c>
      <c r="G20" s="49" t="s">
        <v>77</v>
      </c>
      <c r="H20" s="38" t="s">
        <v>72</v>
      </c>
      <c r="I20" s="50">
        <v>10</v>
      </c>
      <c r="J20" s="50">
        <v>10</v>
      </c>
      <c r="K20" s="39" t="s">
        <v>113</v>
      </c>
      <c r="L20" s="43"/>
    </row>
    <row r="21" s="1" customFormat="1" ht="38" customHeight="1" spans="1:12">
      <c r="A21" s="52" t="s">
        <v>85</v>
      </c>
      <c r="B21" s="54"/>
      <c r="C21" s="38" t="s">
        <v>194</v>
      </c>
      <c r="D21" s="48" t="s">
        <v>229</v>
      </c>
      <c r="E21" s="49" t="s">
        <v>127</v>
      </c>
      <c r="F21" s="49" t="s">
        <v>89</v>
      </c>
      <c r="G21" s="49" t="s">
        <v>77</v>
      </c>
      <c r="H21" s="38" t="s">
        <v>89</v>
      </c>
      <c r="I21" s="50">
        <v>10</v>
      </c>
      <c r="J21" s="50">
        <v>10</v>
      </c>
      <c r="K21" s="39" t="s">
        <v>113</v>
      </c>
      <c r="L21" s="43"/>
    </row>
    <row r="22" s="1" customFormat="1" ht="38" customHeight="1" spans="1:12">
      <c r="A22" s="55" t="s">
        <v>96</v>
      </c>
      <c r="B22" s="56"/>
      <c r="C22" s="38" t="s">
        <v>169</v>
      </c>
      <c r="D22" s="48" t="s">
        <v>148</v>
      </c>
      <c r="E22" s="49" t="s">
        <v>127</v>
      </c>
      <c r="F22" s="49" t="s">
        <v>170</v>
      </c>
      <c r="G22" s="49" t="s">
        <v>77</v>
      </c>
      <c r="H22" s="38" t="s">
        <v>171</v>
      </c>
      <c r="I22" s="50">
        <v>10</v>
      </c>
      <c r="J22" s="50">
        <v>10</v>
      </c>
      <c r="K22" s="39" t="s">
        <v>113</v>
      </c>
      <c r="L22" s="43"/>
    </row>
    <row r="23" s="3" customFormat="1" ht="67" customHeight="1" spans="1:12">
      <c r="A23" s="17" t="s">
        <v>151</v>
      </c>
      <c r="B23" s="17"/>
      <c r="C23" s="17"/>
      <c r="D23" s="18" t="s">
        <v>31</v>
      </c>
      <c r="E23" s="18"/>
      <c r="F23" s="18"/>
      <c r="G23" s="18"/>
      <c r="H23" s="18"/>
      <c r="I23" s="18"/>
      <c r="J23" s="18"/>
      <c r="K23" s="18"/>
      <c r="L23" s="18"/>
    </row>
    <row r="24" s="3" customFormat="1" ht="30" customHeight="1" spans="1:12">
      <c r="A24" s="5" t="s">
        <v>152</v>
      </c>
      <c r="B24" s="5"/>
      <c r="C24" s="5"/>
      <c r="D24" s="5"/>
      <c r="E24" s="5"/>
      <c r="F24" s="5"/>
      <c r="G24" s="5"/>
      <c r="H24" s="5"/>
      <c r="I24" s="17" t="s">
        <v>153</v>
      </c>
      <c r="J24" s="17" t="s">
        <v>154</v>
      </c>
      <c r="K24" s="17" t="s">
        <v>155</v>
      </c>
      <c r="L24" s="17"/>
    </row>
    <row r="25" s="2" customFormat="1" ht="35" customHeight="1" spans="1:12">
      <c r="A25" s="5"/>
      <c r="B25" s="5"/>
      <c r="C25" s="5"/>
      <c r="D25" s="5"/>
      <c r="E25" s="5"/>
      <c r="F25" s="5"/>
      <c r="G25" s="5"/>
      <c r="H25" s="5"/>
      <c r="I25" s="12">
        <v>100</v>
      </c>
      <c r="J25" s="12">
        <v>100</v>
      </c>
      <c r="K25" s="17" t="s">
        <v>156</v>
      </c>
      <c r="L25" s="17"/>
    </row>
  </sheetData>
  <mergeCells count="43">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7"/>
    <mergeCell ref="C18:C19"/>
    <mergeCell ref="L6:L9"/>
    <mergeCell ref="A5:B9"/>
    <mergeCell ref="A24:H25"/>
    <mergeCell ref="A16:B2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J16" sqref="J16:J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230</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100000</v>
      </c>
      <c r="E6" s="11"/>
      <c r="F6" s="11">
        <v>100000</v>
      </c>
      <c r="G6" s="11"/>
      <c r="H6" s="11">
        <v>100000</v>
      </c>
      <c r="I6" s="12">
        <v>10</v>
      </c>
      <c r="J6" s="13">
        <v>1</v>
      </c>
      <c r="K6" s="14">
        <v>10</v>
      </c>
      <c r="L6" s="15" t="s">
        <v>113</v>
      </c>
    </row>
    <row r="7" s="2" customFormat="1" ht="30" customHeight="1" spans="1:12">
      <c r="A7" s="8"/>
      <c r="B7" s="8"/>
      <c r="C7" s="8" t="s">
        <v>50</v>
      </c>
      <c r="D7" s="11">
        <v>100000</v>
      </c>
      <c r="E7" s="11"/>
      <c r="F7" s="11">
        <v>100000</v>
      </c>
      <c r="G7" s="11"/>
      <c r="H7" s="11">
        <v>100000</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231</v>
      </c>
      <c r="C11" s="18"/>
      <c r="D11" s="18"/>
      <c r="E11" s="18"/>
      <c r="F11" s="18"/>
      <c r="G11" s="18"/>
      <c r="H11" s="18" t="s">
        <v>231</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38" customHeight="1" spans="1:12">
      <c r="A16" s="38" t="s">
        <v>66</v>
      </c>
      <c r="B16" s="38"/>
      <c r="C16" s="38" t="s">
        <v>67</v>
      </c>
      <c r="D16" s="48" t="s">
        <v>232</v>
      </c>
      <c r="E16" s="49" t="s">
        <v>69</v>
      </c>
      <c r="F16" s="49" t="s">
        <v>233</v>
      </c>
      <c r="G16" s="49" t="s">
        <v>71</v>
      </c>
      <c r="H16" s="38" t="s">
        <v>234</v>
      </c>
      <c r="I16" s="50">
        <v>30</v>
      </c>
      <c r="J16" s="50">
        <v>30</v>
      </c>
      <c r="K16" s="39" t="s">
        <v>113</v>
      </c>
      <c r="L16" s="39"/>
    </row>
    <row r="17" s="1" customFormat="1" ht="38" customHeight="1" spans="1:12">
      <c r="A17" s="38"/>
      <c r="B17" s="43"/>
      <c r="C17" s="38" t="s">
        <v>73</v>
      </c>
      <c r="D17" s="48" t="s">
        <v>235</v>
      </c>
      <c r="E17" s="49" t="s">
        <v>69</v>
      </c>
      <c r="F17" s="49" t="s">
        <v>76</v>
      </c>
      <c r="G17" s="49" t="s">
        <v>77</v>
      </c>
      <c r="H17" s="38" t="s">
        <v>72</v>
      </c>
      <c r="I17" s="50">
        <v>30</v>
      </c>
      <c r="J17" s="50">
        <v>30</v>
      </c>
      <c r="K17" s="39" t="s">
        <v>113</v>
      </c>
      <c r="L17" s="43"/>
    </row>
    <row r="18" s="1" customFormat="1" ht="38" customHeight="1" spans="1:12">
      <c r="A18" s="38" t="s">
        <v>85</v>
      </c>
      <c r="B18" s="43"/>
      <c r="C18" s="38" t="s">
        <v>194</v>
      </c>
      <c r="D18" s="48" t="s">
        <v>236</v>
      </c>
      <c r="E18" s="49" t="s">
        <v>127</v>
      </c>
      <c r="F18" s="49" t="s">
        <v>89</v>
      </c>
      <c r="G18" s="49" t="s">
        <v>77</v>
      </c>
      <c r="H18" s="38" t="s">
        <v>89</v>
      </c>
      <c r="I18" s="50">
        <v>20</v>
      </c>
      <c r="J18" s="50">
        <v>20</v>
      </c>
      <c r="K18" s="39" t="s">
        <v>113</v>
      </c>
      <c r="L18" s="43"/>
    </row>
    <row r="19" s="1" customFormat="1" ht="38" customHeight="1" spans="1:12">
      <c r="A19" s="38" t="s">
        <v>96</v>
      </c>
      <c r="B19" s="43"/>
      <c r="C19" s="38" t="s">
        <v>169</v>
      </c>
      <c r="D19" s="48" t="s">
        <v>148</v>
      </c>
      <c r="E19" s="49" t="s">
        <v>127</v>
      </c>
      <c r="F19" s="49" t="s">
        <v>170</v>
      </c>
      <c r="G19" s="49" t="s">
        <v>77</v>
      </c>
      <c r="H19" s="38" t="s">
        <v>171</v>
      </c>
      <c r="I19" s="50">
        <v>20</v>
      </c>
      <c r="J19" s="50">
        <v>20</v>
      </c>
      <c r="K19" s="39" t="s">
        <v>113</v>
      </c>
      <c r="L19" s="43"/>
    </row>
    <row r="20" s="1" customFormat="1" ht="38" customHeight="1" spans="1:12">
      <c r="A20" s="38"/>
      <c r="B20" s="43"/>
      <c r="C20" s="38"/>
      <c r="D20" s="38"/>
      <c r="E20" s="38"/>
      <c r="F20" s="38"/>
      <c r="G20" s="38"/>
      <c r="H20" s="38"/>
      <c r="I20" s="50"/>
      <c r="J20" s="50"/>
      <c r="K20" s="39" t="s">
        <v>113</v>
      </c>
      <c r="L20" s="43"/>
    </row>
    <row r="21" s="3" customFormat="1" ht="67" customHeight="1" spans="1:12">
      <c r="A21" s="17" t="s">
        <v>151</v>
      </c>
      <c r="B21" s="17"/>
      <c r="C21" s="17"/>
      <c r="D21" s="18" t="s">
        <v>31</v>
      </c>
      <c r="E21" s="18"/>
      <c r="F21" s="18"/>
      <c r="G21" s="18"/>
      <c r="H21" s="18"/>
      <c r="I21" s="18"/>
      <c r="J21" s="18"/>
      <c r="K21" s="18"/>
      <c r="L21" s="18"/>
    </row>
    <row r="22" s="3" customFormat="1" ht="30" customHeight="1" spans="1:12">
      <c r="A22" s="5" t="s">
        <v>152</v>
      </c>
      <c r="B22" s="5"/>
      <c r="C22" s="5"/>
      <c r="D22" s="5"/>
      <c r="E22" s="5"/>
      <c r="F22" s="5"/>
      <c r="G22" s="5"/>
      <c r="H22" s="5"/>
      <c r="I22" s="17" t="s">
        <v>153</v>
      </c>
      <c r="J22" s="17" t="s">
        <v>154</v>
      </c>
      <c r="K22" s="17" t="s">
        <v>155</v>
      </c>
      <c r="L22" s="17"/>
    </row>
    <row r="23" s="2" customFormat="1" ht="35" customHeight="1" spans="1:12">
      <c r="A23" s="5"/>
      <c r="B23" s="5"/>
      <c r="C23" s="5"/>
      <c r="D23" s="5"/>
      <c r="E23" s="5"/>
      <c r="F23" s="5"/>
      <c r="G23" s="5"/>
      <c r="H23" s="5"/>
      <c r="I23" s="12">
        <v>100</v>
      </c>
      <c r="J23" s="12">
        <v>100</v>
      </c>
      <c r="K23" s="17" t="s">
        <v>156</v>
      </c>
      <c r="L23" s="17"/>
    </row>
  </sheetData>
  <mergeCells count="41">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I28" sqref="I2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237</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7500000</v>
      </c>
      <c r="E6" s="11"/>
      <c r="F6" s="11">
        <v>7500000</v>
      </c>
      <c r="G6" s="11"/>
      <c r="H6" s="11">
        <v>7500000</v>
      </c>
      <c r="I6" s="12">
        <v>10</v>
      </c>
      <c r="J6" s="13">
        <v>1</v>
      </c>
      <c r="K6" s="14">
        <v>10</v>
      </c>
      <c r="L6" s="15" t="s">
        <v>113</v>
      </c>
    </row>
    <row r="7" s="2" customFormat="1" ht="30" customHeight="1" spans="1:12">
      <c r="A7" s="8"/>
      <c r="B7" s="8"/>
      <c r="C7" s="8" t="s">
        <v>50</v>
      </c>
      <c r="D7" s="11">
        <v>7500000</v>
      </c>
      <c r="E7" s="11"/>
      <c r="F7" s="11">
        <v>7500000</v>
      </c>
      <c r="G7" s="11"/>
      <c r="H7" s="11">
        <v>7500000</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238</v>
      </c>
      <c r="C11" s="18"/>
      <c r="D11" s="18"/>
      <c r="E11" s="18"/>
      <c r="F11" s="18"/>
      <c r="G11" s="18"/>
      <c r="H11" s="18" t="s">
        <v>239</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38" customHeight="1" spans="1:12">
      <c r="A16" s="38" t="s">
        <v>66</v>
      </c>
      <c r="B16" s="38"/>
      <c r="C16" s="38" t="s">
        <v>67</v>
      </c>
      <c r="D16" s="48" t="s">
        <v>240</v>
      </c>
      <c r="E16" s="49" t="s">
        <v>69</v>
      </c>
      <c r="F16" s="49" t="s">
        <v>199</v>
      </c>
      <c r="G16" s="49" t="s">
        <v>241</v>
      </c>
      <c r="H16" s="38" t="s">
        <v>242</v>
      </c>
      <c r="I16" s="50">
        <v>20</v>
      </c>
      <c r="J16" s="50">
        <v>20</v>
      </c>
      <c r="K16" s="39" t="s">
        <v>113</v>
      </c>
      <c r="L16" s="39"/>
    </row>
    <row r="17" s="1" customFormat="1" ht="38" customHeight="1" spans="1:12">
      <c r="A17" s="38"/>
      <c r="B17" s="43"/>
      <c r="C17" s="38" t="s">
        <v>73</v>
      </c>
      <c r="D17" s="48" t="s">
        <v>243</v>
      </c>
      <c r="E17" s="49" t="s">
        <v>69</v>
      </c>
      <c r="F17" s="49" t="s">
        <v>76</v>
      </c>
      <c r="G17" s="49" t="s">
        <v>77</v>
      </c>
      <c r="H17" s="38" t="s">
        <v>244</v>
      </c>
      <c r="I17" s="50">
        <v>20</v>
      </c>
      <c r="J17" s="50">
        <v>20</v>
      </c>
      <c r="K17" s="39" t="s">
        <v>113</v>
      </c>
      <c r="L17" s="43"/>
    </row>
    <row r="18" s="1" customFormat="1" ht="38" customHeight="1" spans="1:12">
      <c r="A18" s="38"/>
      <c r="B18" s="43"/>
      <c r="C18" s="38" t="s">
        <v>78</v>
      </c>
      <c r="D18" s="48" t="s">
        <v>245</v>
      </c>
      <c r="E18" s="49" t="s">
        <v>69</v>
      </c>
      <c r="F18" s="49" t="s">
        <v>76</v>
      </c>
      <c r="G18" s="49" t="s">
        <v>77</v>
      </c>
      <c r="H18" s="38" t="s">
        <v>246</v>
      </c>
      <c r="I18" s="50">
        <v>20</v>
      </c>
      <c r="J18" s="50">
        <v>20</v>
      </c>
      <c r="K18" s="39" t="s">
        <v>113</v>
      </c>
      <c r="L18" s="43"/>
    </row>
    <row r="19" s="1" customFormat="1" ht="38" customHeight="1" spans="1:12">
      <c r="A19" s="38" t="s">
        <v>85</v>
      </c>
      <c r="B19" s="43"/>
      <c r="C19" s="38" t="s">
        <v>194</v>
      </c>
      <c r="D19" s="48" t="s">
        <v>247</v>
      </c>
      <c r="E19" s="49" t="s">
        <v>69</v>
      </c>
      <c r="F19" s="49" t="s">
        <v>89</v>
      </c>
      <c r="G19" s="49" t="s">
        <v>77</v>
      </c>
      <c r="H19" s="49" t="s">
        <v>89</v>
      </c>
      <c r="I19" s="50">
        <v>20</v>
      </c>
      <c r="J19" s="50">
        <v>20</v>
      </c>
      <c r="K19" s="39" t="s">
        <v>113</v>
      </c>
      <c r="L19" s="43"/>
    </row>
    <row r="20" s="1" customFormat="1" ht="38" customHeight="1" spans="1:12">
      <c r="A20" s="38" t="s">
        <v>96</v>
      </c>
      <c r="B20" s="43"/>
      <c r="C20" s="38" t="s">
        <v>169</v>
      </c>
      <c r="D20" s="48" t="s">
        <v>148</v>
      </c>
      <c r="E20" s="49" t="s">
        <v>127</v>
      </c>
      <c r="F20" s="49" t="s">
        <v>170</v>
      </c>
      <c r="G20" s="49" t="s">
        <v>77</v>
      </c>
      <c r="H20" s="49" t="s">
        <v>171</v>
      </c>
      <c r="I20" s="50">
        <v>20</v>
      </c>
      <c r="J20" s="50">
        <v>20</v>
      </c>
      <c r="K20" s="39" t="s">
        <v>113</v>
      </c>
      <c r="L20" s="43"/>
    </row>
    <row r="21" s="3" customFormat="1" ht="67" customHeight="1" spans="1:12">
      <c r="A21" s="17" t="s">
        <v>151</v>
      </c>
      <c r="B21" s="17"/>
      <c r="C21" s="17"/>
      <c r="D21" s="18" t="s">
        <v>31</v>
      </c>
      <c r="E21" s="18"/>
      <c r="F21" s="18"/>
      <c r="G21" s="18"/>
      <c r="H21" s="18"/>
      <c r="I21" s="18"/>
      <c r="J21" s="18"/>
      <c r="K21" s="18"/>
      <c r="L21" s="18"/>
    </row>
    <row r="22" s="3" customFormat="1" ht="30" customHeight="1" spans="1:12">
      <c r="A22" s="5" t="s">
        <v>152</v>
      </c>
      <c r="B22" s="5"/>
      <c r="C22" s="5"/>
      <c r="D22" s="5"/>
      <c r="E22" s="5"/>
      <c r="F22" s="5"/>
      <c r="G22" s="5"/>
      <c r="H22" s="5"/>
      <c r="I22" s="17" t="s">
        <v>153</v>
      </c>
      <c r="J22" s="17" t="s">
        <v>154</v>
      </c>
      <c r="K22" s="17" t="s">
        <v>155</v>
      </c>
      <c r="L22" s="17"/>
    </row>
    <row r="23" s="2" customFormat="1" ht="35" customHeight="1" spans="1:12">
      <c r="A23" s="5"/>
      <c r="B23" s="5"/>
      <c r="C23" s="5"/>
      <c r="D23" s="5"/>
      <c r="E23" s="5"/>
      <c r="F23" s="5"/>
      <c r="G23" s="5"/>
      <c r="H23" s="5"/>
      <c r="I23" s="12">
        <v>100</v>
      </c>
      <c r="J23" s="12">
        <v>100</v>
      </c>
      <c r="K23" s="17" t="s">
        <v>156</v>
      </c>
      <c r="L23" s="17"/>
    </row>
  </sheetData>
  <mergeCells count="41">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K18" sqref="K18:L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248</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70000</v>
      </c>
      <c r="E6" s="11"/>
      <c r="F6" s="11">
        <v>70000</v>
      </c>
      <c r="G6" s="11"/>
      <c r="H6" s="11">
        <v>70000</v>
      </c>
      <c r="I6" s="12">
        <v>10</v>
      </c>
      <c r="J6" s="13">
        <v>1</v>
      </c>
      <c r="K6" s="14">
        <v>10</v>
      </c>
      <c r="L6" s="15" t="s">
        <v>113</v>
      </c>
    </row>
    <row r="7" s="2" customFormat="1" ht="30" customHeight="1" spans="1:12">
      <c r="A7" s="8"/>
      <c r="B7" s="8"/>
      <c r="C7" s="8" t="s">
        <v>50</v>
      </c>
      <c r="D7" s="11">
        <v>70000</v>
      </c>
      <c r="E7" s="11"/>
      <c r="F7" s="11">
        <v>70000</v>
      </c>
      <c r="G7" s="11"/>
      <c r="H7" s="11">
        <v>70000</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249</v>
      </c>
      <c r="C11" s="18"/>
      <c r="D11" s="18"/>
      <c r="E11" s="18"/>
      <c r="F11" s="18"/>
      <c r="G11" s="18"/>
      <c r="H11" s="18" t="s">
        <v>250</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38" customHeight="1" spans="1:12">
      <c r="A16" s="38" t="s">
        <v>66</v>
      </c>
      <c r="B16" s="38"/>
      <c r="C16" s="38" t="s">
        <v>67</v>
      </c>
      <c r="D16" s="48" t="s">
        <v>232</v>
      </c>
      <c r="E16" s="49" t="s">
        <v>69</v>
      </c>
      <c r="F16" s="49" t="s">
        <v>177</v>
      </c>
      <c r="G16" s="49" t="s">
        <v>71</v>
      </c>
      <c r="H16" s="48" t="s">
        <v>251</v>
      </c>
      <c r="I16" s="50">
        <v>30</v>
      </c>
      <c r="J16" s="50">
        <v>30</v>
      </c>
      <c r="K16" s="39" t="s">
        <v>113</v>
      </c>
      <c r="L16" s="39"/>
    </row>
    <row r="17" s="1" customFormat="1" ht="38" customHeight="1" spans="1:12">
      <c r="A17" s="38"/>
      <c r="B17" s="43"/>
      <c r="C17" s="38" t="s">
        <v>73</v>
      </c>
      <c r="D17" s="48" t="s">
        <v>235</v>
      </c>
      <c r="E17" s="49" t="s">
        <v>69</v>
      </c>
      <c r="F17" s="49" t="s">
        <v>76</v>
      </c>
      <c r="G17" s="49" t="s">
        <v>77</v>
      </c>
      <c r="H17" s="48" t="s">
        <v>252</v>
      </c>
      <c r="I17" s="50">
        <v>30</v>
      </c>
      <c r="J17" s="50">
        <v>30</v>
      </c>
      <c r="K17" s="39" t="s">
        <v>113</v>
      </c>
      <c r="L17" s="43"/>
    </row>
    <row r="18" s="1" customFormat="1" ht="38" customHeight="1" spans="1:12">
      <c r="A18" s="38" t="s">
        <v>85</v>
      </c>
      <c r="B18" s="43"/>
      <c r="C18" s="38" t="s">
        <v>194</v>
      </c>
      <c r="D18" s="48" t="s">
        <v>253</v>
      </c>
      <c r="E18" s="49" t="s">
        <v>127</v>
      </c>
      <c r="F18" s="49" t="s">
        <v>89</v>
      </c>
      <c r="G18" s="49" t="s">
        <v>77</v>
      </c>
      <c r="H18" s="48" t="s">
        <v>254</v>
      </c>
      <c r="I18" s="50">
        <v>20</v>
      </c>
      <c r="J18" s="50">
        <v>20</v>
      </c>
      <c r="K18" s="39" t="s">
        <v>113</v>
      </c>
      <c r="L18" s="43"/>
    </row>
    <row r="19" s="1" customFormat="1" ht="38" customHeight="1" spans="1:12">
      <c r="A19" s="38" t="s">
        <v>96</v>
      </c>
      <c r="B19" s="43"/>
      <c r="C19" s="38" t="s">
        <v>169</v>
      </c>
      <c r="D19" s="48" t="s">
        <v>148</v>
      </c>
      <c r="E19" s="49" t="s">
        <v>127</v>
      </c>
      <c r="F19" s="49" t="s">
        <v>170</v>
      </c>
      <c r="G19" s="49" t="s">
        <v>77</v>
      </c>
      <c r="H19" s="48" t="s">
        <v>255</v>
      </c>
      <c r="I19" s="50">
        <v>20</v>
      </c>
      <c r="J19" s="50">
        <v>20</v>
      </c>
      <c r="K19" s="39" t="s">
        <v>113</v>
      </c>
      <c r="L19" s="43"/>
    </row>
    <row r="20" s="1" customFormat="1" ht="38" customHeight="1" spans="1:12">
      <c r="A20" s="38"/>
      <c r="B20" s="43"/>
      <c r="C20" s="38"/>
      <c r="D20" s="38"/>
      <c r="E20" s="38"/>
      <c r="F20" s="38"/>
      <c r="G20" s="38"/>
      <c r="H20" s="38"/>
      <c r="I20" s="50"/>
      <c r="J20" s="50"/>
      <c r="K20" s="39" t="s">
        <v>113</v>
      </c>
      <c r="L20" s="43"/>
    </row>
    <row r="21" s="3" customFormat="1" ht="67" customHeight="1" spans="1:12">
      <c r="A21" s="17" t="s">
        <v>151</v>
      </c>
      <c r="B21" s="17"/>
      <c r="C21" s="17"/>
      <c r="D21" s="18" t="s">
        <v>31</v>
      </c>
      <c r="E21" s="18"/>
      <c r="F21" s="18"/>
      <c r="G21" s="18"/>
      <c r="H21" s="18"/>
      <c r="I21" s="18"/>
      <c r="J21" s="18"/>
      <c r="K21" s="18"/>
      <c r="L21" s="18"/>
    </row>
    <row r="22" s="3" customFormat="1" ht="30" customHeight="1" spans="1:12">
      <c r="A22" s="5" t="s">
        <v>152</v>
      </c>
      <c r="B22" s="5"/>
      <c r="C22" s="5"/>
      <c r="D22" s="5"/>
      <c r="E22" s="5"/>
      <c r="F22" s="5"/>
      <c r="G22" s="5"/>
      <c r="H22" s="5"/>
      <c r="I22" s="17" t="s">
        <v>153</v>
      </c>
      <c r="J22" s="17" t="s">
        <v>154</v>
      </c>
      <c r="K22" s="17" t="s">
        <v>155</v>
      </c>
      <c r="L22" s="17"/>
    </row>
    <row r="23" s="2" customFormat="1" ht="35" customHeight="1" spans="1:12">
      <c r="A23" s="5"/>
      <c r="B23" s="5"/>
      <c r="C23" s="5"/>
      <c r="D23" s="5"/>
      <c r="E23" s="5"/>
      <c r="F23" s="5"/>
      <c r="G23" s="5"/>
      <c r="H23" s="5"/>
      <c r="I23" s="12">
        <v>100</v>
      </c>
      <c r="J23" s="12">
        <v>100</v>
      </c>
      <c r="K23" s="17" t="s">
        <v>156</v>
      </c>
      <c r="L23" s="17"/>
    </row>
  </sheetData>
  <mergeCells count="41">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5" workbookViewId="0">
      <selection activeCell="A16" sqref="A16:B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256</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300000</v>
      </c>
      <c r="E6" s="11"/>
      <c r="F6" s="11">
        <v>300000</v>
      </c>
      <c r="G6" s="11"/>
      <c r="H6" s="11">
        <v>300000</v>
      </c>
      <c r="I6" s="12">
        <v>10</v>
      </c>
      <c r="J6" s="13">
        <v>1</v>
      </c>
      <c r="K6" s="14">
        <v>10</v>
      </c>
      <c r="L6" s="15" t="s">
        <v>113</v>
      </c>
    </row>
    <row r="7" s="2" customFormat="1" ht="30" customHeight="1" spans="1:12">
      <c r="A7" s="8"/>
      <c r="B7" s="8"/>
      <c r="C7" s="8" t="s">
        <v>50</v>
      </c>
      <c r="D7" s="11">
        <v>300000</v>
      </c>
      <c r="E7" s="11"/>
      <c r="F7" s="11">
        <v>300000</v>
      </c>
      <c r="G7" s="11"/>
      <c r="H7" s="11">
        <v>300000</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257</v>
      </c>
      <c r="C11" s="18"/>
      <c r="D11" s="18"/>
      <c r="E11" s="18"/>
      <c r="F11" s="18"/>
      <c r="G11" s="18"/>
      <c r="H11" s="18" t="s">
        <v>258</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38" customHeight="1" spans="1:12">
      <c r="A16" s="31" t="s">
        <v>66</v>
      </c>
      <c r="B16" s="32"/>
      <c r="C16" s="38" t="s">
        <v>67</v>
      </c>
      <c r="D16" s="48" t="s">
        <v>220</v>
      </c>
      <c r="E16" s="49" t="s">
        <v>69</v>
      </c>
      <c r="F16" s="49" t="s">
        <v>259</v>
      </c>
      <c r="G16" s="49" t="s">
        <v>260</v>
      </c>
      <c r="H16" s="38" t="s">
        <v>261</v>
      </c>
      <c r="I16" s="50">
        <v>20</v>
      </c>
      <c r="J16" s="50">
        <v>20</v>
      </c>
      <c r="K16" s="39" t="s">
        <v>113</v>
      </c>
      <c r="L16" s="39"/>
    </row>
    <row r="17" s="1" customFormat="1" ht="38" customHeight="1" spans="1:12">
      <c r="A17" s="40"/>
      <c r="B17" s="41"/>
      <c r="C17" s="38" t="s">
        <v>73</v>
      </c>
      <c r="D17" s="48" t="s">
        <v>262</v>
      </c>
      <c r="E17" s="49" t="s">
        <v>69</v>
      </c>
      <c r="F17" s="49" t="s">
        <v>76</v>
      </c>
      <c r="G17" s="49" t="s">
        <v>77</v>
      </c>
      <c r="H17" s="48" t="s">
        <v>263</v>
      </c>
      <c r="I17" s="50">
        <v>20</v>
      </c>
      <c r="J17" s="50">
        <v>20</v>
      </c>
      <c r="K17" s="39" t="s">
        <v>113</v>
      </c>
      <c r="L17" s="43"/>
    </row>
    <row r="18" s="1" customFormat="1" ht="38" customHeight="1" spans="1:12">
      <c r="A18" s="44"/>
      <c r="B18" s="45"/>
      <c r="C18" s="38" t="s">
        <v>78</v>
      </c>
      <c r="D18" s="48" t="s">
        <v>264</v>
      </c>
      <c r="E18" s="49" t="s">
        <v>69</v>
      </c>
      <c r="F18" s="49" t="s">
        <v>76</v>
      </c>
      <c r="G18" s="49" t="s">
        <v>77</v>
      </c>
      <c r="H18" s="48" t="s">
        <v>265</v>
      </c>
      <c r="I18" s="50">
        <v>20</v>
      </c>
      <c r="J18" s="50">
        <v>20</v>
      </c>
      <c r="K18" s="39" t="s">
        <v>113</v>
      </c>
      <c r="L18" s="43"/>
    </row>
    <row r="19" s="1" customFormat="1" ht="38" customHeight="1" spans="1:12">
      <c r="A19" s="38" t="s">
        <v>85</v>
      </c>
      <c r="B19" s="43"/>
      <c r="C19" s="38" t="s">
        <v>194</v>
      </c>
      <c r="D19" s="48" t="s">
        <v>266</v>
      </c>
      <c r="E19" s="49" t="s">
        <v>127</v>
      </c>
      <c r="F19" s="49" t="s">
        <v>89</v>
      </c>
      <c r="G19" s="49" t="s">
        <v>77</v>
      </c>
      <c r="H19" s="49" t="s">
        <v>89</v>
      </c>
      <c r="I19" s="50">
        <v>20</v>
      </c>
      <c r="J19" s="50">
        <v>20</v>
      </c>
      <c r="K19" s="39" t="s">
        <v>113</v>
      </c>
      <c r="L19" s="43"/>
    </row>
    <row r="20" s="1" customFormat="1" ht="38" customHeight="1" spans="1:12">
      <c r="A20" s="38" t="s">
        <v>96</v>
      </c>
      <c r="B20" s="43"/>
      <c r="C20" s="38" t="s">
        <v>169</v>
      </c>
      <c r="D20" s="48" t="s">
        <v>148</v>
      </c>
      <c r="E20" s="49" t="s">
        <v>127</v>
      </c>
      <c r="F20" s="49" t="s">
        <v>170</v>
      </c>
      <c r="G20" s="49" t="s">
        <v>77</v>
      </c>
      <c r="H20" s="49" t="s">
        <v>171</v>
      </c>
      <c r="I20" s="50">
        <v>20</v>
      </c>
      <c r="J20" s="50">
        <v>20</v>
      </c>
      <c r="K20" s="39" t="s">
        <v>113</v>
      </c>
      <c r="L20" s="43"/>
    </row>
    <row r="21" s="3" customFormat="1" ht="67" customHeight="1" spans="1:12">
      <c r="A21" s="17" t="s">
        <v>151</v>
      </c>
      <c r="B21" s="17"/>
      <c r="C21" s="17"/>
      <c r="D21" s="18" t="s">
        <v>31</v>
      </c>
      <c r="E21" s="18"/>
      <c r="F21" s="18"/>
      <c r="G21" s="18"/>
      <c r="H21" s="18"/>
      <c r="I21" s="18"/>
      <c r="J21" s="18"/>
      <c r="K21" s="18"/>
      <c r="L21" s="18"/>
    </row>
    <row r="22" s="3" customFormat="1" ht="30" customHeight="1" spans="1:12">
      <c r="A22" s="5" t="s">
        <v>152</v>
      </c>
      <c r="B22" s="5"/>
      <c r="C22" s="5"/>
      <c r="D22" s="5"/>
      <c r="E22" s="5"/>
      <c r="F22" s="5"/>
      <c r="G22" s="5"/>
      <c r="H22" s="5"/>
      <c r="I22" s="17" t="s">
        <v>153</v>
      </c>
      <c r="J22" s="17" t="s">
        <v>154</v>
      </c>
      <c r="K22" s="17" t="s">
        <v>155</v>
      </c>
      <c r="L22" s="17"/>
    </row>
    <row r="23" s="2" customFormat="1" ht="35" customHeight="1" spans="1:12">
      <c r="A23" s="5"/>
      <c r="B23" s="5"/>
      <c r="C23" s="5"/>
      <c r="D23" s="5"/>
      <c r="E23" s="5"/>
      <c r="F23" s="5"/>
      <c r="G23" s="5"/>
      <c r="H23" s="5"/>
      <c r="I23" s="12">
        <v>100</v>
      </c>
      <c r="J23" s="12">
        <v>100</v>
      </c>
      <c r="K23" s="17" t="s">
        <v>156</v>
      </c>
      <c r="L23" s="17"/>
    </row>
  </sheetData>
  <mergeCells count="39">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22:H23"/>
    <mergeCell ref="A16:B1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7" workbookViewId="0">
      <selection activeCell="A16" sqref="A16:J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267</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220000</v>
      </c>
      <c r="E6" s="11"/>
      <c r="F6" s="11">
        <v>220000</v>
      </c>
      <c r="G6" s="11"/>
      <c r="H6" s="11">
        <v>220000</v>
      </c>
      <c r="I6" s="12">
        <v>10</v>
      </c>
      <c r="J6" s="13">
        <v>1</v>
      </c>
      <c r="K6" s="14">
        <v>10</v>
      </c>
      <c r="L6" s="15" t="s">
        <v>113</v>
      </c>
    </row>
    <row r="7" s="2" customFormat="1" ht="30" customHeight="1" spans="1:12">
      <c r="A7" s="8"/>
      <c r="B7" s="8"/>
      <c r="C7" s="8" t="s">
        <v>50</v>
      </c>
      <c r="D7" s="11">
        <v>220000</v>
      </c>
      <c r="E7" s="11"/>
      <c r="F7" s="11">
        <v>220000</v>
      </c>
      <c r="G7" s="11"/>
      <c r="H7" s="11">
        <v>220000</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268</v>
      </c>
      <c r="C11" s="18"/>
      <c r="D11" s="18"/>
      <c r="E11" s="18"/>
      <c r="F11" s="18"/>
      <c r="G11" s="18"/>
      <c r="H11" s="18" t="s">
        <v>269</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38" customHeight="1" spans="1:12">
      <c r="A16" s="31" t="s">
        <v>66</v>
      </c>
      <c r="B16" s="32"/>
      <c r="C16" s="38" t="s">
        <v>67</v>
      </c>
      <c r="D16" s="48" t="s">
        <v>270</v>
      </c>
      <c r="E16" s="49" t="s">
        <v>69</v>
      </c>
      <c r="F16" s="49" t="s">
        <v>199</v>
      </c>
      <c r="G16" s="49" t="s">
        <v>271</v>
      </c>
      <c r="H16" s="38" t="s">
        <v>272</v>
      </c>
      <c r="I16" s="50">
        <v>20</v>
      </c>
      <c r="J16" s="50">
        <v>20</v>
      </c>
      <c r="K16" s="39" t="s">
        <v>113</v>
      </c>
      <c r="L16" s="39"/>
    </row>
    <row r="17" s="1" customFormat="1" ht="38" customHeight="1" spans="1:12">
      <c r="A17" s="40"/>
      <c r="B17" s="41"/>
      <c r="C17" s="38"/>
      <c r="D17" s="48" t="s">
        <v>273</v>
      </c>
      <c r="E17" s="49" t="s">
        <v>127</v>
      </c>
      <c r="F17" s="49" t="s">
        <v>274</v>
      </c>
      <c r="G17" s="49" t="s">
        <v>176</v>
      </c>
      <c r="H17" s="38" t="s">
        <v>275</v>
      </c>
      <c r="I17" s="50">
        <v>20</v>
      </c>
      <c r="J17" s="50">
        <v>20</v>
      </c>
      <c r="K17" s="39" t="s">
        <v>113</v>
      </c>
      <c r="L17" s="43"/>
    </row>
    <row r="18" s="1" customFormat="1" ht="38" customHeight="1" spans="1:12">
      <c r="A18" s="44"/>
      <c r="B18" s="45"/>
      <c r="C18" s="38" t="s">
        <v>73</v>
      </c>
      <c r="D18" s="48" t="s">
        <v>136</v>
      </c>
      <c r="E18" s="49" t="s">
        <v>69</v>
      </c>
      <c r="F18" s="49" t="s">
        <v>76</v>
      </c>
      <c r="G18" s="49" t="s">
        <v>77</v>
      </c>
      <c r="H18" s="48" t="s">
        <v>137</v>
      </c>
      <c r="I18" s="50">
        <v>20</v>
      </c>
      <c r="J18" s="50">
        <v>20</v>
      </c>
      <c r="K18" s="39" t="s">
        <v>113</v>
      </c>
      <c r="L18" s="43"/>
    </row>
    <row r="19" s="1" customFormat="1" ht="38" customHeight="1" spans="1:12">
      <c r="A19" s="38" t="s">
        <v>85</v>
      </c>
      <c r="B19" s="43"/>
      <c r="C19" s="38" t="s">
        <v>90</v>
      </c>
      <c r="D19" s="48" t="s">
        <v>142</v>
      </c>
      <c r="E19" s="49" t="s">
        <v>127</v>
      </c>
      <c r="F19" s="49" t="s">
        <v>143</v>
      </c>
      <c r="G19" s="49" t="s">
        <v>129</v>
      </c>
      <c r="H19" s="38" t="s">
        <v>144</v>
      </c>
      <c r="I19" s="50">
        <v>20</v>
      </c>
      <c r="J19" s="50">
        <v>20</v>
      </c>
      <c r="K19" s="39" t="s">
        <v>113</v>
      </c>
      <c r="L19" s="43"/>
    </row>
    <row r="20" s="1" customFormat="1" ht="38" customHeight="1" spans="1:12">
      <c r="A20" s="38" t="s">
        <v>96</v>
      </c>
      <c r="B20" s="43"/>
      <c r="C20" s="38" t="s">
        <v>97</v>
      </c>
      <c r="D20" s="48" t="s">
        <v>276</v>
      </c>
      <c r="E20" s="49" t="s">
        <v>127</v>
      </c>
      <c r="F20" s="49" t="s">
        <v>171</v>
      </c>
      <c r="G20" s="49" t="s">
        <v>77</v>
      </c>
      <c r="H20" s="38" t="s">
        <v>277</v>
      </c>
      <c r="I20" s="50">
        <v>20</v>
      </c>
      <c r="J20" s="50">
        <v>20</v>
      </c>
      <c r="K20" s="39" t="s">
        <v>113</v>
      </c>
      <c r="L20" s="43"/>
    </row>
    <row r="21" s="3" customFormat="1" ht="67" customHeight="1" spans="1:12">
      <c r="A21" s="17" t="s">
        <v>151</v>
      </c>
      <c r="B21" s="17"/>
      <c r="C21" s="17"/>
      <c r="D21" s="18" t="s">
        <v>31</v>
      </c>
      <c r="E21" s="18"/>
      <c r="F21" s="18"/>
      <c r="G21" s="18"/>
      <c r="H21" s="18"/>
      <c r="I21" s="18"/>
      <c r="J21" s="18"/>
      <c r="K21" s="18"/>
      <c r="L21" s="18"/>
    </row>
    <row r="22" s="3" customFormat="1" ht="30" customHeight="1" spans="1:12">
      <c r="A22" s="5" t="s">
        <v>152</v>
      </c>
      <c r="B22" s="5"/>
      <c r="C22" s="5"/>
      <c r="D22" s="5"/>
      <c r="E22" s="5"/>
      <c r="F22" s="5"/>
      <c r="G22" s="5"/>
      <c r="H22" s="5"/>
      <c r="I22" s="17" t="s">
        <v>153</v>
      </c>
      <c r="J22" s="17" t="s">
        <v>154</v>
      </c>
      <c r="K22" s="17" t="s">
        <v>155</v>
      </c>
      <c r="L22" s="17"/>
    </row>
    <row r="23" s="2" customFormat="1" ht="35" customHeight="1" spans="1:12">
      <c r="A23" s="5"/>
      <c r="B23" s="5"/>
      <c r="C23" s="5"/>
      <c r="D23" s="5"/>
      <c r="E23" s="5"/>
      <c r="F23" s="5"/>
      <c r="G23" s="5"/>
      <c r="H23" s="5"/>
      <c r="I23" s="12">
        <v>100</v>
      </c>
      <c r="J23" s="12">
        <v>100</v>
      </c>
      <c r="K23" s="17" t="s">
        <v>156</v>
      </c>
      <c r="L23" s="17"/>
    </row>
  </sheetData>
  <mergeCells count="39">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22:H23"/>
    <mergeCell ref="A16:B1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H27" sqref="H2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278</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200000</v>
      </c>
      <c r="E6" s="11"/>
      <c r="F6" s="11">
        <v>200000</v>
      </c>
      <c r="G6" s="11"/>
      <c r="H6" s="11">
        <v>200000</v>
      </c>
      <c r="I6" s="12">
        <v>10</v>
      </c>
      <c r="J6" s="13">
        <v>1</v>
      </c>
      <c r="K6" s="14">
        <v>10</v>
      </c>
      <c r="L6" s="15" t="s">
        <v>113</v>
      </c>
    </row>
    <row r="7" s="2" customFormat="1" ht="30" customHeight="1" spans="1:12">
      <c r="A7" s="8"/>
      <c r="B7" s="8"/>
      <c r="C7" s="8" t="s">
        <v>50</v>
      </c>
      <c r="D7" s="11">
        <v>200000</v>
      </c>
      <c r="E7" s="11"/>
      <c r="F7" s="11">
        <v>200000</v>
      </c>
      <c r="G7" s="11"/>
      <c r="H7" s="11">
        <v>200000</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268</v>
      </c>
      <c r="C11" s="18"/>
      <c r="D11" s="18"/>
      <c r="E11" s="18"/>
      <c r="F11" s="18"/>
      <c r="G11" s="18"/>
      <c r="H11" s="18" t="s">
        <v>269</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38" customHeight="1" spans="1:12">
      <c r="A16" s="31" t="s">
        <v>66</v>
      </c>
      <c r="B16" s="32"/>
      <c r="C16" s="38" t="s">
        <v>67</v>
      </c>
      <c r="D16" s="48" t="s">
        <v>270</v>
      </c>
      <c r="E16" s="49" t="s">
        <v>69</v>
      </c>
      <c r="F16" s="49" t="s">
        <v>199</v>
      </c>
      <c r="G16" s="49" t="s">
        <v>271</v>
      </c>
      <c r="H16" s="38" t="s">
        <v>272</v>
      </c>
      <c r="I16" s="50">
        <v>20</v>
      </c>
      <c r="J16" s="50">
        <v>20</v>
      </c>
      <c r="K16" s="39" t="s">
        <v>113</v>
      </c>
      <c r="L16" s="39"/>
    </row>
    <row r="17" s="1" customFormat="1" ht="38" customHeight="1" spans="1:12">
      <c r="A17" s="40"/>
      <c r="B17" s="41"/>
      <c r="C17" s="38"/>
      <c r="D17" s="48" t="s">
        <v>273</v>
      </c>
      <c r="E17" s="49" t="s">
        <v>127</v>
      </c>
      <c r="F17" s="49" t="s">
        <v>274</v>
      </c>
      <c r="G17" s="49" t="s">
        <v>176</v>
      </c>
      <c r="H17" s="38" t="s">
        <v>275</v>
      </c>
      <c r="I17" s="50">
        <v>20</v>
      </c>
      <c r="J17" s="50">
        <v>20</v>
      </c>
      <c r="K17" s="39" t="s">
        <v>113</v>
      </c>
      <c r="L17" s="43"/>
    </row>
    <row r="18" s="1" customFormat="1" ht="38" customHeight="1" spans="1:12">
      <c r="A18" s="44"/>
      <c r="B18" s="45"/>
      <c r="C18" s="38" t="s">
        <v>73</v>
      </c>
      <c r="D18" s="48" t="s">
        <v>136</v>
      </c>
      <c r="E18" s="49" t="s">
        <v>69</v>
      </c>
      <c r="F18" s="49" t="s">
        <v>76</v>
      </c>
      <c r="G18" s="49" t="s">
        <v>77</v>
      </c>
      <c r="H18" s="48" t="s">
        <v>137</v>
      </c>
      <c r="I18" s="50">
        <v>20</v>
      </c>
      <c r="J18" s="50">
        <v>20</v>
      </c>
      <c r="K18" s="39" t="s">
        <v>113</v>
      </c>
      <c r="L18" s="43"/>
    </row>
    <row r="19" s="1" customFormat="1" ht="38" customHeight="1" spans="1:12">
      <c r="A19" s="38" t="s">
        <v>85</v>
      </c>
      <c r="B19" s="43"/>
      <c r="C19" s="38" t="s">
        <v>90</v>
      </c>
      <c r="D19" s="48" t="s">
        <v>142</v>
      </c>
      <c r="E19" s="49" t="s">
        <v>127</v>
      </c>
      <c r="F19" s="49" t="s">
        <v>143</v>
      </c>
      <c r="G19" s="49" t="s">
        <v>129</v>
      </c>
      <c r="H19" s="38" t="s">
        <v>144</v>
      </c>
      <c r="I19" s="50">
        <v>20</v>
      </c>
      <c r="J19" s="50">
        <v>20</v>
      </c>
      <c r="K19" s="39" t="s">
        <v>113</v>
      </c>
      <c r="L19" s="43"/>
    </row>
    <row r="20" s="1" customFormat="1" ht="38" customHeight="1" spans="1:12">
      <c r="A20" s="38" t="s">
        <v>96</v>
      </c>
      <c r="B20" s="43"/>
      <c r="C20" s="38" t="s">
        <v>97</v>
      </c>
      <c r="D20" s="48" t="s">
        <v>276</v>
      </c>
      <c r="E20" s="49" t="s">
        <v>127</v>
      </c>
      <c r="F20" s="49" t="s">
        <v>171</v>
      </c>
      <c r="G20" s="49" t="s">
        <v>77</v>
      </c>
      <c r="H20" s="38" t="s">
        <v>277</v>
      </c>
      <c r="I20" s="50">
        <v>20</v>
      </c>
      <c r="J20" s="50">
        <v>20</v>
      </c>
      <c r="K20" s="39" t="s">
        <v>113</v>
      </c>
      <c r="L20" s="43"/>
    </row>
    <row r="21" s="3" customFormat="1" ht="67" customHeight="1" spans="1:12">
      <c r="A21" s="17" t="s">
        <v>151</v>
      </c>
      <c r="B21" s="17"/>
      <c r="C21" s="17"/>
      <c r="D21" s="18" t="s">
        <v>31</v>
      </c>
      <c r="E21" s="18"/>
      <c r="F21" s="18"/>
      <c r="G21" s="18"/>
      <c r="H21" s="18"/>
      <c r="I21" s="18"/>
      <c r="J21" s="18"/>
      <c r="K21" s="18"/>
      <c r="L21" s="18"/>
    </row>
    <row r="22" s="3" customFormat="1" ht="30" customHeight="1" spans="1:12">
      <c r="A22" s="5" t="s">
        <v>152</v>
      </c>
      <c r="B22" s="5"/>
      <c r="C22" s="5"/>
      <c r="D22" s="5"/>
      <c r="E22" s="5"/>
      <c r="F22" s="5"/>
      <c r="G22" s="5"/>
      <c r="H22" s="5"/>
      <c r="I22" s="17" t="s">
        <v>153</v>
      </c>
      <c r="J22" s="17" t="s">
        <v>154</v>
      </c>
      <c r="K22" s="17" t="s">
        <v>155</v>
      </c>
      <c r="L22" s="17"/>
    </row>
    <row r="23" s="2" customFormat="1" ht="35" customHeight="1" spans="1:12">
      <c r="A23" s="5"/>
      <c r="B23" s="5"/>
      <c r="C23" s="5"/>
      <c r="D23" s="5"/>
      <c r="E23" s="5"/>
      <c r="F23" s="5"/>
      <c r="G23" s="5"/>
      <c r="H23" s="5"/>
      <c r="I23" s="12">
        <v>100</v>
      </c>
      <c r="J23" s="12">
        <v>100</v>
      </c>
      <c r="K23" s="17" t="s">
        <v>156</v>
      </c>
      <c r="L23" s="17"/>
    </row>
  </sheetData>
  <mergeCells count="39">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22:H23"/>
    <mergeCell ref="A16:B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I16" sqref="I16:I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217</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40000</v>
      </c>
      <c r="E6" s="11"/>
      <c r="F6" s="11">
        <v>40000</v>
      </c>
      <c r="G6" s="11"/>
      <c r="H6" s="11">
        <v>40000</v>
      </c>
      <c r="I6" s="12">
        <v>10</v>
      </c>
      <c r="J6" s="13">
        <v>1</v>
      </c>
      <c r="K6" s="14">
        <v>10</v>
      </c>
      <c r="L6" s="15" t="s">
        <v>113</v>
      </c>
    </row>
    <row r="7" s="2" customFormat="1" ht="30" customHeight="1" spans="1:12">
      <c r="A7" s="8"/>
      <c r="B7" s="8"/>
      <c r="C7" s="8" t="s">
        <v>50</v>
      </c>
      <c r="D7" s="11">
        <v>40000</v>
      </c>
      <c r="E7" s="11"/>
      <c r="F7" s="11">
        <v>40000</v>
      </c>
      <c r="G7" s="11"/>
      <c r="H7" s="11">
        <v>40000</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218</v>
      </c>
      <c r="C11" s="18"/>
      <c r="D11" s="18"/>
      <c r="E11" s="18"/>
      <c r="F11" s="18"/>
      <c r="G11" s="18"/>
      <c r="H11" s="18" t="s">
        <v>219</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28" customHeight="1" spans="1:12">
      <c r="A16" s="31" t="s">
        <v>66</v>
      </c>
      <c r="B16" s="32"/>
      <c r="C16" s="47" t="s">
        <v>67</v>
      </c>
      <c r="D16" s="48" t="s">
        <v>220</v>
      </c>
      <c r="E16" s="49" t="s">
        <v>69</v>
      </c>
      <c r="F16" s="49" t="s">
        <v>199</v>
      </c>
      <c r="G16" s="49" t="s">
        <v>71</v>
      </c>
      <c r="H16" s="38" t="s">
        <v>221</v>
      </c>
      <c r="I16" s="50">
        <v>20</v>
      </c>
      <c r="J16" s="50">
        <v>20</v>
      </c>
      <c r="K16" s="29"/>
      <c r="L16" s="30"/>
    </row>
    <row r="17" s="1" customFormat="1" ht="28" customHeight="1" spans="1:12">
      <c r="A17" s="40"/>
      <c r="B17" s="41"/>
      <c r="C17" s="51"/>
      <c r="D17" s="48" t="s">
        <v>222</v>
      </c>
      <c r="E17" s="49" t="s">
        <v>69</v>
      </c>
      <c r="F17" s="49" t="s">
        <v>208</v>
      </c>
      <c r="G17" s="49" t="s">
        <v>71</v>
      </c>
      <c r="H17" s="38" t="s">
        <v>223</v>
      </c>
      <c r="I17" s="50">
        <v>20</v>
      </c>
      <c r="J17" s="50">
        <v>20</v>
      </c>
      <c r="K17" s="29"/>
      <c r="L17" s="30"/>
    </row>
    <row r="18" s="1" customFormat="1" ht="28" customHeight="1" spans="1:12">
      <c r="A18" s="40"/>
      <c r="B18" s="41"/>
      <c r="C18" s="47" t="s">
        <v>73</v>
      </c>
      <c r="D18" s="48" t="s">
        <v>224</v>
      </c>
      <c r="E18" s="49" t="s">
        <v>69</v>
      </c>
      <c r="F18" s="49" t="s">
        <v>76</v>
      </c>
      <c r="G18" s="49" t="s">
        <v>77</v>
      </c>
      <c r="H18" s="38" t="s">
        <v>225</v>
      </c>
      <c r="I18" s="50">
        <v>20</v>
      </c>
      <c r="J18" s="50">
        <v>20</v>
      </c>
      <c r="K18" s="29"/>
      <c r="L18" s="30"/>
    </row>
    <row r="19" s="1" customFormat="1" ht="28" customHeight="1" spans="1:12">
      <c r="A19" s="40"/>
      <c r="B19" s="41"/>
      <c r="C19" s="51"/>
      <c r="D19" s="48" t="s">
        <v>226</v>
      </c>
      <c r="E19" s="49" t="s">
        <v>69</v>
      </c>
      <c r="F19" s="49" t="s">
        <v>76</v>
      </c>
      <c r="G19" s="49" t="s">
        <v>77</v>
      </c>
      <c r="H19" s="38" t="s">
        <v>227</v>
      </c>
      <c r="I19" s="50">
        <v>10</v>
      </c>
      <c r="J19" s="50">
        <v>10</v>
      </c>
      <c r="K19" s="29"/>
      <c r="L19" s="30"/>
    </row>
    <row r="20" s="1" customFormat="1" ht="28" customHeight="1" spans="1:12">
      <c r="A20" s="52"/>
      <c r="B20" s="53"/>
      <c r="C20" s="38" t="s">
        <v>78</v>
      </c>
      <c r="D20" s="48" t="s">
        <v>228</v>
      </c>
      <c r="E20" s="49" t="s">
        <v>69</v>
      </c>
      <c r="F20" s="49" t="s">
        <v>76</v>
      </c>
      <c r="G20" s="49" t="s">
        <v>77</v>
      </c>
      <c r="H20" s="38" t="s">
        <v>72</v>
      </c>
      <c r="I20" s="50">
        <v>10</v>
      </c>
      <c r="J20" s="50">
        <v>10</v>
      </c>
      <c r="K20" s="29"/>
      <c r="L20" s="30"/>
    </row>
    <row r="21" s="1" customFormat="1" ht="28" customHeight="1" spans="1:12">
      <c r="A21" s="52" t="s">
        <v>85</v>
      </c>
      <c r="B21" s="54"/>
      <c r="C21" s="38" t="s">
        <v>194</v>
      </c>
      <c r="D21" s="48" t="s">
        <v>229</v>
      </c>
      <c r="E21" s="49" t="s">
        <v>127</v>
      </c>
      <c r="F21" s="49" t="s">
        <v>89</v>
      </c>
      <c r="G21" s="49" t="s">
        <v>77</v>
      </c>
      <c r="H21" s="38" t="s">
        <v>89</v>
      </c>
      <c r="I21" s="50">
        <v>10</v>
      </c>
      <c r="J21" s="50">
        <v>10</v>
      </c>
      <c r="K21" s="29"/>
      <c r="L21" s="30"/>
    </row>
    <row r="22" s="1" customFormat="1" ht="28" customHeight="1" spans="1:12">
      <c r="A22" s="55" t="s">
        <v>96</v>
      </c>
      <c r="B22" s="56"/>
      <c r="C22" s="38" t="s">
        <v>169</v>
      </c>
      <c r="D22" s="48" t="s">
        <v>148</v>
      </c>
      <c r="E22" s="49" t="s">
        <v>127</v>
      </c>
      <c r="F22" s="49" t="s">
        <v>170</v>
      </c>
      <c r="G22" s="49" t="s">
        <v>77</v>
      </c>
      <c r="H22" s="38" t="s">
        <v>171</v>
      </c>
      <c r="I22" s="50">
        <v>10</v>
      </c>
      <c r="J22" s="50">
        <v>10</v>
      </c>
      <c r="K22" s="29"/>
      <c r="L22" s="30"/>
    </row>
    <row r="23" s="3" customFormat="1" ht="67" customHeight="1" spans="1:12">
      <c r="A23" s="17" t="s">
        <v>151</v>
      </c>
      <c r="B23" s="17"/>
      <c r="C23" s="17"/>
      <c r="D23" s="18" t="s">
        <v>31</v>
      </c>
      <c r="E23" s="18"/>
      <c r="F23" s="18"/>
      <c r="G23" s="18"/>
      <c r="H23" s="18"/>
      <c r="I23" s="18"/>
      <c r="J23" s="18"/>
      <c r="K23" s="18"/>
      <c r="L23" s="18"/>
    </row>
    <row r="24" s="3" customFormat="1" ht="30" customHeight="1" spans="1:12">
      <c r="A24" s="5" t="s">
        <v>152</v>
      </c>
      <c r="B24" s="5"/>
      <c r="C24" s="5"/>
      <c r="D24" s="5"/>
      <c r="E24" s="5"/>
      <c r="F24" s="5"/>
      <c r="G24" s="5"/>
      <c r="H24" s="5"/>
      <c r="I24" s="17" t="s">
        <v>153</v>
      </c>
      <c r="J24" s="17" t="s">
        <v>154</v>
      </c>
      <c r="K24" s="17" t="s">
        <v>155</v>
      </c>
      <c r="L24" s="17"/>
    </row>
    <row r="25" s="2" customFormat="1" ht="35" customHeight="1" spans="1:12">
      <c r="A25" s="5"/>
      <c r="B25" s="5"/>
      <c r="C25" s="5"/>
      <c r="D25" s="5"/>
      <c r="E25" s="5"/>
      <c r="F25" s="5"/>
      <c r="G25" s="5"/>
      <c r="H25" s="5"/>
      <c r="I25" s="12">
        <v>100</v>
      </c>
      <c r="J25" s="12">
        <v>100</v>
      </c>
      <c r="K25" s="17" t="s">
        <v>156</v>
      </c>
      <c r="L25" s="17"/>
    </row>
  </sheetData>
  <mergeCells count="36">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A21:B21"/>
    <mergeCell ref="A22:B22"/>
    <mergeCell ref="A23:C23"/>
    <mergeCell ref="D23:L23"/>
    <mergeCell ref="K24:L24"/>
    <mergeCell ref="K25:L25"/>
    <mergeCell ref="A10:A11"/>
    <mergeCell ref="C16:C17"/>
    <mergeCell ref="C18:C19"/>
    <mergeCell ref="L6:L9"/>
    <mergeCell ref="A5:B9"/>
    <mergeCell ref="A16:B20"/>
    <mergeCell ref="A24:H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D21" sqref="D21:L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101</v>
      </c>
      <c r="B3" s="5"/>
      <c r="C3" s="6" t="s">
        <v>279</v>
      </c>
      <c r="D3" s="6"/>
      <c r="E3" s="6"/>
      <c r="F3" s="6"/>
      <c r="G3" s="6"/>
      <c r="H3" s="6"/>
      <c r="I3" s="6"/>
      <c r="J3" s="6"/>
      <c r="K3" s="6"/>
      <c r="L3" s="6"/>
    </row>
    <row r="4" s="2" customFormat="1" ht="30" customHeight="1" spans="1:12">
      <c r="A4" s="5" t="s">
        <v>103</v>
      </c>
      <c r="B4" s="5"/>
      <c r="C4" s="6" t="s">
        <v>104</v>
      </c>
      <c r="D4" s="6"/>
      <c r="E4" s="6"/>
      <c r="F4" s="6"/>
      <c r="G4" s="6"/>
      <c r="H4" s="7" t="s">
        <v>105</v>
      </c>
      <c r="I4" s="6" t="s">
        <v>35</v>
      </c>
      <c r="J4" s="6"/>
      <c r="K4" s="6"/>
      <c r="L4" s="6"/>
    </row>
    <row r="5" s="2" customFormat="1" ht="26" customHeight="1" spans="1:12">
      <c r="A5" s="8" t="s">
        <v>106</v>
      </c>
      <c r="B5" s="8"/>
      <c r="C5" s="5"/>
      <c r="D5" s="5" t="s">
        <v>38</v>
      </c>
      <c r="E5" s="5"/>
      <c r="F5" s="5" t="s">
        <v>107</v>
      </c>
      <c r="G5" s="5"/>
      <c r="H5" s="5" t="s">
        <v>108</v>
      </c>
      <c r="I5" s="5" t="s">
        <v>109</v>
      </c>
      <c r="J5" s="5" t="s">
        <v>110</v>
      </c>
      <c r="K5" s="5" t="s">
        <v>111</v>
      </c>
      <c r="L5" s="9" t="s">
        <v>112</v>
      </c>
    </row>
    <row r="6" s="2" customFormat="1" ht="30" customHeight="1" spans="1:12">
      <c r="A6" s="8"/>
      <c r="B6" s="8"/>
      <c r="C6" s="10" t="s">
        <v>44</v>
      </c>
      <c r="D6" s="11">
        <v>350808.69</v>
      </c>
      <c r="E6" s="11"/>
      <c r="F6" s="11">
        <v>350808.69</v>
      </c>
      <c r="G6" s="11"/>
      <c r="H6" s="11">
        <v>350808.69</v>
      </c>
      <c r="I6" s="12">
        <v>10</v>
      </c>
      <c r="J6" s="13">
        <v>1</v>
      </c>
      <c r="K6" s="14">
        <v>10</v>
      </c>
      <c r="L6" s="15" t="s">
        <v>113</v>
      </c>
    </row>
    <row r="7" s="2" customFormat="1" ht="30" customHeight="1" spans="1:12">
      <c r="A7" s="8"/>
      <c r="B7" s="8"/>
      <c r="C7" s="8" t="s">
        <v>50</v>
      </c>
      <c r="D7" s="11">
        <v>350808.69</v>
      </c>
      <c r="E7" s="11"/>
      <c r="F7" s="11">
        <v>350808.69</v>
      </c>
      <c r="G7" s="11"/>
      <c r="H7" s="11">
        <v>350808.69</v>
      </c>
      <c r="I7" s="12">
        <v>10</v>
      </c>
      <c r="J7" s="13">
        <v>1</v>
      </c>
      <c r="K7" s="14">
        <v>10</v>
      </c>
      <c r="L7" s="15"/>
    </row>
    <row r="8" s="2" customFormat="1" ht="30" customHeight="1" spans="1:12">
      <c r="A8" s="8"/>
      <c r="B8" s="8"/>
      <c r="C8" s="10" t="s">
        <v>114</v>
      </c>
      <c r="D8" s="16" t="s">
        <v>115</v>
      </c>
      <c r="E8" s="16" t="s">
        <v>115</v>
      </c>
      <c r="F8" s="16" t="s">
        <v>115</v>
      </c>
      <c r="G8" s="16" t="s">
        <v>115</v>
      </c>
      <c r="H8" s="16" t="s">
        <v>115</v>
      </c>
      <c r="I8" s="16" t="s">
        <v>115</v>
      </c>
      <c r="J8" s="16" t="s">
        <v>115</v>
      </c>
      <c r="K8" s="16" t="s">
        <v>115</v>
      </c>
      <c r="L8" s="15"/>
    </row>
    <row r="9" s="2" customFormat="1" ht="30" customHeight="1" spans="1:12">
      <c r="A9" s="8"/>
      <c r="B9" s="8"/>
      <c r="C9" s="5" t="s">
        <v>116</v>
      </c>
      <c r="D9" s="16" t="s">
        <v>115</v>
      </c>
      <c r="E9" s="16" t="s">
        <v>115</v>
      </c>
      <c r="F9" s="16" t="s">
        <v>115</v>
      </c>
      <c r="G9" s="16" t="s">
        <v>115</v>
      </c>
      <c r="H9" s="16" t="s">
        <v>115</v>
      </c>
      <c r="I9" s="16" t="s">
        <v>115</v>
      </c>
      <c r="J9" s="16" t="s">
        <v>115</v>
      </c>
      <c r="K9" s="16" t="s">
        <v>115</v>
      </c>
      <c r="L9" s="15"/>
    </row>
    <row r="10" s="1" customFormat="1" ht="26.4" customHeight="1" spans="1:12">
      <c r="A10" s="17" t="s">
        <v>117</v>
      </c>
      <c r="B10" s="7" t="s">
        <v>118</v>
      </c>
      <c r="C10" s="7"/>
      <c r="D10" s="7"/>
      <c r="E10" s="7"/>
      <c r="F10" s="7"/>
      <c r="G10" s="7"/>
      <c r="H10" s="7" t="s">
        <v>119</v>
      </c>
      <c r="I10" s="7"/>
      <c r="J10" s="7"/>
      <c r="K10" s="7"/>
      <c r="L10" s="7"/>
    </row>
    <row r="11" s="1" customFormat="1" ht="66.65" customHeight="1" spans="1:12">
      <c r="A11" s="17"/>
      <c r="B11" s="18" t="s">
        <v>280</v>
      </c>
      <c r="C11" s="18"/>
      <c r="D11" s="18"/>
      <c r="E11" s="18"/>
      <c r="F11" s="18"/>
      <c r="G11" s="18"/>
      <c r="H11" s="18" t="s">
        <v>280</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122</v>
      </c>
      <c r="B13" s="24"/>
      <c r="C13" s="24"/>
      <c r="D13" s="24"/>
      <c r="E13" s="24"/>
      <c r="F13" s="24"/>
      <c r="G13" s="24"/>
      <c r="H13" s="24"/>
      <c r="I13" s="24"/>
      <c r="J13" s="24"/>
      <c r="K13" s="24"/>
      <c r="L13" s="24"/>
    </row>
    <row r="14" s="2" customFormat="1" ht="31" customHeight="1" spans="1:12">
      <c r="A14" s="5" t="s">
        <v>57</v>
      </c>
      <c r="B14" s="5"/>
      <c r="C14" s="5"/>
      <c r="D14" s="5"/>
      <c r="E14" s="5" t="s">
        <v>123</v>
      </c>
      <c r="F14" s="5"/>
      <c r="G14" s="5"/>
      <c r="H14" s="25" t="s">
        <v>124</v>
      </c>
      <c r="I14" s="26"/>
      <c r="J14" s="26"/>
      <c r="K14" s="26"/>
      <c r="L14" s="27"/>
    </row>
    <row r="15" s="1" customFormat="1" ht="28" customHeight="1" spans="1:12">
      <c r="A15" s="9" t="s">
        <v>125</v>
      </c>
      <c r="B15" s="9"/>
      <c r="C15" s="28" t="s">
        <v>64</v>
      </c>
      <c r="D15" s="28" t="s">
        <v>65</v>
      </c>
      <c r="E15" s="9" t="s">
        <v>58</v>
      </c>
      <c r="F15" s="9" t="s">
        <v>59</v>
      </c>
      <c r="G15" s="5" t="s">
        <v>60</v>
      </c>
      <c r="H15" s="10" t="s">
        <v>61</v>
      </c>
      <c r="I15" s="10" t="s">
        <v>109</v>
      </c>
      <c r="J15" s="10" t="s">
        <v>111</v>
      </c>
      <c r="K15" s="29" t="s">
        <v>62</v>
      </c>
      <c r="L15" s="30"/>
    </row>
    <row r="16" s="1" customFormat="1" ht="38" customHeight="1" spans="1:12">
      <c r="A16" s="31" t="s">
        <v>66</v>
      </c>
      <c r="B16" s="32"/>
      <c r="C16" s="33" t="s">
        <v>67</v>
      </c>
      <c r="D16" s="34" t="s">
        <v>281</v>
      </c>
      <c r="E16" s="35" t="s">
        <v>69</v>
      </c>
      <c r="F16" s="35" t="s">
        <v>282</v>
      </c>
      <c r="G16" s="36" t="s">
        <v>283</v>
      </c>
      <c r="H16" s="37" t="s">
        <v>284</v>
      </c>
      <c r="I16" s="38" t="s">
        <v>285</v>
      </c>
      <c r="J16" s="38" t="s">
        <v>285</v>
      </c>
      <c r="K16" s="39" t="s">
        <v>113</v>
      </c>
      <c r="L16" s="39"/>
    </row>
    <row r="17" s="1" customFormat="1" ht="38" customHeight="1" spans="1:12">
      <c r="A17" s="40"/>
      <c r="B17" s="41"/>
      <c r="C17" s="33" t="s">
        <v>73</v>
      </c>
      <c r="D17" s="34" t="s">
        <v>73</v>
      </c>
      <c r="E17" s="35" t="s">
        <v>69</v>
      </c>
      <c r="F17" s="35" t="s">
        <v>76</v>
      </c>
      <c r="G17" s="36" t="s">
        <v>77</v>
      </c>
      <c r="H17" s="42">
        <v>1</v>
      </c>
      <c r="I17" s="38" t="s">
        <v>285</v>
      </c>
      <c r="J17" s="38" t="s">
        <v>285</v>
      </c>
      <c r="K17" s="39" t="s">
        <v>113</v>
      </c>
      <c r="L17" s="43"/>
    </row>
    <row r="18" s="1" customFormat="1" ht="38" customHeight="1" spans="1:12">
      <c r="A18" s="44"/>
      <c r="B18" s="45"/>
      <c r="C18" s="46" t="s">
        <v>78</v>
      </c>
      <c r="D18" s="34" t="s">
        <v>286</v>
      </c>
      <c r="E18" s="35" t="s">
        <v>69</v>
      </c>
      <c r="F18" s="35" t="s">
        <v>76</v>
      </c>
      <c r="G18" s="36" t="s">
        <v>77</v>
      </c>
      <c r="H18" s="42">
        <v>1</v>
      </c>
      <c r="I18" s="38" t="s">
        <v>285</v>
      </c>
      <c r="J18" s="38" t="s">
        <v>285</v>
      </c>
      <c r="K18" s="39" t="s">
        <v>113</v>
      </c>
      <c r="L18" s="43"/>
    </row>
    <row r="19" s="1" customFormat="1" ht="38" customHeight="1" spans="1:12">
      <c r="A19" s="38" t="s">
        <v>85</v>
      </c>
      <c r="B19" s="43"/>
      <c r="C19" s="34" t="s">
        <v>194</v>
      </c>
      <c r="D19" s="34" t="s">
        <v>287</v>
      </c>
      <c r="E19" s="35" t="s">
        <v>127</v>
      </c>
      <c r="F19" s="35" t="s">
        <v>89</v>
      </c>
      <c r="G19" s="36" t="s">
        <v>77</v>
      </c>
      <c r="H19" s="37" t="s">
        <v>89</v>
      </c>
      <c r="I19" s="38" t="s">
        <v>285</v>
      </c>
      <c r="J19" s="38" t="s">
        <v>285</v>
      </c>
      <c r="K19" s="39" t="s">
        <v>113</v>
      </c>
      <c r="L19" s="43"/>
    </row>
    <row r="20" s="1" customFormat="1" ht="38" customHeight="1" spans="1:12">
      <c r="A20" s="38" t="s">
        <v>96</v>
      </c>
      <c r="B20" s="43"/>
      <c r="C20" s="34" t="s">
        <v>169</v>
      </c>
      <c r="D20" s="34" t="s">
        <v>288</v>
      </c>
      <c r="E20" s="35" t="s">
        <v>127</v>
      </c>
      <c r="F20" s="35" t="s">
        <v>149</v>
      </c>
      <c r="G20" s="36" t="s">
        <v>77</v>
      </c>
      <c r="H20" s="42">
        <v>0.95</v>
      </c>
      <c r="I20" s="38" t="s">
        <v>285</v>
      </c>
      <c r="J20" s="38" t="s">
        <v>285</v>
      </c>
      <c r="K20" s="39" t="s">
        <v>113</v>
      </c>
      <c r="L20" s="43"/>
    </row>
    <row r="21" s="3" customFormat="1" ht="67" customHeight="1" spans="1:12">
      <c r="A21" s="17" t="s">
        <v>151</v>
      </c>
      <c r="B21" s="17"/>
      <c r="C21" s="17"/>
      <c r="D21" s="18" t="s">
        <v>31</v>
      </c>
      <c r="E21" s="18"/>
      <c r="F21" s="18"/>
      <c r="G21" s="18"/>
      <c r="H21" s="18"/>
      <c r="I21" s="18"/>
      <c r="J21" s="18"/>
      <c r="K21" s="18"/>
      <c r="L21" s="18"/>
    </row>
    <row r="22" s="3" customFormat="1" ht="30" customHeight="1" spans="1:12">
      <c r="A22" s="5" t="s">
        <v>152</v>
      </c>
      <c r="B22" s="5"/>
      <c r="C22" s="5"/>
      <c r="D22" s="5"/>
      <c r="E22" s="5"/>
      <c r="F22" s="5"/>
      <c r="G22" s="5"/>
      <c r="H22" s="5"/>
      <c r="I22" s="17" t="s">
        <v>153</v>
      </c>
      <c r="J22" s="17" t="s">
        <v>154</v>
      </c>
      <c r="K22" s="17" t="s">
        <v>155</v>
      </c>
      <c r="L22" s="17"/>
    </row>
    <row r="23" s="2" customFormat="1" ht="35" customHeight="1" spans="1:12">
      <c r="A23" s="5"/>
      <c r="B23" s="5"/>
      <c r="C23" s="5"/>
      <c r="D23" s="5"/>
      <c r="E23" s="5"/>
      <c r="F23" s="5"/>
      <c r="G23" s="5"/>
      <c r="H23" s="5"/>
      <c r="I23" s="12">
        <v>100</v>
      </c>
      <c r="J23" s="12">
        <v>100</v>
      </c>
      <c r="K23" s="17" t="s">
        <v>156</v>
      </c>
      <c r="L23" s="17"/>
    </row>
  </sheetData>
  <mergeCells count="39">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22:H23"/>
    <mergeCell ref="A16:B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16</vt:i4>
      </vt:variant>
    </vt:vector>
  </HeadingPairs>
  <TitlesOfParts>
    <vt:vector size="16" baseType="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静谷幽蓝</cp:lastModifiedBy>
  <dcterms:created xsi:type="dcterms:W3CDTF">2021-02-02T05:55:00Z</dcterms:created>
  <cp:lastPrinted>2021-02-20T05:38:00Z</cp:lastPrinted>
  <dcterms:modified xsi:type="dcterms:W3CDTF">2026-10-29T08:35:35Z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C4446C2F786C4064A4E51DCC91388FF5_13</vt:lpwstr>
  </property>
  <property fmtid="{D5CDD505-2E9C-101B-9397-08002B2CF9AE}" pid="4" name="CalculationRule">
    <vt:i4>0</vt:i4>
  </property>
</Properties>
</file>