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000" windowHeight="9275" firstSheet="62" activeTab="6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3" r:id="rId12"/>
    <sheet name="附表13 2025年度部门整体支出绩效自评情况" sheetId="14" r:id="rId13"/>
    <sheet name="附表14 2025年度部门整体支出绩效自评表" sheetId="15" r:id="rId14"/>
    <sheet name="附表15-1 2025年度项目支出绩效自评表" sheetId="16" r:id="rId15"/>
    <sheet name="附表15-2 2025年度项目支出绩效自评表" sheetId="17" r:id="rId16"/>
    <sheet name="附表15-3 2025年度项目支出绩效自评表" sheetId="18" r:id="rId17"/>
    <sheet name="附表15-4 2025年度项目支出绩效自评表" sheetId="19" r:id="rId18"/>
    <sheet name="附表15-5 2025年度项目支出绩效自评表" sheetId="20" r:id="rId19"/>
    <sheet name="附表15-6 2025年度项目支出绩效自评表" sheetId="21" r:id="rId20"/>
    <sheet name="附表15-7 2025年度项目支出绩效自评表" sheetId="22" r:id="rId21"/>
    <sheet name="附表15-8 2025年度项目支出绩效自评表" sheetId="23" r:id="rId22"/>
    <sheet name="附表15-9 2025年度项目支出绩效自评表" sheetId="24" r:id="rId23"/>
    <sheet name="附表15-10 2025年度项目支出绩效自评表" sheetId="25" r:id="rId24"/>
    <sheet name="附表15-11 2025年度项目支出绩效自评表" sheetId="27" r:id="rId25"/>
    <sheet name="附表15-12 2025年度项目支出绩效自评表" sheetId="66" r:id="rId26"/>
    <sheet name="附表15-13 2025年度项目支出绩效自评表" sheetId="28" r:id="rId27"/>
    <sheet name="附表15-14 2025年度项目支出绩效自评表" sheetId="29" r:id="rId28"/>
    <sheet name="附表15-15 2025年度项目支出绩效自评表" sheetId="30" r:id="rId29"/>
    <sheet name="附表15-16 2025年度项目支出绩效自评表" sheetId="31" r:id="rId30"/>
    <sheet name="附表15-17 2025年度项目支出绩效自评表" sheetId="32" r:id="rId31"/>
    <sheet name="附表15-18 2025年度项目支出绩效自评表" sheetId="33" r:id="rId32"/>
    <sheet name="附表15-19 2025年度项目支出绩效自评表" sheetId="34" r:id="rId33"/>
    <sheet name="附表15-20 2025年度项目支出绩效自评表" sheetId="35" r:id="rId34"/>
    <sheet name="附表15-21 2025年度项目支出绩效自评表" sheetId="36" r:id="rId35"/>
    <sheet name="附表15-22 2025年度项目支出绩效自评表" sheetId="37" r:id="rId36"/>
    <sheet name="附表15-23 2025年度项目支出绩效自评表" sheetId="38" r:id="rId37"/>
    <sheet name="附表15-24 2025年度项目支出绩效自评表" sheetId="57" r:id="rId38"/>
    <sheet name="附表15-25 2025年度项目支出绩效自评表" sheetId="39" r:id="rId39"/>
    <sheet name="附表15-26 2025年度项目支出绩效自评表" sheetId="40" r:id="rId40"/>
    <sheet name="附表15-27 2025年度项目支出绩效自评表" sheetId="41" r:id="rId41"/>
    <sheet name="附表15-28 2025年度项目支出绩效自评表" sheetId="42" r:id="rId42"/>
    <sheet name="附表15-29 2025年度项目支出绩效自评表" sheetId="43" r:id="rId43"/>
    <sheet name="附表15-30 2025年度项目支出绩效自评表" sheetId="44" r:id="rId44"/>
    <sheet name="附表15-31 2025年度项目支出绩效自评表" sheetId="45" r:id="rId45"/>
    <sheet name="附表15-32 2025年度项目支出绩效自评表" sheetId="46" r:id="rId46"/>
    <sheet name="附表15-33 2025年度项目支出绩效自评表" sheetId="47" r:id="rId47"/>
    <sheet name="附表15-34 2025年度项目支出绩效自评表" sheetId="48" r:id="rId48"/>
    <sheet name="附表15-35 2025年度项目支出绩效自评表" sheetId="49" r:id="rId49"/>
    <sheet name="附表15-36 2025年度项目支出绩效自评表" sheetId="50" r:id="rId50"/>
    <sheet name="附表15-37 2025年度项目支出绩效自评表" sheetId="51" r:id="rId51"/>
    <sheet name="附表15-38 2025年度项目支出绩效自评表" sheetId="52" r:id="rId52"/>
    <sheet name="附表15-39 2025年度项目支出绩效自评表" sheetId="53" r:id="rId53"/>
    <sheet name="附表15-40 2025年度项目支出绩效自评表" sheetId="54" r:id="rId54"/>
    <sheet name="附表15-41 2025年度项目支出绩效自评表" sheetId="55" r:id="rId55"/>
    <sheet name="附表15-42 2025年度项目支出绩效自评表" sheetId="56" r:id="rId56"/>
    <sheet name="附表15-43 2025年度项目支出绩效自评表" sheetId="58" r:id="rId57"/>
    <sheet name="附表15-44 2025年度项目支出绩效自评表" sheetId="59" r:id="rId58"/>
    <sheet name="附表15-45 2025年度项目支出绩效自评表" sheetId="60" r:id="rId59"/>
    <sheet name="附表15-46 2025年度项目支出绩效自评表" sheetId="61" r:id="rId60"/>
    <sheet name="附表15-47 2025年度项目支出绩效自评表" sheetId="62" r:id="rId61"/>
    <sheet name="附表15-48 2025年度项目支出绩效自评表" sheetId="63" r:id="rId62"/>
    <sheet name="附表15-49 2025年度项目支出绩效自评表" sheetId="64" r:id="rId63"/>
    <sheet name="附表15-50 2025年度项目支出绩效自评表" sheetId="65" r:id="rId64"/>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<sst xmlns="http://schemas.openxmlformats.org/spreadsheetml/2006/main" count="6953" uniqueCount="995">
  <si>
    <t>收入支出决算表</t>
  </si>
  <si>
    <t>公开01表</t>
  </si>
  <si>
    <t>部门：昆明市呈贡区农业农村局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</si>
  <si>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</si>
  <si>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</si>
  <si>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</si>
  <si>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</si>
  <si>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</si>
  <si>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</si>
  <si>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</si>
  <si>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</si>
  <si>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</si>
  <si>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</si>
  <si>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</si>
  <si>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</si>
  <si>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</si>
  <si>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</si>
  <si>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</si>
  <si>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</si>
  <si>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</si>
  <si>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</si>
  <si>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</si>
  <si>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</si>
  <si>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</si>
  <si>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</si>
  <si>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</si>
  <si>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</si>
  <si>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</si>
  <si>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</si>
  <si>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</si>
  <si>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</si>
  <si>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</si>
  <si>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</si>
  <si>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</si>
  <si>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</si>
  <si>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</si>
  <si>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</si>
  <si>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</si>
  <si>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</si>
  <si>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</si>
  <si>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</si>
  <si>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</si>
  <si>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</si>
  <si>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</si>
  <si>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</si>
  <si>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</si>
  <si>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</si>
  <si>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</si>
  <si>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</si>
  <si>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</si>
  <si>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</si>
  <si>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</si>
  <si>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</si>
  <si>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</si>
  <si>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</si>
  <si>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</si>
  <si>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</si>
  <si>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</si>
  <si>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</si>
  <si>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</si>
  <si>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</si>
  <si>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</si>
  <si>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</si>
  <si>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</si>
  <si>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</si>
  <si>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</si>
  <si>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</si>
  <si>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</si>
  <si>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</si>
  <si>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</si>
  <si>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</si>
  <si>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</si>
  <si>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</si>
  <si>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</si>
  <si>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</si>
  <si>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</si>
  <si>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</si>
  <si>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</si>
  <si>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</si>
  <si>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</si>
  <si>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</si>
  <si>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</si>
  <si>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</si>
  <si>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</si>
  <si>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</si>
  <si>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</si>
  <si>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</si>
  <si>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</si>
  <si>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</si>
  <si>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</si>
  <si>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</si>
  <si>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</si>
  <si>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</si>
  <si>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</si>
  <si>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</si>
  <si>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</si>
  <si>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</si>
  <si>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</si>
  <si>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</si>
  <si>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</si>
  <si>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</si>
  <si>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</si>
  <si>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</si>
  <si>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</si>
  <si>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</si>
  <si>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</si>
  <si>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</si>
  <si>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</si>
  <si>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</si>
  <si>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</si>
  <si>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</si>
  <si>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</si>
  <si>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</si>
  <si>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</si>
  <si>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</si>
  <si>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</si>
  <si>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</si>
  <si>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昆明市呈贡区农业农村局</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</si>
  <si>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</si>
  <si>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</si>
  <si>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</si>
  <si>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</si>
  <si>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</si>
  <si>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</si>
  <si>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</si>
  <si>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</si>
  <si>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</si>
  <si>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</si>
  <si>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</si>
  <si>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</si>
  <si>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</si>
  <si>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</si>
  <si>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2011308</t>
  </si>
  <si>
    <t>招商引资</t>
  </si>
  <si>
    <t>2013816</t>
  </si>
  <si>
    <t>食品安全监管</t>
  </si>
  <si>
    <t>2019999</t>
  </si>
  <si>
    <t>其他一般公共服务支出</t>
  </si>
  <si>
    <t>2050803</t>
  </si>
  <si>
    <t>培训支出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</si>
  <si>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</si>
  <si>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</si>
  <si>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</si>
  <si>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</si>
  <si>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</si>
  <si>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</si>
  <si>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</si>
  <si>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</si>
  <si>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</si>
  <si>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</si>
  <si>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</si>
  <si>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</si>
  <si>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</si>
  <si>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</si>
  <si>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</si>
  <si>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</si>
  <si>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</si>
  <si>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</si>
  <si>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2130101</t>
  </si>
  <si>
    <t>行政运行</t>
  </si>
  <si>
    <t>2130104</t>
  </si>
  <si>
    <t>事业运行</t>
  </si>
  <si>
    <t>2130106</t>
  </si>
  <si>
    <t>科技转化与推广服务</t>
  </si>
  <si>
    <t>2130108</t>
  </si>
  <si>
    <t>病虫害控制</t>
  </si>
  <si>
    <t>2130109</t>
  </si>
  <si>
    <t>农产品质量安全</t>
  </si>
  <si>
    <t>2130110</t>
  </si>
  <si>
    <t>执法监管</t>
  </si>
  <si>
    <t>2130120</t>
  </si>
  <si>
    <t>稳定农民收入补贴</t>
  </si>
  <si>
    <t>2130122</t>
  </si>
  <si>
    <t>农业生产发展</t>
  </si>
  <si>
    <t>2130124</t>
  </si>
  <si>
    <t>农村合作经济</t>
  </si>
  <si>
    <t>2130135</t>
  </si>
  <si>
    <t>农业生态资源保护</t>
  </si>
  <si>
    <t>2130153</t>
  </si>
  <si>
    <t>耕地建设与利用</t>
  </si>
  <si>
    <t>2130199</t>
  </si>
  <si>
    <t>其他农业农村支出</t>
  </si>
  <si>
    <t>2130234</t>
  </si>
  <si>
    <t>林业草原防灾减灾</t>
  </si>
  <si>
    <t>2130599</t>
  </si>
  <si>
    <t>其他巩固脱贫攻坚成果衔接乡村振兴支出</t>
  </si>
  <si>
    <t>2130803</t>
  </si>
  <si>
    <t>农业保险保费补贴</t>
  </si>
  <si>
    <t>2139999</t>
  </si>
  <si>
    <t>其他农林水支出</t>
  </si>
  <si>
    <t>2210201</t>
  </si>
  <si>
    <t>住房公积金</t>
  </si>
  <si>
    <t>2210203</t>
  </si>
  <si>
    <t>购房补贴</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</si>
  <si>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</si>
  <si>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</si>
  <si>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</si>
  <si>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</si>
  <si>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</si>
  <si>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</si>
  <si>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</si>
  <si>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</si>
  <si>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</si>
  <si>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</si>
  <si>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</si>
  <si>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</si>
  <si>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</si>
  <si>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</si>
  <si>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</si>
  <si>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</si>
  <si>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</si>
  <si>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</si>
  <si>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</si>
  <si>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</si>
  <si>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</si>
  <si>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</si>
  <si>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</si>
  <si>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</si>
  <si>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</si>
  <si>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</si>
  <si>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</si>
  <si>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</si>
  <si>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</si>
  <si>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</si>
  <si>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</si>
  <si>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</si>
  <si>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</si>
  <si>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</si>
  <si>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</si>
  <si>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</si>
  <si>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</si>
  <si>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</si>
  <si>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</si>
  <si>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</si>
  <si>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</si>
  <si>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</si>
  <si>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</si>
  <si>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</si>
  <si>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</si>
  <si>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</si>
  <si>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</si>
  <si>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</si>
  <si>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</si>
  <si>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</si>
  <si>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</si>
  <si>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</si>
  <si>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</si>
  <si>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</si>
  <si>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</si>
  <si>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</si>
  <si>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</si>
  <si>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</si>
  <si>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</si>
  <si>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</si>
  <si>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</si>
  <si>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</si>
  <si>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</si>
  <si>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</si>
  <si>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</si>
  <si>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</si>
  <si>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</si>
  <si>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</si>
  <si>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</si>
  <si>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</si>
  <si>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</si>
  <si>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</si>
  <si>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</si>
  <si>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</si>
  <si>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</si>
  <si>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</si>
  <si>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</si>
  <si>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</si>
  <si>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</si>
  <si>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</si>
  <si>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</si>
  <si>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</si>
  <si>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</si>
  <si>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</si>
  <si>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</si>
  <si>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</si>
  <si>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</si>
  <si>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</si>
  <si>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</si>
  <si>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</si>
  <si>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</si>
  <si>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</si>
  <si>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</si>
  <si>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</si>
  <si>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</si>
  <si>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</si>
  <si>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</si>
  <si>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</si>
  <si>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</si>
  <si>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</si>
  <si>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</si>
  <si>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</si>
  <si>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</si>
  <si>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</si>
  <si>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</si>
  <si>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</si>
  <si>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</si>
  <si>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</si>
  <si>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</si>
  <si>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</si>
  <si>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</si>
  <si>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</si>
  <si>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</si>
  <si>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</si>
  <si>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</si>
  <si>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</si>
  <si>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</si>
  <si>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</si>
  <si>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</si>
  <si>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</si>
  <si>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</si>
  <si>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</si>
  <si>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</si>
  <si>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</si>
  <si>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</si>
  <si>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</si>
  <si>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</si>
  <si>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</si>
  <si>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</si>
  <si>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</si>
  <si>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</si>
  <si>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</si>
  <si>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</si>
  <si>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</si>
  <si>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</si>
  <si>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</si>
  <si>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</si>
  <si>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</si>
  <si>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</si>
  <si>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</si>
  <si>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</si>
  <si>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</si>
  <si>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</si>
  <si>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</si>
  <si>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</si>
  <si>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</si>
  <si>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</si>
  <si>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</si>
  <si>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</si>
  <si>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</si>
  <si>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</si>
  <si>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</si>
  <si>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</si>
  <si>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</si>
  <si>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</si>
  <si>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</si>
  <si>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</si>
  <si>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</si>
  <si>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</si>
  <si>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</si>
  <si>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</si>
  <si>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</si>
  <si>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</si>
  <si>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</si>
  <si>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</si>
  <si>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</si>
  <si>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</si>
  <si>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</si>
  <si>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</si>
  <si>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</si>
  <si>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</si>
  <si>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</si>
  <si>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</si>
  <si>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</si>
  <si>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</si>
  <si>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</si>
  <si>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</si>
  <si>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</si>
  <si>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</si>
  <si>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</si>
  <si>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</si>
  <si>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</si>
  <si>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</si>
  <si>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</si>
  <si>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</si>
  <si>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</si>
  <si>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</si>
  <si>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</si>
  <si>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</si>
  <si>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</si>
  <si>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</si>
  <si>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</si>
  <si>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</si>
  <si>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</si>
  <si>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</si>
  <si>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</si>
  <si>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</si>
  <si>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</si>
  <si>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</si>
  <si>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</si>
  <si>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</si>
  <si>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</si>
  <si>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</si>
  <si>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</si>
  <si>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</si>
  <si>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</si>
  <si>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</si>
  <si>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</si>
  <si>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</si>
  <si>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</si>
  <si>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</si>
  <si>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</si>
  <si>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</si>
  <si>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</si>
  <si>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</si>
  <si>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</si>
  <si>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</si>
  <si>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</si>
  <si>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</si>
  <si>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</si>
  <si>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</si>
  <si>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</si>
  <si>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</si>
  <si>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</si>
  <si>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</si>
  <si>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</si>
  <si>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</si>
  <si>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</si>
  <si>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</si>
  <si>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</si>
  <si>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</si>
  <si>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</si>
  <si>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</si>
  <si>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</si>
  <si>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</si>
  <si>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</si>
  <si>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</si>
  <si>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</si>
  <si>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</si>
  <si>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</si>
  <si>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</si>
  <si>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</si>
  <si>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</si>
  <si>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</si>
  <si>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</si>
  <si>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</si>
  <si>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</si>
  <si>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</si>
  <si>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</si>
  <si>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</si>
  <si>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</si>
  <si>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</si>
  <si>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</si>
  <si>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</si>
  <si>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</si>
  <si>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</si>
  <si>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</si>
  <si>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</si>
  <si>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</si>
  <si>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</si>
  <si>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</si>
  <si>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昆明市呈贡区农业农村局部门没有政府性基金收入，也没有使用政府性基金安排的支出，故本表无数据。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</si>
  <si>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</si>
  <si>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</si>
  <si>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</si>
  <si>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</si>
  <si>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</si>
  <si>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昆明市呈贡区农业农村局部门没有国有资本经营预算财政拨款收入，也没有使用国有资本经营预算财政拨款安排的支出，故本表无数据。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</si>
  <si>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</si>
  <si>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</si>
  <si>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</si>
  <si>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</si>
  <si>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</si>
  <si>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</si>
  <si>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</si>
  <si>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</si>
  <si>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</si>
  <si>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</si>
  <si>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</si>
  <si>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</si>
  <si>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</si>
  <si>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</si>
  <si>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</si>
  <si>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</si>
  <si>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</si>
  <si>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</si>
  <si>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</si>
  <si>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</si>
  <si>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</si>
  <si>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</si>
  <si>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</si>
  <si>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</si>
  <si>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</si>
  <si>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</si>
  <si>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</si>
  <si>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</si>
  <si>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</si>
  <si>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</si>
  <si>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</si>
  <si>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</si>
  <si>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</si>
  <si>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</si>
  <si>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</si>
  <si>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</si>
  <si>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</si>
  <si>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</si>
  <si>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</si>
  <si>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</si>
  <si>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</si>
  <si>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</si>
  <si>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</si>
  <si>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</si>
  <si>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</si>
  <si>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</si>
  <si>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</si>
  <si>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</si>
  <si>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</si>
  <si>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</si>
  <si>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</si>
  <si>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</si>
  <si>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</si>
  <si>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</si>
  <si>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</si>
  <si>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</si>
  <si>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</si>
  <si>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</si>
  <si>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0"/>
        <color rgb="FF000000"/>
        <rFont val="Times New Roman"/>
        <charset val="134"/>
      </rPr>
      <t>1.</t>
    </r>
    <r>
      <rPr>
        <sz val="10"/>
        <color rgb="FF000000"/>
        <rFont val="宋体"/>
        <charset val="134"/>
      </rPr>
      <t>贯彻执行国家、省、市有关农业、渔业及农村的方针政策，拟订全区有关的行政管理规范性文件、中长期发展规划和产业政策，并组织实施。</t>
    </r>
    <r>
      <rPr>
        <sz val="10"/>
        <color rgb="FF000000"/>
        <rFont val="Times New Roman"/>
        <charset val="134"/>
      </rPr>
      <t xml:space="preserve">
2.</t>
    </r>
    <r>
      <rPr>
        <sz val="10"/>
        <color rgb="FF000000"/>
        <rFont val="宋体"/>
        <charset val="134"/>
      </rPr>
      <t>负责农产品生产环节的质量安全，指导农产品质量安全体系建设和管理；加强农产品种植养殖环节的质量安全监管，提升农业投入品的质量安全。</t>
    </r>
    <r>
      <rPr>
        <sz val="10"/>
        <color rgb="FF000000"/>
        <rFont val="Times New Roman"/>
        <charset val="134"/>
      </rPr>
      <t xml:space="preserve">
3.</t>
    </r>
    <r>
      <rPr>
        <sz val="10"/>
        <color rgb="FF000000"/>
        <rFont val="宋体"/>
        <charset val="134"/>
      </rPr>
      <t>贯彻执行有关农业、渔业等法律法规，依法开展行政许可、农业综合执法工作。</t>
    </r>
    <r>
      <rPr>
        <sz val="10"/>
        <color rgb="FF000000"/>
        <rFont val="Times New Roman"/>
        <charset val="134"/>
      </rPr>
      <t xml:space="preserve">
4.</t>
    </r>
    <r>
      <rPr>
        <sz val="10"/>
        <color rgb="FF000000"/>
        <rFont val="宋体"/>
        <charset val="134"/>
      </rPr>
      <t>指导现代农业园区建设，农业标准化、规模化生产；指导农村可再生能源综合开发与利用、农村节能减排、农业面源污染治理；指导农业基础设施建设、农业技术推广和中低产田（地）改造。</t>
    </r>
    <r>
      <rPr>
        <sz val="10"/>
        <color rgb="FF000000"/>
        <rFont val="Times New Roman"/>
        <charset val="134"/>
      </rPr>
      <t xml:space="preserve">
5.</t>
    </r>
    <r>
      <rPr>
        <sz val="10"/>
        <color rgb="FF000000"/>
        <rFont val="宋体"/>
        <charset val="134"/>
      </rPr>
      <t>指导农业改革。指导、监督农村土地承包经营和土地承包经营权等重大改革，维护农民经营农业合法权益。</t>
    </r>
    <r>
      <rPr>
        <sz val="10"/>
        <color rgb="FF000000"/>
        <rFont val="Times New Roman"/>
        <charset val="134"/>
      </rPr>
      <t xml:space="preserve">
6.</t>
    </r>
    <r>
      <rPr>
        <sz val="10"/>
        <color rgb="FF000000"/>
        <rFont val="宋体"/>
        <charset val="134"/>
      </rPr>
      <t>负责农业科研、技术推广工作及其队伍建设的管理；组织农业重大科技课题协作攻关与技术开发和科研成果的推广、管理工作；开展农业教育及相关的职业技能培训，实施科教兴农战略。</t>
    </r>
    <r>
      <rPr>
        <sz val="10"/>
        <color rgb="FF000000"/>
        <rFont val="Times New Roman"/>
        <charset val="134"/>
      </rPr>
      <t xml:space="preserve">
7.</t>
    </r>
    <r>
      <rPr>
        <sz val="10"/>
        <color rgb="FF000000"/>
        <rFont val="宋体"/>
        <charset val="134"/>
      </rPr>
      <t>管理扶贫项目，与财政、发改及有关职能部门协调审定扶贫项目，做好项目的立项审批工作，配合审计、监察部门对扶贫资金项目进行审计和监督检查。</t>
    </r>
    <r>
      <rPr>
        <sz val="10"/>
        <color rgb="FF000000"/>
        <rFont val="Times New Roman"/>
        <charset val="134"/>
      </rPr>
      <t xml:space="preserve">
8.</t>
    </r>
    <r>
      <rPr>
        <sz val="10"/>
        <color rgb="FF000000"/>
        <rFont val="宋体"/>
        <charset val="134"/>
      </rPr>
      <t>负责承担辖区内动物疫病预防、监测、控制、扑灭；负责兽用生物制品的调控、储备；负责兽药、饲料及饲料添加剂质量的监测、监督；负责畜牧兽医技术推广及业务技术咨询、指导新技术试验、示范。</t>
    </r>
    <r>
      <rPr>
        <sz val="10"/>
        <color rgb="FF000000"/>
        <rFont val="Times New Roman"/>
        <charset val="134"/>
      </rPr>
      <t xml:space="preserve">
9.</t>
    </r>
    <r>
      <rPr>
        <sz val="10"/>
        <color rgb="FF000000"/>
        <rFont val="宋体"/>
        <charset val="134"/>
      </rPr>
      <t>负责动物防疫监督执法，纠正和处理违反动物卫生法律法规和规章的行为；负责兽药饲料监督管理</t>
    </r>
    <r>
      <rPr>
        <sz val="10"/>
        <color rgb="FF000000"/>
        <rFont val="Times New Roman"/>
        <charset val="134"/>
      </rPr>
      <t>;</t>
    </r>
    <r>
      <rPr>
        <sz val="10"/>
        <color rgb="FF000000"/>
        <rFont val="宋体"/>
        <charset val="134"/>
      </rPr>
      <t>负责动物防疫证、章标志管理；实施动物产品卫生质量安全监测；宣传普及动物卫生知识。</t>
    </r>
    <r>
      <rPr>
        <sz val="10"/>
        <color rgb="FF000000"/>
        <rFont val="Times New Roman"/>
        <charset val="134"/>
      </rPr>
      <t xml:space="preserve">
10.</t>
    </r>
    <r>
      <rPr>
        <sz val="10"/>
        <color rgb="FF000000"/>
        <rFont val="宋体"/>
        <charset val="134"/>
      </rPr>
      <t>承担辖区内农业机械管理工作及拖拉机道路交通安全监管工作。拖拉机驾驶人及其它农机操作手公益化培训及农村劳动力转移培训。农机具使用与维修，安全操作技能培训。结合全区农业生产实际，推广先进、适用型农机具并负责全区农机产品质量监督管理。</t>
    </r>
  </si>
  <si>
    <t>（二）部门绩效目标的设立情况</t>
  </si>
  <si>
    <r>
      <rPr>
        <sz val="10"/>
        <color rgb="FF000000"/>
        <rFont val="宋体"/>
        <charset val="134"/>
      </rPr>
      <t>统筹研究和组织实施全区</t>
    </r>
    <r>
      <rPr>
        <sz val="10"/>
        <color rgb="FF000000"/>
        <rFont val="Times New Roman"/>
        <charset val="134"/>
      </rPr>
      <t>“</t>
    </r>
    <r>
      <rPr>
        <sz val="10"/>
        <color rgb="FF000000"/>
        <rFont val="宋体"/>
        <charset val="134"/>
      </rPr>
      <t>三农</t>
    </r>
    <r>
      <rPr>
        <sz val="10"/>
        <color rgb="FF000000"/>
        <rFont val="Times New Roman"/>
        <charset val="134"/>
      </rPr>
      <t>”</t>
    </r>
    <r>
      <rPr>
        <sz val="10"/>
        <color rgb="FF000000"/>
        <rFont val="宋体"/>
        <charset val="134"/>
      </rPr>
      <t>工作中长期规划；指导农村人居环境整治和美丽宜居乡村建设工作；统筹协调农村综合改革有关工作；指导培育农村特色产业、农产品加工业、休闲养生农业和新型农业；负责农产品质量安全和农业投入品的监督管理；负责执业兽医和畜禽屠宰行业管理；负责农业防灾减灾、农作物重大病虫害防治工作；负责畜禽屠宰环节肉品质量安全，病害猪无害化处理监管和畜禽定点屠宰入场资格查验等工作；指导农业产业技术体系和农技推广体系建设；负责农业投资项目、农业综合开发项目、农田整治项目、农田水利建设项目管理；统筹全区扶贫开发和对口帮扶工作。</t>
    </r>
  </si>
  <si>
    <t>（三）部门整体收支情况</t>
  </si>
  <si>
    <t>昆明市呈贡区农业农村局2025年收入预算数为33128558.72元，决算数为40076069.51元。其中一般公共服务支出预算数为668793.00元，决算数为366000.00元；教育支出预算数为21600.00元，决算数为21600.00元；社会保障和就业支出预算数为4693753.44元，决算数为5401448.39元；卫生健康支出预算数为2126123.00元，决算数为1602033.08元；农林水支出预算数为24360009.23元，决算数31301995.04元；住房保障支出预算数为1258280.05元，决算数为1438993元。年初预算数和决算数差异较大的主要是社会保障和就业支出预算、卫生健康支出预算、农林水支出预算，其中农林水支出决算数对比预算数增加了6941985.81元。</t>
  </si>
  <si>
    <t>（四）部门预算管理制度建设情况</t>
  </si>
  <si>
    <t>已建立部门内控制度，包含部门预算管理制度。</t>
  </si>
  <si>
    <r>
      <rPr>
        <sz val="10"/>
        <color rgb="FF000000"/>
        <rFont val="宋体"/>
        <charset val="134"/>
      </rPr>
      <t>（五）严控</t>
    </r>
    <r>
      <rPr>
        <sz val="10"/>
        <color rgb="FF000000"/>
        <rFont val="Times New Roman"/>
        <charset val="134"/>
      </rPr>
      <t>“</t>
    </r>
    <r>
      <rPr>
        <sz val="10"/>
        <color rgb="FF000000"/>
        <rFont val="仿宋"/>
        <charset val="134"/>
      </rPr>
      <t>三公</t>
    </r>
    <r>
      <rPr>
        <sz val="10"/>
        <color rgb="FF000000"/>
        <rFont val="Times New Roman"/>
        <charset val="134"/>
      </rPr>
      <t>”</t>
    </r>
    <r>
      <rPr>
        <sz val="10"/>
        <color rgb="FF000000"/>
        <rFont val="仿宋"/>
        <charset val="134"/>
      </rPr>
      <t>经费</t>
    </r>
    <r>
      <rPr>
        <sz val="10"/>
        <color rgb="FF000000"/>
        <rFont val="宋体"/>
        <charset val="134"/>
      </rPr>
      <t>支出情况</t>
    </r>
  </si>
  <si>
    <r>
      <rPr>
        <sz val="10"/>
        <color rgb="FF000000"/>
        <rFont val="宋体"/>
        <charset val="134"/>
      </rPr>
      <t>严格控制</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t>
    </r>
    <r>
      <rPr>
        <sz val="10"/>
        <color rgb="FF000000"/>
        <rFont val="Times New Roman"/>
        <charset val="134"/>
      </rPr>
      <t>2025</t>
    </r>
    <r>
      <rPr>
        <sz val="10"/>
        <color rgb="FF000000"/>
        <rFont val="宋体"/>
        <charset val="134"/>
      </rPr>
      <t>年</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经费支出未超过年初预算数。</t>
    </r>
  </si>
  <si>
    <r>
      <rPr>
        <sz val="10"/>
        <color rgb="FF000000"/>
        <rFont val="宋体"/>
        <charset val="134"/>
      </rPr>
      <t>二、绩效自评</t>
    </r>
    <r>
      <rPr>
        <sz val="10"/>
        <color rgb="FF000000"/>
        <rFont val="仿宋"/>
        <charset val="134"/>
      </rPr>
      <t>组织</t>
    </r>
    <r>
      <rPr>
        <sz val="10"/>
        <color rgb="FF000000"/>
        <rFont val="宋体"/>
        <charset val="134"/>
      </rPr>
      <t>情况</t>
    </r>
  </si>
  <si>
    <t>（一）前期准备</t>
  </si>
  <si>
    <t>1.确认当年度部门整体支出的绩效目标；  
2.梳理部门内容管理制度及存量资源；
3.分析确定当年度部门整体支出的评价重点。</t>
  </si>
  <si>
    <t>（二）组织实施</t>
  </si>
  <si>
    <t>收集、整理、分析相关绩效数据信息，并与绩效目标等加以比照，完成自评工作。</t>
  </si>
  <si>
    <t>三、评价情况分析及综合评价结论</t>
  </si>
  <si>
    <t>在抓好财政支出工作的同时，要更加注重产出及效率，力求优化资源配置、控制成本。对项目实施科室报送情况进行核查并开展现场评价工作，对评价过程中收集资料进行归纳，汇总分析，依据设定的部门整体支出绩效评价指标体系进行评分，形成综合性书面报告。</t>
  </si>
  <si>
    <t>四、存在的问题和整改情况</t>
  </si>
  <si>
    <t>因一些项目的特殊性，项目实施进度偏慢，存在预算执行进度慢，在以后的工作中，加强业务学习并规范相关制度，更自觉、更主动、更高效，深入推进我单位绩效管理工作，提高财政资金使用效益，促进项目社会效益持续发展。充分考虑各项工作实施过程中可能会出现的因素，尽量将预算资金合理充分应用，认真落实绩效管理的相关要求，促进绩效管理工作。严格按照《昆明市呈贡区部门预算绩效目标管理办法》的规定，结合实际情况，科学合理高效的使用财政资金。</t>
  </si>
  <si>
    <t>五、绩效自评结果应用情况</t>
  </si>
  <si>
    <t>继续加强财政预算资金的事前、事中、事后的管理，将绩效评价结果作为下一年度编制部门预算的重要依据。</t>
  </si>
  <si>
    <t>六、主要经验及做法</t>
  </si>
  <si>
    <t>严格预算和决算，规范收支。</t>
  </si>
  <si>
    <t>七、其他需说明的情况</t>
  </si>
  <si>
    <t>我部门无其他需说明的情况。</t>
  </si>
  <si>
    <t>2025年度部门整体支出绩效自评表</t>
  </si>
  <si>
    <t>基本信息</t>
  </si>
  <si>
    <t>部门</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</si>
  <si>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</si>
  <si>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</si>
  <si>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</si>
  <si>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</si>
  <si>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</si>
  <si>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</si>
  <si>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</si>
  <si>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</si>
  <si>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</si>
  <si>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</si>
  <si>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</si>
  <si>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</si>
  <si>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</si>
  <si>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</si>
  <si>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</si>
  <si>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</si>
  <si>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</si>
  <si>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</si>
  <si>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统筹研究和组织实施全区"三农"工作中长期规划；指导农村人居环境整治和美丽宜居乡村建设工作；统筹协调农村综合改革有关工作；指导培育农村特色产业、农产品加工业、休闲养生农业和新型农业；负责农产品质量安全和农业投入品的监督管理；负责执业兽医和畜禽屠宰行业管理；负责农业防灾减灾、农作物重大病虫害防治工作；负责畜禽屠宰环节肉品质量安全，病害猪无害化处理监管和畜禽定点屠宰入场资格查验等工作；指导农业产业技术体系和农技推广体系建设；负责农业投资项目、农业综合开发项目、农田整治项目、农田水利建设项目管理；统筹全区扶贫开发和对口帮扶工作。</t>
  </si>
  <si>
    <t>年度</t>
  </si>
  <si>
    <t>目标</t>
  </si>
  <si>
    <t>部门整体支出绩效指标</t>
  </si>
  <si>
    <t>绩效指标</t>
  </si>
  <si>
    <t>指标</t>
  </si>
  <si>
    <t>指标值</t>
  </si>
  <si>
    <t>度量</t>
  </si>
  <si>
    <t>实际</t>
  </si>
  <si>
    <t>偏差原因分析</t>
  </si>
  <si>
    <t>一级指标</t>
  </si>
  <si>
    <t>二级指标</t>
  </si>
  <si>
    <t>三级指标</t>
  </si>
  <si>
    <t>性质</t>
  </si>
  <si>
    <t>单位</t>
  </si>
  <si>
    <t>完成值</t>
  </si>
  <si>
    <t>及改进措施</t>
  </si>
  <si>
    <t>产出指标</t>
  </si>
  <si>
    <t>数量指标</t>
  </si>
  <si>
    <t>完成一个街道托管事务</t>
  </si>
  <si>
    <t>=</t>
  </si>
  <si>
    <t>个</t>
  </si>
  <si>
    <t>1个</t>
  </si>
  <si>
    <t>无偏差</t>
  </si>
  <si>
    <t>完成一个度假区（大渔片区)移交呈贡区社会事务工作</t>
  </si>
  <si>
    <t>完成各类农业执法案件立案</t>
  </si>
  <si>
    <t>&gt;=</t>
  </si>
  <si>
    <t>件</t>
  </si>
  <si>
    <t>3亩</t>
  </si>
  <si>
    <t>抽检蔬菜水果产品</t>
  </si>
  <si>
    <t>批次</t>
  </si>
  <si>
    <t>抽检畜产品</t>
  </si>
  <si>
    <t>抽检禽产品</t>
  </si>
  <si>
    <t>抽检水产品</t>
  </si>
  <si>
    <t>法律服务及审计服务</t>
  </si>
  <si>
    <t>起</t>
  </si>
  <si>
    <t>3起</t>
  </si>
  <si>
    <t>粮食病虫害统防统治</t>
  </si>
  <si>
    <t>亩</t>
  </si>
  <si>
    <t>4725亩</t>
  </si>
  <si>
    <t>寻甸养鸡棚、转龙天麻种植</t>
  </si>
  <si>
    <t>平方米</t>
  </si>
  <si>
    <t>9000平方米</t>
  </si>
  <si>
    <t>红火蚁防控面积2000亩</t>
  </si>
  <si>
    <t>2000亩</t>
  </si>
  <si>
    <t>街道、社区</t>
  </si>
  <si>
    <t>6个街道、29个社区</t>
  </si>
  <si>
    <t>农产品初加工建设面积</t>
  </si>
  <si>
    <t>“雨露计划”资助建档立卡贫困户子女人数</t>
  </si>
  <si>
    <t>人次</t>
  </si>
  <si>
    <t>省外务工补助人数</t>
  </si>
  <si>
    <t>病虫害绿色防控示范</t>
  </si>
  <si>
    <t>智能虫情监测测报站</t>
  </si>
  <si>
    <t>智能虫情监测点</t>
  </si>
  <si>
    <t>农业保险</t>
  </si>
  <si>
    <t>水稻380亩，玉米800亩投保。</t>
  </si>
  <si>
    <t>编制完成项目策划书</t>
  </si>
  <si>
    <t>份</t>
  </si>
  <si>
    <t>前期经费使用支付情况</t>
  </si>
  <si>
    <t>万元</t>
  </si>
  <si>
    <t xml:space="preserve">编制完成项目策划书
</t>
  </si>
  <si>
    <t>1份</t>
  </si>
  <si>
    <t>羊肚菌种植大棚</t>
  </si>
  <si>
    <t>1332平方米</t>
  </si>
  <si>
    <t>培训农技人员数</t>
  </si>
  <si>
    <t>人</t>
  </si>
  <si>
    <t>38人</t>
  </si>
  <si>
    <t>1500平方米</t>
  </si>
  <si>
    <t>稻谷绿色高质高效示范</t>
  </si>
  <si>
    <t>400亩</t>
  </si>
  <si>
    <t>粮食产量</t>
  </si>
  <si>
    <t>吨</t>
  </si>
  <si>
    <t>245吨</t>
  </si>
  <si>
    <t>农产品监测</t>
  </si>
  <si>
    <t>60批次</t>
  </si>
  <si>
    <t>组织开展农机化相关政策宣贯和培训人数（人</t>
  </si>
  <si>
    <t>50人</t>
  </si>
  <si>
    <t xml:space="preserve">对8名网格员发放补贴
</t>
  </si>
  <si>
    <t>8人</t>
  </si>
  <si>
    <t xml:space="preserve">强化6个街道禁捕网格巡查
</t>
  </si>
  <si>
    <t>6个</t>
  </si>
  <si>
    <t>农产品监测次数</t>
  </si>
  <si>
    <t>次</t>
  </si>
  <si>
    <t>163次</t>
  </si>
  <si>
    <t>完成农村经济信息统计报表14(套）</t>
  </si>
  <si>
    <t>套</t>
  </si>
  <si>
    <t>14套</t>
  </si>
  <si>
    <t>生态保育型和环境友好型农作物种植示范</t>
  </si>
  <si>
    <t>450亩</t>
  </si>
  <si>
    <t>3600亩</t>
  </si>
  <si>
    <t>无人机飞防</t>
  </si>
  <si>
    <t>12800亩</t>
  </si>
  <si>
    <t>主要农作物绿色防控技术覆盖率提升到50%</t>
  </si>
  <si>
    <t>%</t>
  </si>
  <si>
    <t>375吨</t>
  </si>
  <si>
    <t>农药使用量</t>
  </si>
  <si>
    <t>耕地质量长期定位监测点、耕地质量等级调查与评价</t>
  </si>
  <si>
    <t>2个监测点、12个固定点位</t>
  </si>
  <si>
    <t>政府购买一家第三方组织活动</t>
  </si>
  <si>
    <t>家</t>
  </si>
  <si>
    <t>1家</t>
  </si>
  <si>
    <t>乌龙社区葡萄文化旅游节活动</t>
  </si>
  <si>
    <t>撂荒耕地复耕复种</t>
  </si>
  <si>
    <t>281.89亩</t>
  </si>
  <si>
    <t>耕地面积</t>
  </si>
  <si>
    <t>50371.861亩</t>
  </si>
  <si>
    <t>水稻面积</t>
  </si>
  <si>
    <t>500亩</t>
  </si>
  <si>
    <t>水稻产量</t>
  </si>
  <si>
    <t>300吨</t>
  </si>
  <si>
    <t>完成呈贡区学习运用“千村示范、万村整治”工程经验培训班</t>
  </si>
  <si>
    <t>呈贡区土壤监测点调查取样</t>
  </si>
  <si>
    <t>12人</t>
  </si>
  <si>
    <t>呈贡区土壤监测点样品化验</t>
  </si>
  <si>
    <t>12个</t>
  </si>
  <si>
    <t>“九湖”流域有机肥替代化肥示范</t>
  </si>
  <si>
    <t>万亩</t>
  </si>
  <si>
    <t>0.1万亩</t>
  </si>
  <si>
    <t>有效提升滇池流域生态环境</t>
  </si>
  <si>
    <t>玉米面积</t>
  </si>
  <si>
    <t>800亩</t>
  </si>
  <si>
    <t xml:space="preserve">有机肥替代化肥示范
</t>
  </si>
  <si>
    <t>三大粮食作物投保面积</t>
  </si>
  <si>
    <t>水稻380亩，玉米800亩投保</t>
  </si>
  <si>
    <t>完成呈贡辖区涉及6个街道建房押金、经济合同调研分析</t>
  </si>
  <si>
    <t>举办天数</t>
  </si>
  <si>
    <t>≥</t>
  </si>
  <si>
    <t>天</t>
  </si>
  <si>
    <t xml:space="preserve">举办推介会次数
</t>
  </si>
  <si>
    <t>效益指标</t>
  </si>
  <si>
    <t>社会效益指标</t>
  </si>
  <si>
    <t>社会效益有所提高</t>
  </si>
  <si>
    <t>有所提高</t>
  </si>
  <si>
    <t>年</t>
  </si>
  <si>
    <t>已完成</t>
  </si>
  <si>
    <t>完成度假区（大渔片区)移交呈贡区社会事务</t>
  </si>
  <si>
    <t>统防统治覆盖率</t>
  </si>
  <si>
    <t>病虫危害粮食损失率</t>
  </si>
  <si>
    <t>≤</t>
  </si>
  <si>
    <t xml:space="preserve">统防统治覆盖率
</t>
  </si>
  <si>
    <t xml:space="preserve">农产品合格率
</t>
  </si>
  <si>
    <t xml:space="preserve">减少农资纠纷
</t>
  </si>
  <si>
    <t>90%%</t>
  </si>
  <si>
    <t>政策知晓率</t>
  </si>
  <si>
    <t xml:space="preserve">
有效提升滇池流域生态环境
</t>
  </si>
  <si>
    <t>有效提升</t>
  </si>
  <si>
    <t>是</t>
  </si>
  <si>
    <t>促进就业</t>
  </si>
  <si>
    <t>三大粮食作物投保覆盖面</t>
  </si>
  <si>
    <t xml:space="preserve">80
</t>
  </si>
  <si>
    <t xml:space="preserve">农作物耕种收机械化率（%）
</t>
  </si>
  <si>
    <t>摸清土壤质量情况</t>
  </si>
  <si>
    <t>企业投保三大粮食作物完全成本保险</t>
  </si>
  <si>
    <t>辖区不发生重大农产品质量安全事件</t>
  </si>
  <si>
    <t>推进粮食安全</t>
  </si>
  <si>
    <t>90</t>
  </si>
  <si>
    <t>提升学员在农业现代化和乡村振兴领域的理论素养、实践能力和创新思维</t>
  </si>
  <si>
    <t>增加社区群众收入</t>
  </si>
  <si>
    <t>减少农机事故的发生</t>
  </si>
  <si>
    <t>200-300</t>
  </si>
  <si>
    <t>建档立卡贫困户受助人全程全部接受资助的比例</t>
  </si>
  <si>
    <t>建立市场化的农业生产风险防范化解机制，稳定农业生产，保障农民收入</t>
  </si>
  <si>
    <t>增加产值、固投、岗位</t>
  </si>
  <si>
    <t>亿元</t>
  </si>
  <si>
    <t>增加社区居民收入</t>
  </si>
  <si>
    <t>元</t>
  </si>
  <si>
    <t>建设农业科技示范展示基地数</t>
  </si>
  <si>
    <t>农作物耕种收机械化率</t>
  </si>
  <si>
    <t>提高辖区粮食播种面积，推进粮食安全，提高收入，减少滇池流域农业面源污染。</t>
  </si>
  <si>
    <t>耕地质量现状</t>
  </si>
  <si>
    <t>及时掌握</t>
  </si>
  <si>
    <t>是/否</t>
  </si>
  <si>
    <t>以学习运用“千村示范、万村整治”工程经验为引领，做好农业相关展会工作，展现农业农村发展成就</t>
  </si>
  <si>
    <t>耕地地力提升</t>
  </si>
  <si>
    <t>有效化解合同履行过程中的问题，解决历史遗留问题</t>
  </si>
  <si>
    <t>有效控制农业面源污染</t>
  </si>
  <si>
    <t>有效控制</t>
  </si>
  <si>
    <t>满意度指标</t>
  </si>
  <si>
    <t>服务对象满意度指标</t>
  </si>
  <si>
    <t>服务对象满意度</t>
  </si>
  <si>
    <t>无差异</t>
  </si>
  <si>
    <t>资金管理使用满意度</t>
  </si>
  <si>
    <t xml:space="preserve">农户满意度
</t>
  </si>
  <si>
    <t xml:space="preserve">
85</t>
  </si>
  <si>
    <t xml:space="preserve">城乡居民满意度
</t>
  </si>
  <si>
    <t xml:space="preserve">辖区不发生重大农产品质量安全事件
</t>
  </si>
  <si>
    <t xml:space="preserve">
100</t>
  </si>
  <si>
    <t xml:space="preserve">执法对象满意度
</t>
  </si>
  <si>
    <t xml:space="preserve">
90</t>
  </si>
  <si>
    <t xml:space="preserve">受益群众满意度
</t>
  </si>
  <si>
    <t xml:space="preserve">涉农社区居民满意度
</t>
  </si>
  <si>
    <t xml:space="preserve">
95</t>
  </si>
  <si>
    <t xml:space="preserve">企业满意度
</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</si>
  <si>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</si>
  <si>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</si>
  <si>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</si>
  <si>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</si>
  <si>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</si>
  <si>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</si>
  <si>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</si>
  <si>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高新区（马金铺）片区社会事务（农业类）专项经费</t>
  </si>
  <si>
    <t>主管部门</t>
  </si>
  <si>
    <t>实施</t>
  </si>
  <si>
    <t>项目资金</t>
  </si>
  <si>
    <t>全年</t>
  </si>
  <si>
    <t>分值</t>
  </si>
  <si>
    <t>执行率</t>
  </si>
  <si>
    <t>得分</t>
  </si>
  <si>
    <t>执行数</t>
  </si>
  <si>
    <t xml:space="preserve"> 非财政拨款</t>
  </si>
  <si>
    <t>预期目标</t>
  </si>
  <si>
    <t>实际完成情况</t>
  </si>
  <si>
    <t>年度总体目标</t>
  </si>
  <si>
    <t>根据托管协议内容执行，高新区（马金铺）片区社会事务经费33万元。</t>
  </si>
  <si>
    <t>年度指标值</t>
  </si>
  <si>
    <t>指标完成情况</t>
  </si>
  <si>
    <t>三级</t>
  </si>
  <si>
    <t>偏差原因分析及改进措施</t>
  </si>
  <si>
    <t>经济效益指标</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</si>
  <si>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</si>
  <si>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</si>
  <si>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</si>
  <si>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</si>
  <si>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</si>
  <si>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</si>
  <si>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</si>
  <si>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</si>
  <si>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度假区（大渔片区)移交呈贡区社会事务（农业农村类）专项经费</t>
  </si>
  <si>
    <t>根据托管协议内容执行，度假区（大渔片区)移交呈贡区社会事务（农业农村类）189593元。</t>
  </si>
  <si>
    <t>完成1个</t>
  </si>
  <si>
    <t>度假区（大渔片区)移交呈贡区社会事务经济效益</t>
  </si>
  <si>
    <t>服务对象是否满意</t>
  </si>
  <si>
    <t>（2109）2025年政协提案（七甸街道马郎社区马郎大村安置房道路硬化及修建污水管网）专项资金</t>
  </si>
  <si>
    <t>昆明市呈贡区人民政府七甸街道办事处马郎社区大村安置房道路硬化及修建污水管网，完成修建，满足人民群众生活生产需求。</t>
  </si>
  <si>
    <t>新建完成率</t>
  </si>
  <si>
    <t>质量指标</t>
  </si>
  <si>
    <t>道路修建完成质量</t>
  </si>
  <si>
    <t>时效指标</t>
  </si>
  <si>
    <t>工作完成及时性</t>
  </si>
  <si>
    <t>工作及时完成</t>
  </si>
  <si>
    <t>为群众带来经济效益</t>
  </si>
  <si>
    <t>100</t>
  </si>
  <si>
    <t>为当地社会带来的效益</t>
  </si>
  <si>
    <t>生态效益指标</t>
  </si>
  <si>
    <t>为当地生态带来的效益</t>
  </si>
  <si>
    <t>可持续影响指标</t>
  </si>
  <si>
    <t>持续带动当地发展</t>
  </si>
  <si>
    <t>当地群众对项目满意度</t>
  </si>
  <si>
    <t>（第二批）2024年省级农业发展农机购置补贴专项资金</t>
  </si>
  <si>
    <t>农机购置与应用补贴宣传</t>
  </si>
  <si>
    <t xml:space="preserve">组织开展农机化相关政策宣贯和培训人数（人）
</t>
  </si>
  <si>
    <t xml:space="preserve">涉农社区居民 满意度
</t>
  </si>
  <si>
    <t>（第二批）下达2025年省级农业发展（化肥农药减量）专项资金</t>
  </si>
  <si>
    <t>完成有机肥替代化肥示范0.4万亩。</t>
  </si>
  <si>
    <t>有机肥替代化肥示范0.4万亩。</t>
  </si>
  <si>
    <t xml:space="preserve">受益群众满意度
</t>
  </si>
  <si>
    <t>“绿色食品牌”招商引资经费</t>
  </si>
  <si>
    <t>做“绿色食品牌”相关招商引资项目各项服务工作，主要包括：项目库的开发、策划、包装、建设工作；负责“绿色食品牌”相关招商引资项目的信息收集，参与对接、考察洽谈工作；参与“绿色食品牌”招商项目引入前综合评价，并提出意见；负责“绿色食品牌”开发落户项目的服务保障工作；制定相关配套政策衔接协调招商项目，配合符合条件的招商引资企业申报争取上级扶持，确保项目顺利实施。</t>
  </si>
  <si>
    <t>做好“绿色食品牌”相关招商引资项目库的开发、策划、包装、建设工作，需经费4万元；做好“绿色食品牌”相关招商引资项目的信息收集，参与对接、考察洽谈工作，需经费5万元；做好“绿色食品牌”开发落户项目的服务保障工作，需经费1万元。</t>
  </si>
  <si>
    <t>经济效益</t>
  </si>
  <si>
    <t xml:space="preserve">促成合作项目数
</t>
  </si>
  <si>
    <t xml:space="preserve">参会人员满意度
</t>
  </si>
  <si>
    <t>2024年农村集体“三资”科学监管体系试点工作经费</t>
  </si>
  <si>
    <t>开展农村集体“三资”科学监管体系试点相关平台建设、成果调研、数据整理等工作 ，49800元用于支付聘请第三方进行调研、分析、报告的费用。</t>
  </si>
  <si>
    <t>开展农村集体“三资”科学监管体系试点相关平台建设、成果调研、数据整理等工作，49800元用于支付聘请第三方进行调研、分析、报告的费用。</t>
  </si>
  <si>
    <t>促进农村集体经济健康发展</t>
  </si>
  <si>
    <t>2024年三大粮食作物完全成本保险吧区级配套资金</t>
  </si>
  <si>
    <t>逐步建立市场化的农业生产风险防范化解机制，稳定农业生产，保障农民收入，完成水稻380亩，玉米800亩投保。</t>
  </si>
  <si>
    <t>完成水稻380亩，玉米800亩投保。</t>
  </si>
  <si>
    <t>2024年省级农业保险保费补贴资金</t>
  </si>
  <si>
    <t>三大粮食作物完全成本保险投保面积</t>
  </si>
  <si>
    <t>2024年三大粮食作物完全成本保险投保面积占比80%</t>
  </si>
  <si>
    <t>参保对象满意度</t>
  </si>
  <si>
    <t>95</t>
  </si>
  <si>
    <t>2024年省级农业发展（九湖流域化肥农药减量）专项资金</t>
  </si>
  <si>
    <t>完成“九湖”流域有机肥替代化肥示范0.0826万亩。</t>
  </si>
  <si>
    <t>2024年省级农业发展（土壤三普工作）专项资金</t>
  </si>
  <si>
    <t>完成土壤质量监测点固定点位12个取土、检测及报送过录表，测定耕地质量等级。</t>
  </si>
  <si>
    <t>完成呈贡区土壤监测点调查取样和样品化验12个</t>
  </si>
  <si>
    <t>受益群众满意度</t>
  </si>
  <si>
    <t>“十年禁渔”工作专项经费</t>
  </si>
  <si>
    <t>做好金沙江（呈贡段）流域重点水域“十年禁渔”工作，落实呈贡区滇池湖滨生态湿地安保及管护责任，强化“四清”（清船、清网、清江、清湖）、“四无”（禁渔期内无捕捞渔、无捕捞网具、无捕捞渔民、无捕捞生产船）工作，做好金沙江（呈贡段）流域重点水域“十年禁渔”工作，暂定10年</t>
  </si>
  <si>
    <t>对8名网格员发放补贴</t>
  </si>
  <si>
    <t>名</t>
  </si>
  <si>
    <t>强化6个街道禁捕网格巡查</t>
  </si>
  <si>
    <t>加经生态文明建设，提升农产品质量</t>
  </si>
  <si>
    <t>群众满意</t>
  </si>
  <si>
    <t>5.全年预算数=年初预算数+调整预算（年度新增项目）</t>
  </si>
  <si>
    <t>2024年省级农业发展专项（“九湖”流域稻谷绿色高质高效示范）资金</t>
  </si>
  <si>
    <t>3年完成水稻种植不少于1200亩</t>
  </si>
  <si>
    <t>完成水稻种植不少于500亩</t>
  </si>
  <si>
    <t>群众满意度</t>
  </si>
  <si>
    <t>2024年省级农业发展专项“九湖”流域种植结构调整示范资金</t>
  </si>
  <si>
    <t>3年完成种植结构调整不少于4500亩</t>
  </si>
  <si>
    <t>完成种植结构调整示范1500亩</t>
  </si>
  <si>
    <t>生态保育型和环境友好型农作物种植</t>
  </si>
  <si>
    <t>2024年中央耕地建设与利用（耕地地力保护补贴）补助资金</t>
  </si>
  <si>
    <t>按照中央下达的资金，对辖区8个街道符合条件的耕地发放地力保护补贴 。</t>
  </si>
  <si>
    <t>2024年中央粮油生产保障（撂荒耕地）资金经费</t>
  </si>
  <si>
    <t>完成对19个撂荒耕地图斑、281.89亩进行复耕复种</t>
  </si>
  <si>
    <t>产量</t>
  </si>
  <si>
    <t>2025年（第四批）省级财政衔接推进乡村振兴（段家营食用菌种植示范基地建设项目）补助资金</t>
  </si>
  <si>
    <t>通过项目实施，建设13.04亩的食用菌种植示范基地，带动社区居民创收，集体经济增收，提升乡村农业产业价值、生态环境和生活品质。</t>
  </si>
  <si>
    <t>完成呈贡区吴家营街道段家营社区食用菌种植示范基地建设项目，全面提升乡村的农业产业价值、生态环境和生活品质。</t>
  </si>
  <si>
    <t>项目带动社区创收</t>
  </si>
  <si>
    <t>万元/年</t>
  </si>
  <si>
    <t>社区群众满意度</t>
  </si>
  <si>
    <t>2025年呈贡区农业相关展会经费</t>
  </si>
  <si>
    <t>为贯彻落实国务院、省、市各级要求，以学习运用“千村示范、万村整治”工程经验为引领，做好农业相关展会工作，展现农业农村发展成就，我区有效组织农业丰收节等展会。</t>
  </si>
  <si>
    <t>社区满意度</t>
  </si>
  <si>
    <t>2025年第二批中央财政衔接推进乡村振兴（巩固拓展脱贫攻坚成果和乡村振兴任务）补助资金</t>
  </si>
  <si>
    <t>通过实施呈贡斗南街道江尾社区花园乡村农业产业园建设项目，提升全面提升乡村的农业产业价值、生态环境和生活品质。通过一二三产的深度融合， 实现农业产业链的延伸和附加值的提升。通过农产品深加工、 乡村旅游等方式，为农民提供更多的收入来源。</t>
  </si>
  <si>
    <t>完成呈贡斗南街道江尾社区花园乡村农业产业园建设项目，全面提升乡村的农业产业价值、生态环境和生活品质。</t>
  </si>
  <si>
    <t>工程验收合格率</t>
  </si>
  <si>
    <t>工程按时完工率</t>
  </si>
  <si>
    <t>万/年</t>
  </si>
  <si>
    <t>&gt;</t>
  </si>
  <si>
    <t>生态农业达标率</t>
  </si>
  <si>
    <t>2025年第二批中央耕地建设与利用（市本级部分）资金</t>
  </si>
  <si>
    <t>2025-2026年度耕地质量长期定位监测点、耕地质量等级调查与评价，为科学施肥、土壤改良等耕地质量建设提供科学依据。</t>
  </si>
  <si>
    <t>呈贡区2025年度2个耕地质量长期定位监测点监测、12个固定点位耕地质量等级调查与评价</t>
  </si>
  <si>
    <t>2025年第二批中央耕地建设与利用（中央耕地轮作休耕资金）资金</t>
  </si>
  <si>
    <t xml:space="preserve">  完成冬油菜种植1000亩</t>
  </si>
  <si>
    <t>油菜种植面积</t>
  </si>
  <si>
    <t>产值</t>
  </si>
  <si>
    <t>2025年省级（第二批）农业发展专项（化肥农药减量）资金</t>
  </si>
  <si>
    <t>2025年完成种植结构调整示范450亩，稻谷绿色高质高效示范400亩、病虫害绿色防控示范3600亩</t>
  </si>
  <si>
    <t>虫危害粮食损失率</t>
  </si>
  <si>
    <t>&lt;=</t>
  </si>
  <si>
    <t>2025年省级农业发展（第一批）（农产品初加工）专项资金</t>
  </si>
  <si>
    <t>全面完成农村经济信息统计报表14(套）</t>
  </si>
  <si>
    <t>企业满意度</t>
  </si>
  <si>
    <t>中央耕地地力保护区级配套补助经费</t>
  </si>
  <si>
    <t>根据省、市关于昆明市呈贡区2024年中央耕地地力保护补贴兑付工作存在问题整改措施和要求，2025年呈贡区统筹本级，财力筹措35万元资金，按照《关于进一步做好耕地地力保护补贴工作的通知》(财办农〔2021〕11号)和《关于进一步做好耕地地力保护补贴工作的通知》规定做好8个街道耕地地力保护补贴发放。</t>
  </si>
  <si>
    <t>成本指标</t>
  </si>
  <si>
    <t>经济成本</t>
  </si>
  <si>
    <t>万</t>
  </si>
  <si>
    <t>2025年省级农业发展（农产品质量安全）专项资金</t>
  </si>
  <si>
    <t>完成省、市 、区安排抽查任务，计划抽检种植产品163批次。项目主要开展农产品质量安全监督抽查和风险监测、农产品质量安全宣传及培训等，通过抽样检测提高生产者、经营者安全意识和科技意识，保障人民群众的生产生活健康。</t>
  </si>
  <si>
    <t>农产品合格率</t>
  </si>
  <si>
    <t>2025年省级农业发展专项第二批（农机化发展与购置补贴）资金</t>
  </si>
  <si>
    <t>涉农社区居民 满意度</t>
  </si>
  <si>
    <t>2025年省级食品安全监管补助资金</t>
  </si>
  <si>
    <t>2025年省级安排抽查任务60个，监督 抽检种植产品20批次、养殖产品6批次，风险抽查批次。项目主要开展农产品质量安全监督抽查和风险监测、农产品质量安全宣传及培训等，通过抽样检测提高生产者、经营者安全意识和科技意识，保障人民群众的生产生活健康。</t>
  </si>
  <si>
    <t>完成时间</t>
  </si>
  <si>
    <t>年-月-日</t>
  </si>
  <si>
    <t>2025年市级第一批农业项目（九湖流域保障粮食安全水稻恢复生产项目）补助资金</t>
  </si>
  <si>
    <t>2025年完成稻谷绿色高质高效示范400亩</t>
  </si>
  <si>
    <t>九湖流域生态环境改善</t>
  </si>
  <si>
    <t>项目推广总体满意度</t>
  </si>
  <si>
    <t>2025年中央财政衔接推进乡村振兴补助（其他巩固拓展脱贫攻坚成果和乡村振兴任）资金</t>
  </si>
  <si>
    <t>项目用地规划约2000亩，依托滇池湖滨风光和千亩生态农业资源，结合江尾社区周边资源打造农业产业园示范区。建设智慧农业、“江尾四宝” 一二三产融合、农文旅产业融合文化展示长廊、生态农业、智慧乡村、农业体验等项目。</t>
  </si>
  <si>
    <t>2025年中央农业相关转移支付（基层农技推广体系改革建设）资金</t>
  </si>
  <si>
    <t>用于开展呈贡区基层农技推广体系改革建设项目。</t>
  </si>
  <si>
    <t>受益对象满意度</t>
  </si>
  <si>
    <t>呈贡区2025年学习“千村示范、万村整治”工作经验培训班经费</t>
  </si>
  <si>
    <t>开展昆明市呈贡区2025年学习“千村示范、万村整治”工作经验培训班。</t>
  </si>
  <si>
    <t>服务对象，满意度</t>
  </si>
  <si>
    <t>呈贡区吴家营街道段家营社区食用菌种植示范基地建设项目资金</t>
  </si>
  <si>
    <t>通过项目实施，建设13.04亩的食用菌种植示范基地，带动社区居民创收，集体经济增收，提升乡村农业产业价值、生态环境和生活品质</t>
  </si>
  <si>
    <t>呈贡区重点项目（现代花卉农业产业园项目）（第一批）前期工作经费</t>
  </si>
  <si>
    <t>按照2024年6月三届区委常委会第180次会议研究，同意呈贡区重点项目前期工作经费第一批安排计划，安排我局现代花卉农业产业园项目前期工作经费50万元。区农业农村局积极对接相关部门，已于2024年完成部分项目资金的拨付，预计2025年项目所需经费18万元。</t>
  </si>
  <si>
    <t>14.78万元</t>
  </si>
  <si>
    <t>监督检查违规情况</t>
  </si>
  <si>
    <t>定点帮扶项目资金</t>
  </si>
  <si>
    <t>通过项目实施，在寻甸泰泽联合凹子养鸡场旁建设3个养鸡棚（鸡舍），每个棚1000平方米造价24万元，承租给昆明立华牧业有限公司，租金按投资额的4%收取作为村集体经济。转龙镇种植林下天麻580亩，通过补助、育种等扶持村民。带动集体经济增收，提升乡村农业产业价值。</t>
  </si>
  <si>
    <t>贯彻落实区委、区政府对帮扶工作的安排部署，持续助力寻甸县、禄劝县巩固拓展脱贫攻坚成果推进乡村振兴。</t>
  </si>
  <si>
    <t>帮扶对象满意度</t>
  </si>
  <si>
    <r>
      <rPr>
        <sz val="10"/>
        <color rgb="FF000000"/>
        <rFont val="宋体"/>
        <charset val="134"/>
      </rPr>
      <t>5.全年预算数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调整预算（年度新增项目）</t>
    </r>
  </si>
  <si>
    <t>结算2021年度和下达2022年度第二笔中央财政农业保险保费补贴资金</t>
  </si>
  <si>
    <t>保障关系国计民生和粮食安全的大宗农产品，不断扩大农业保险覆盖面和风险保障水平，建立市场化的农业生产风险防范化解机制，稳定农业生产，保障农民收入。</t>
  </si>
  <si>
    <t>结算2023年度和下达2024年度农业保险市级财政保费补贴资金</t>
  </si>
  <si>
    <t>省级农业发展专项资金病虫害绿色防控示范项目资金经费</t>
  </si>
  <si>
    <t>病虫害绿色防控示范6000亩，建设智能虫情监测测报站1个，智能虫情监测点3个。</t>
  </si>
  <si>
    <t>农户满意度</t>
  </si>
  <si>
    <t>提前下达2025年省级财政衔接推进乡村振兴补助（巩固拓展脱贫攻坚成果和乡村振兴任务）资金</t>
  </si>
  <si>
    <t>项目用地规划约2000亩，依托滇池湖滨风光和千亩生态农业资源，结合江尾社区周边资源打造农业产业园示范区。建设智慧农业、“江尾四宝” 一二三产融合、农文旅产业融合文化展示长廊、生态农业、智慧乡村、农业体验等项目。呈贡区范围内的脱贫家庭中在校接受中、高等职业教育具有正式学籍的新成长劳动力，每学年分春季和秋季学期本人进行申报，经过学籍认定确定为补助对象后根据高职2500元/人/学期、中职2000元/人/学期、全日制职高1500元/人/学期的标准发放补助资金；呈贡区范围内省外（含省内市外）务工脱贫劳动力由本人进行申报，经过区人社部门审核确定为补助对象后按省外1000元/人/年、省内市外500元/人/年标准一次性给予交通补助。</t>
  </si>
  <si>
    <t>受助学生、家长满意度</t>
  </si>
  <si>
    <t>微耕机安全整治农机工作经费</t>
  </si>
  <si>
    <t>根据《昆明市呈贡区农业农村局2025年度微耕机安全整治工作方案》要求，做好我区微耕机加装安全防护装置工作及宣传培训工作，需要邀请农业机械方面专家授课，微耕机加装防护装置，按照一台100元进行补贴。</t>
  </si>
  <si>
    <t>微耕机加装防护装置</t>
  </si>
  <si>
    <t>台</t>
  </si>
  <si>
    <t>微耕机驾驶员满意度</t>
  </si>
  <si>
    <t>提前下达2025年中央农业相关转移支付（中央农业生态资源渔业资源保护）资金</t>
  </si>
  <si>
    <t>做好金沙江（呈贡段）流域重点水域“十年禁渔”工作，落实呈贡区滇池湖滨生态湿地安保及管护责任，强化“四清”（清船、清网、清江、清湖）、“四无”（禁渔期内无捕捞渔、无捕捞网具、无捕捞渔民、无捕捞生产船）工作，做好金沙江（呈贡段）流域重点水域“十年禁渔”工作，暂订10年。</t>
  </si>
  <si>
    <t>服务满意度较好</t>
  </si>
  <si>
    <t>寻甸联合乡养鸡棚建设项目、禄劝转龙镇林下天麻种植项目经费</t>
  </si>
  <si>
    <t>元/年</t>
  </si>
  <si>
    <t>中央救灾资金（病虫害）项目资金经费</t>
  </si>
  <si>
    <t>组织实施粮食作物统防统治4725亩次。</t>
  </si>
  <si>
    <t>呈贡区第三次全国土壤普查工作专项经费</t>
  </si>
  <si>
    <t>完成全区“土壤三普”工作，实现对我区耕地、园地、林地、草地等土壤的“全面体检”，摸清土壤质量家底，全面查清农用地土壤质量家底，为守住耕地红线、保护生态环境、优化农业生产布局、推进农业高质量发展奠定坚实基础，全面查清查明我区土壤类型及分布特点、土壤资源现状及变化趋势，真实准确掌握土壤质量、特征、性状和利用状况等关键基础数据，优化提升土壤资源保护和利用水平。</t>
  </si>
  <si>
    <t>根据省市下达任务和《呈贡区第三次全国土壤普查实施方案》《呈贡区第三次全国土壤普查领导小组办公室组建方案》要求，区农业农村局与第三方技术服务公司签订《2024年呈贡区第三次全国土壤普查技术服务合同》，开展土壤普查相关工作。按照《合同》内容2025年支付工作尾款。</t>
  </si>
  <si>
    <t>发现问题整改完成率</t>
  </si>
  <si>
    <t>2025年度内完成</t>
  </si>
  <si>
    <t>2025年度</t>
  </si>
  <si>
    <t>保障生态环境安全，有效减少农业面源污染</t>
  </si>
  <si>
    <t>动物防疫工作经费</t>
  </si>
  <si>
    <t>2025年开展犬只免疫、动物防疫工作。1、犬只免疫：购买狂犬病疫苗15万元。2、动物防疫经费：购买动物防疫药品和动物防疫器械5万元。</t>
  </si>
  <si>
    <t>确保辖区内犬只免疫率达90%</t>
  </si>
  <si>
    <t>完成动物及动物产品检疫监管，保证检疫合格率</t>
  </si>
  <si>
    <t>2025年12月31日前完成</t>
  </si>
  <si>
    <t>促进农民增收</t>
  </si>
  <si>
    <t>兽医技术提高</t>
  </si>
  <si>
    <t>全区人民群众满意度达90%</t>
  </si>
  <si>
    <t>解决区农业农村局历史遗留问题法律服务专项经费</t>
  </si>
  <si>
    <t>加快推动解决昆明市呈贡区农业农村局历史遗留问题。</t>
  </si>
  <si>
    <t>妥善解决良种繁殖场与云南顺达经贸有限公司买卖合同纠纷案；良种繁殖场与林泽鹤、李建昆合同纠纷案；呈贡盛龙胶管带厂纠纷案共3起历史遗留问题。</t>
  </si>
  <si>
    <t>纠纷方满意度</t>
  </si>
  <si>
    <t>磨憨镇龙门村组精品示范村建设项目和对口帮扶工作经费</t>
  </si>
  <si>
    <t>按照磨憨-磨丁合作区和 6 区市双主体、共同建设的模式，呈贡区对口帮扶对象为磨憨镇龙门村，按照区委区政府工作安排，区农业农村局主要负责磨憨镇龙门村典型示范村建设及对口帮扶工作，助推磨憨国际口岸城市高质量发展，铸牢中华民族共同体意识，为构建人心归聚、精神相依的中华民族共同体作出呈贡新实践。</t>
  </si>
  <si>
    <t>预算指标执行率</t>
  </si>
  <si>
    <t>资金支出进度缓慢，下一步将按照财政要求加快资金支出进度。</t>
  </si>
  <si>
    <t>保证工程质量和工程经费预算，开展对口帮扶工作</t>
  </si>
  <si>
    <t>龙门村龙门村组村民满意度</t>
  </si>
  <si>
    <t>农产品质量安全监管与检测专项经费</t>
  </si>
  <si>
    <t>完成农产品检测2250批次，覆盖种植农产品、生猪产品、渔业产品三大类，开展农产品质量安全相关宣传培训6次，质量安全日常检查12次。</t>
  </si>
  <si>
    <t>农业行政执法监督管理专项经费</t>
  </si>
  <si>
    <t>稳步推进呈贡区农业综合行政执法各项工作向好发展。</t>
  </si>
  <si>
    <t>减少农资纠纷</t>
  </si>
  <si>
    <t>农业重大事故发生次数</t>
  </si>
  <si>
    <t>执法对象满意度</t>
  </si>
  <si>
    <t>受污染耕地安全利用专项经费</t>
  </si>
  <si>
    <t>根据《昆明市“十四五”受污染耕地安全利用工作实施方案》的相关要求，完成呈贡区受污染耕地安全利用目标工作。</t>
  </si>
  <si>
    <t>受污染耕地安全重大事项发生率</t>
  </si>
  <si>
    <t>有害生物防控专项经费</t>
  </si>
  <si>
    <t>呈贡区红火蚁在农田、公园、河道、道路、小区等区域发生为害，需要进行大面积的防控，防止蔓延扩散。2025年主要是防控药剂采购，红火蚁防控2000亩，30元/亩。</t>
  </si>
  <si>
    <t>红火蚁防效</t>
  </si>
  <si>
    <t>红火蚁危害损失率控制在5%以内</t>
  </si>
  <si>
    <t>城乡居民满意度</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</si>
</sst>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00_ "/>
  </numFmts>
  <fonts count="57">
    <font>
      <sz val="11"/>
      <color indexed="8"/>
      <name val="宋体"/>
      <charset val="134"/>
      <scheme val="minor"/>
    </font>
    <font>
      <sz val="19"/>
      <color theme="1"/>
      <name val="方正小标宋简体"/>
      <charset val="134"/>
    </font>
    <font>
      <sz val="10.5"/>
      <color rgb="FF000000"/>
      <name val="仿宋"/>
      <charset val="134"/>
    </font>
    <font>
      <sz val="10"/>
      <name val="仿宋"/>
      <charset val="134"/>
    </font>
    <font>
      <sz val="12"/>
      <name val="宋体"/>
      <charset val="134"/>
    </font>
    <font>
      <sz val="10"/>
      <color rgb="FF000000"/>
      <name val="宋体"/>
      <charset val="134"/>
    </font>
    <font>
      <sz val="12"/>
      <color rgb="FF000000"/>
      <name val="仿宋"/>
      <charset val="134"/>
    </font>
    <font>
      <b/>
      <sz val="10"/>
      <name val="仿宋"/>
      <charset val="134"/>
    </font>
    <font>
      <sz val="10"/>
      <name val="Arial"/>
      <charset val="134"/>
    </font>
    <font>
      <sz val="11"/>
      <color theme="1"/>
      <name val="宋体"/>
      <charset val="134"/>
      <scheme val="minor"/>
    </font>
    <font>
      <sz val="9"/>
      <color rgb="FF000000"/>
      <name val="仿宋"/>
      <charset val="134"/>
    </font>
    <font>
      <sz val="11"/>
      <name val="宋体"/>
      <charset val="134"/>
      <scheme val="minor"/>
    </font>
    <font>
      <b/>
      <sz val="10.5"/>
      <color rgb="FF000000"/>
      <name val="仿宋"/>
      <charset val="134"/>
    </font>
    <font>
      <b/>
      <sz val="10.5"/>
      <name val="仿宋"/>
      <charset val="134"/>
    </font>
    <font>
      <sz val="10.5"/>
      <name val="仿宋"/>
      <charset val="134"/>
    </font>
    <font>
      <sz val="12"/>
      <color rgb="FFFF0000"/>
      <name val="仿宋"/>
      <charset val="134"/>
    </font>
    <font>
      <sz val="10.5"/>
      <name val="Arial"/>
      <charset val="134"/>
    </font>
    <font>
      <sz val="10"/>
      <name val="宋体"/>
      <charset val="134"/>
    </font>
    <font>
      <sz val="10"/>
      <color indexed="8"/>
      <name val="宋体"/>
      <charset val="134"/>
    </font>
    <font>
      <sz val="10"/>
      <color rgb="FF000000"/>
      <name val="Times New Roman"/>
      <charset val="134"/>
    </font>
    <font>
      <sz val="22"/>
      <color indexed="8"/>
      <name val="宋体"/>
      <charset val="134"/>
    </font>
    <font>
      <sz val="10"/>
      <color indexed="8"/>
      <name val="Arial"/>
      <charset val="134"/>
    </font>
    <font>
      <sz val="11"/>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indexed="8"/>
      <name val="Arial"/>
      <charset val="0"/>
    </font>
    <font>
      <sz val="10"/>
      <color rgb="FF000000"/>
      <name val="宋体"/>
      <charset val="0"/>
    </font>
    <font>
      <sz val="11"/>
      <color rgb="FF262626"/>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sz val="11"/>
      <color rgb="FF9C0006"/>
      <name val="宋体"/>
      <charset val="0"/>
      <scheme val="minor"/>
    </font>
    <font>
      <b/>
      <sz val="11"/>
      <color rgb="FFFA7D00"/>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9C6500"/>
      <name val="宋体"/>
      <charset val="0"/>
      <scheme val="minor"/>
    </font>
    <font>
      <b/>
      <sz val="18"/>
      <color theme="3"/>
      <name val="宋体"/>
      <charset val="134"/>
      <scheme val="minor"/>
    </font>
    <font>
      <sz val="11"/>
      <name val="宋体"/>
      <charset val="134"/>
    </font>
    <font>
      <sz val="5.5"/>
      <color rgb="FF000000"/>
      <name val="仿宋"/>
      <charset val="134"/>
    </font>
    <font>
      <sz val="10"/>
      <color rgb="FF000000"/>
      <name val="仿宋"/>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1"/>
      </left>
      <right style="thin">
        <color theme="1"/>
      </right>
      <top style="thin">
        <color theme="1"/>
      </top>
      <bottom style="thin">
        <color theme="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top style="thin">
        <color auto="1"/>
      </top>
      <bottom/>
      <diagonal/>
    </border>
    <border>
      <left/>
      <right style="thin">
        <color auto="1"/>
      </right>
      <top style="thin">
        <color auto="1"/>
      </top>
      <bottom style="thin">
        <color auto="1"/>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right/>
      <top style="thin">
        <color auto="1"/>
      </top>
      <bottom style="thin">
        <color auto="1"/>
      </bottom>
      <diagonal/>
    </border>
    <border>
      <left/>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5">
    <xf numFmtId="0" fontId="0" fillId="0" borderId="0">
      <alignment vertical="center"/>
    </xf>
    <xf numFmtId="42" fontId="9" fillId="0" borderId="0" applyFont="0" applyFill="0" applyBorder="0" applyAlignment="0" applyProtection="0">
      <alignment vertical="center"/>
    </xf>
    <xf numFmtId="0" fontId="35" fillId="19" borderId="0" applyNumberFormat="0" applyBorder="0" applyAlignment="0" applyProtection="0">
      <alignment vertical="center"/>
    </xf>
    <xf numFmtId="0" fontId="42" fillId="16" borderId="40"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35" fillId="12" borderId="0" applyNumberFormat="0" applyBorder="0" applyAlignment="0" applyProtection="0">
      <alignment vertical="center"/>
    </xf>
    <xf numFmtId="0" fontId="39" fillId="8" borderId="0" applyNumberFormat="0" applyBorder="0" applyAlignment="0" applyProtection="0">
      <alignment vertical="center"/>
    </xf>
    <xf numFmtId="43" fontId="9" fillId="0" borderId="0" applyFont="0" applyFill="0" applyBorder="0" applyAlignment="0" applyProtection="0">
      <alignment vertical="center"/>
    </xf>
    <xf numFmtId="0" fontId="41" fillId="23" borderId="0" applyNumberFormat="0" applyBorder="0" applyAlignment="0" applyProtection="0">
      <alignment vertical="center"/>
    </xf>
    <xf numFmtId="0" fontId="46" fillId="0" borderId="0" applyNumberFormat="0" applyFill="0" applyBorder="0" applyAlignment="0" applyProtection="0">
      <alignment vertical="center"/>
    </xf>
    <xf numFmtId="9" fontId="9" fillId="0" borderId="0" applyFont="0" applyFill="0" applyBorder="0" applyAlignment="0" applyProtection="0">
      <alignment vertical="center"/>
    </xf>
    <xf numFmtId="0" fontId="49" fillId="0" borderId="0" applyNumberFormat="0" applyFill="0" applyBorder="0" applyAlignment="0" applyProtection="0">
      <alignment vertical="center"/>
    </xf>
    <xf numFmtId="0" fontId="9" fillId="30" borderId="46" applyNumberFormat="0" applyFont="0" applyAlignment="0" applyProtection="0">
      <alignment vertical="center"/>
    </xf>
    <xf numFmtId="0" fontId="41" fillId="33" borderId="0" applyNumberFormat="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 fillId="0" borderId="0"/>
    <xf numFmtId="0" fontId="45" fillId="0" borderId="0" applyNumberFormat="0" applyFill="0" applyBorder="0" applyAlignment="0" applyProtection="0">
      <alignment vertical="center"/>
    </xf>
    <xf numFmtId="0" fontId="48" fillId="0" borderId="44" applyNumberFormat="0" applyFill="0" applyAlignment="0" applyProtection="0">
      <alignment vertical="center"/>
    </xf>
    <xf numFmtId="0" fontId="27" fillId="0" borderId="0"/>
    <xf numFmtId="0" fontId="51" fillId="0" borderId="44" applyNumberFormat="0" applyFill="0" applyAlignment="0" applyProtection="0">
      <alignment vertical="center"/>
    </xf>
    <xf numFmtId="0" fontId="41" fillId="22" borderId="0" applyNumberFormat="0" applyBorder="0" applyAlignment="0" applyProtection="0">
      <alignment vertical="center"/>
    </xf>
    <xf numFmtId="0" fontId="37" fillId="0" borderId="39" applyNumberFormat="0" applyFill="0" applyAlignment="0" applyProtection="0">
      <alignment vertical="center"/>
    </xf>
    <xf numFmtId="0" fontId="41" fillId="32" borderId="0" applyNumberFormat="0" applyBorder="0" applyAlignment="0" applyProtection="0">
      <alignment vertical="center"/>
    </xf>
    <xf numFmtId="0" fontId="43" fillId="11" borderId="41" applyNumberFormat="0" applyAlignment="0" applyProtection="0">
      <alignment vertical="center"/>
    </xf>
    <xf numFmtId="0" fontId="40" fillId="11" borderId="40" applyNumberFormat="0" applyAlignment="0" applyProtection="0">
      <alignment vertical="center"/>
    </xf>
    <xf numFmtId="0" fontId="44" fillId="21" borderId="42" applyNumberFormat="0" applyAlignment="0" applyProtection="0">
      <alignment vertical="center"/>
    </xf>
    <xf numFmtId="0" fontId="35" fillId="29" borderId="0" applyNumberFormat="0" applyBorder="0" applyAlignment="0" applyProtection="0">
      <alignment vertical="center"/>
    </xf>
    <xf numFmtId="0" fontId="41" fillId="26" borderId="0" applyNumberFormat="0" applyBorder="0" applyAlignment="0" applyProtection="0">
      <alignment vertical="center"/>
    </xf>
    <xf numFmtId="0" fontId="47" fillId="0" borderId="43" applyNumberFormat="0" applyFill="0" applyAlignment="0" applyProtection="0">
      <alignment vertical="center"/>
    </xf>
    <xf numFmtId="0" fontId="50" fillId="0" borderId="45" applyNumberFormat="0" applyFill="0" applyAlignment="0" applyProtection="0">
      <alignment vertical="center"/>
    </xf>
    <xf numFmtId="0" fontId="36" fillId="7" borderId="0" applyNumberFormat="0" applyBorder="0" applyAlignment="0" applyProtection="0">
      <alignment vertical="center"/>
    </xf>
    <xf numFmtId="0" fontId="52" fillId="31" borderId="0" applyNumberFormat="0" applyBorder="0" applyAlignment="0" applyProtection="0">
      <alignment vertical="center"/>
    </xf>
    <xf numFmtId="0" fontId="35" fillId="18" borderId="0" applyNumberFormat="0" applyBorder="0" applyAlignment="0" applyProtection="0">
      <alignment vertical="center"/>
    </xf>
    <xf numFmtId="0" fontId="41" fillId="15" borderId="0" applyNumberFormat="0" applyBorder="0" applyAlignment="0" applyProtection="0">
      <alignment vertical="center"/>
    </xf>
    <xf numFmtId="0" fontId="35" fillId="17" borderId="0" applyNumberFormat="0" applyBorder="0" applyAlignment="0" applyProtection="0">
      <alignment vertical="center"/>
    </xf>
    <xf numFmtId="0" fontId="35" fillId="10" borderId="0" applyNumberFormat="0" applyBorder="0" applyAlignment="0" applyProtection="0">
      <alignment vertical="center"/>
    </xf>
    <xf numFmtId="0" fontId="35" fillId="28" borderId="0" applyNumberFormat="0" applyBorder="0" applyAlignment="0" applyProtection="0">
      <alignment vertical="center"/>
    </xf>
    <xf numFmtId="0" fontId="4" fillId="0" borderId="0">
      <alignment vertical="center"/>
    </xf>
    <xf numFmtId="0" fontId="35" fillId="6" borderId="0" applyNumberFormat="0" applyBorder="0" applyAlignment="0" applyProtection="0">
      <alignment vertical="center"/>
    </xf>
    <xf numFmtId="0" fontId="41" fillId="14" borderId="0" applyNumberFormat="0" applyBorder="0" applyAlignment="0" applyProtection="0">
      <alignment vertical="center"/>
    </xf>
    <xf numFmtId="0" fontId="54" fillId="0" borderId="0">
      <alignment vertical="center"/>
    </xf>
    <xf numFmtId="0" fontId="41" fillId="25" borderId="0" applyNumberFormat="0" applyBorder="0" applyAlignment="0" applyProtection="0">
      <alignment vertical="center"/>
    </xf>
    <xf numFmtId="0" fontId="35" fillId="27" borderId="0" applyNumberFormat="0" applyBorder="0" applyAlignment="0" applyProtection="0">
      <alignment vertical="center"/>
    </xf>
    <xf numFmtId="0" fontId="35" fillId="5" borderId="0" applyNumberFormat="0" applyBorder="0" applyAlignment="0" applyProtection="0">
      <alignment vertical="center"/>
    </xf>
    <xf numFmtId="0" fontId="41" fillId="13" borderId="0" applyNumberFormat="0" applyBorder="0" applyAlignment="0" applyProtection="0">
      <alignment vertical="center"/>
    </xf>
    <xf numFmtId="0" fontId="35" fillId="9" borderId="0" applyNumberFormat="0" applyBorder="0" applyAlignment="0" applyProtection="0">
      <alignment vertical="center"/>
    </xf>
    <xf numFmtId="0" fontId="41" fillId="20" borderId="0" applyNumberFormat="0" applyBorder="0" applyAlignment="0" applyProtection="0">
      <alignment vertical="center"/>
    </xf>
    <xf numFmtId="0" fontId="41" fillId="24" borderId="0" applyNumberFormat="0" applyBorder="0" applyAlignment="0" applyProtection="0">
      <alignment vertical="center"/>
    </xf>
    <xf numFmtId="0" fontId="35" fillId="34" borderId="0" applyNumberFormat="0" applyBorder="0" applyAlignment="0" applyProtection="0">
      <alignment vertical="center"/>
    </xf>
    <xf numFmtId="0" fontId="41" fillId="35" borderId="0" applyNumberFormat="0" applyBorder="0" applyAlignment="0" applyProtection="0">
      <alignment vertical="center"/>
    </xf>
    <xf numFmtId="0" fontId="4" fillId="0" borderId="0"/>
    <xf numFmtId="0" fontId="22" fillId="0" borderId="0"/>
  </cellStyleXfs>
  <cellXfs count="248">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9" fontId="2" fillId="0" borderId="1" xfId="0" applyNumberFormat="1"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2" xfId="0" applyFont="1" applyFill="1" applyBorder="1" applyAlignment="1">
      <alignment vertical="center" wrapText="1"/>
    </xf>
    <xf numFmtId="0" fontId="3" fillId="0" borderId="1" xfId="54" applyFont="1" applyFill="1" applyBorder="1" applyAlignment="1">
      <alignment horizontal="center" vertical="center" wrapText="1"/>
    </xf>
    <xf numFmtId="0" fontId="3" fillId="0" borderId="2" xfId="54" applyFont="1" applyFill="1" applyBorder="1" applyAlignment="1">
      <alignment horizontal="center" vertical="center" wrapText="1"/>
    </xf>
    <xf numFmtId="0" fontId="0" fillId="0" borderId="1" xfId="0" applyFont="1" applyBorder="1" applyAlignment="1">
      <alignment horizontal="center" vertical="center"/>
    </xf>
    <xf numFmtId="0" fontId="3" fillId="3" borderId="1" xfId="54" applyFont="1" applyFill="1" applyBorder="1" applyAlignment="1">
      <alignment horizontal="center" vertical="center" wrapText="1"/>
    </xf>
    <xf numFmtId="9" fontId="3" fillId="0" borderId="1" xfId="54" applyNumberFormat="1" applyFont="1" applyFill="1" applyBorder="1" applyAlignment="1">
      <alignment horizontal="center" vertical="center" wrapText="1"/>
    </xf>
    <xf numFmtId="0" fontId="3" fillId="3" borderId="3" xfId="54" applyFont="1" applyFill="1" applyBorder="1" applyAlignment="1">
      <alignment horizontal="center" vertical="center" wrapText="1"/>
    </xf>
    <xf numFmtId="0" fontId="2" fillId="0" borderId="4" xfId="0" applyFont="1" applyFill="1" applyBorder="1" applyAlignment="1">
      <alignment vertical="center" wrapText="1"/>
    </xf>
    <xf numFmtId="49" fontId="4" fillId="0" borderId="5" xfId="43" applyNumberFormat="1" applyFont="1" applyBorder="1" applyAlignment="1">
      <alignment horizontal="center" vertical="center" wrapText="1"/>
    </xf>
    <xf numFmtId="0" fontId="3" fillId="0" borderId="1" xfId="54" applyNumberFormat="1" applyFont="1" applyFill="1" applyBorder="1" applyAlignment="1" applyProtection="1">
      <alignment horizontal="center" vertical="center" wrapText="1"/>
    </xf>
    <xf numFmtId="0" fontId="2" fillId="0" borderId="4" xfId="0" applyFont="1" applyFill="1" applyBorder="1" applyAlignment="1">
      <alignment horizontal="center" vertical="center" wrapText="1"/>
    </xf>
    <xf numFmtId="0" fontId="3" fillId="0" borderId="4" xfId="54" applyFont="1" applyFill="1" applyBorder="1" applyAlignment="1">
      <alignment horizontal="center" vertical="center" wrapText="1"/>
    </xf>
    <xf numFmtId="0" fontId="3" fillId="0" borderId="2" xfId="54" applyNumberFormat="1" applyFont="1" applyFill="1" applyBorder="1" applyAlignment="1">
      <alignment horizontal="center" vertical="center" wrapText="1"/>
    </xf>
    <xf numFmtId="9" fontId="3" fillId="3" borderId="3" xfId="54" applyNumberFormat="1" applyFont="1" applyFill="1" applyBorder="1" applyAlignment="1">
      <alignment horizontal="center" vertical="center" wrapText="1"/>
    </xf>
    <xf numFmtId="0" fontId="2" fillId="0" borderId="1" xfId="0" applyFont="1" applyFill="1" applyBorder="1" applyAlignment="1">
      <alignment horizontal="justify" wrapText="1"/>
    </xf>
    <xf numFmtId="0" fontId="5" fillId="0" borderId="0" xfId="0" applyFont="1" applyFill="1" applyAlignment="1">
      <alignment horizontal="left" vertical="center"/>
    </xf>
    <xf numFmtId="49" fontId="4" fillId="0" borderId="5" xfId="43" applyNumberFormat="1" applyFont="1" applyBorder="1" applyAlignment="1">
      <alignment horizontal="left" vertical="center" wrapText="1"/>
    </xf>
    <xf numFmtId="9" fontId="3" fillId="0" borderId="3" xfId="54"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54"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9" fontId="2" fillId="0" borderId="0" xfId="0" applyNumberFormat="1" applyFont="1" applyFill="1" applyBorder="1" applyAlignment="1">
      <alignment horizontal="center" vertical="center" wrapText="1"/>
    </xf>
    <xf numFmtId="0" fontId="2" fillId="0" borderId="0" xfId="0" applyFont="1" applyFill="1" applyBorder="1" applyAlignment="1">
      <alignment horizontal="justify" vertical="center" wrapText="1"/>
    </xf>
    <xf numFmtId="0" fontId="2" fillId="0" borderId="0" xfId="0" applyFont="1" applyFill="1" applyBorder="1" applyAlignment="1">
      <alignment horizontal="right" vertical="center" wrapText="1"/>
    </xf>
    <xf numFmtId="0" fontId="2" fillId="2" borderId="0"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3" fillId="0" borderId="0" xfId="54" applyFont="1" applyFill="1" applyBorder="1" applyAlignment="1">
      <alignment horizontal="center" vertical="center" wrapText="1"/>
    </xf>
    <xf numFmtId="0" fontId="3" fillId="3" borderId="0" xfId="54" applyFont="1" applyFill="1" applyBorder="1" applyAlignment="1">
      <alignment horizontal="center" vertical="center" wrapText="1"/>
    </xf>
    <xf numFmtId="9" fontId="3" fillId="0" borderId="0" xfId="54" applyNumberFormat="1" applyFont="1" applyFill="1" applyBorder="1" applyAlignment="1">
      <alignment horizontal="center" vertical="center" wrapText="1"/>
    </xf>
    <xf numFmtId="0" fontId="2" fillId="0" borderId="0" xfId="0" applyFont="1" applyFill="1" applyBorder="1" applyAlignment="1">
      <alignment horizontal="justify" wrapText="1"/>
    </xf>
    <xf numFmtId="0" fontId="5" fillId="0" borderId="0" xfId="0" applyFont="1" applyFill="1" applyBorder="1" applyAlignment="1">
      <alignment horizontal="left" vertical="center"/>
    </xf>
    <xf numFmtId="0" fontId="6" fillId="0" borderId="1" xfId="0" applyFont="1" applyFill="1" applyBorder="1" applyAlignment="1">
      <alignment horizontal="center" vertical="center" wrapText="1"/>
    </xf>
    <xf numFmtId="0" fontId="3" fillId="0" borderId="2" xfId="54" applyFont="1" applyFill="1" applyBorder="1" applyAlignment="1">
      <alignment vertical="center" wrapText="1"/>
    </xf>
    <xf numFmtId="0" fontId="2" fillId="2" borderId="3" xfId="0" applyFont="1" applyFill="1" applyBorder="1" applyAlignment="1">
      <alignment horizontal="center" vertical="center" wrapText="1"/>
    </xf>
    <xf numFmtId="0" fontId="3" fillId="0" borderId="4" xfId="54" applyFont="1" applyFill="1" applyBorder="1" applyAlignment="1">
      <alignment vertical="center" wrapText="1"/>
    </xf>
    <xf numFmtId="57"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3" fillId="0" borderId="3" xfId="54" applyFont="1" applyFill="1" applyBorder="1" applyAlignment="1">
      <alignment vertical="center" wrapText="1"/>
    </xf>
    <xf numFmtId="0" fontId="3" fillId="0" borderId="1" xfId="54" applyFont="1" applyFill="1" applyBorder="1" applyAlignment="1">
      <alignment vertical="center" wrapText="1"/>
    </xf>
    <xf numFmtId="0" fontId="7" fillId="0" borderId="1" xfId="54" applyFont="1" applyFill="1" applyBorder="1" applyAlignment="1">
      <alignment horizontal="center" vertical="center" wrapText="1"/>
    </xf>
    <xf numFmtId="0" fontId="8" fillId="0" borderId="1" xfId="54"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9" fillId="0" borderId="0" xfId="0" applyFont="1" applyFill="1" applyAlignment="1">
      <alignment vertical="center"/>
    </xf>
    <xf numFmtId="0" fontId="3" fillId="0" borderId="1" xfId="54"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0" xfId="0" applyFont="1" applyFill="1" applyAlignment="1">
      <alignment vertical="center"/>
    </xf>
    <xf numFmtId="0" fontId="11" fillId="0" borderId="0" xfId="0" applyFont="1" applyFill="1" applyAlignment="1">
      <alignment horizontal="left" vertical="center"/>
    </xf>
    <xf numFmtId="0" fontId="1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0" xfId="0" applyNumberFormat="1" applyFont="1" applyFill="1" applyBorder="1" applyAlignment="1" applyProtection="1">
      <alignment horizontal="center" vertical="center"/>
    </xf>
    <xf numFmtId="0" fontId="10" fillId="0" borderId="7" xfId="0" applyFont="1" applyFill="1" applyBorder="1" applyAlignment="1">
      <alignment horizontal="center" vertical="center" wrapText="1"/>
    </xf>
    <xf numFmtId="10" fontId="2" fillId="0" borderId="10" xfId="0" applyNumberFormat="1" applyFont="1" applyFill="1" applyBorder="1" applyAlignment="1">
      <alignment horizontal="center" vertical="center"/>
    </xf>
    <xf numFmtId="0" fontId="9" fillId="0" borderId="7" xfId="0" applyFont="1" applyFill="1" applyBorder="1" applyAlignment="1">
      <alignment vertical="center"/>
    </xf>
    <xf numFmtId="0" fontId="2" fillId="0" borderId="12" xfId="0" applyFont="1" applyFill="1" applyBorder="1" applyAlignment="1">
      <alignment horizontal="justify" vertical="center"/>
    </xf>
    <xf numFmtId="177" fontId="2" fillId="0" borderId="10" xfId="0" applyNumberFormat="1" applyFont="1" applyFill="1" applyBorder="1" applyAlignment="1">
      <alignment horizontal="center" vertical="center"/>
    </xf>
    <xf numFmtId="10" fontId="2" fillId="0" borderId="12" xfId="0" applyNumberFormat="1" applyFont="1" applyFill="1" applyBorder="1" applyAlignment="1">
      <alignment horizontal="center" vertical="center"/>
    </xf>
    <xf numFmtId="0" fontId="2" fillId="0" borderId="10" xfId="0" applyFont="1" applyFill="1" applyBorder="1" applyAlignment="1">
      <alignment horizontal="right" vertical="center"/>
    </xf>
    <xf numFmtId="0" fontId="2" fillId="0" borderId="12" xfId="0" applyFont="1" applyFill="1" applyBorder="1" applyAlignment="1">
      <alignment horizontal="right" vertical="center"/>
    </xf>
    <xf numFmtId="0" fontId="2" fillId="0" borderId="0" xfId="0" applyFont="1" applyFill="1" applyAlignment="1">
      <alignment horizontal="right" vertical="center"/>
    </xf>
    <xf numFmtId="177" fontId="2" fillId="0" borderId="9" xfId="0" applyNumberFormat="1" applyFont="1" applyFill="1" applyBorder="1" applyAlignment="1">
      <alignment horizontal="center" vertical="center"/>
    </xf>
    <xf numFmtId="177" fontId="2" fillId="2" borderId="10" xfId="0" applyNumberFormat="1" applyFont="1" applyFill="1" applyBorder="1" applyAlignment="1">
      <alignment horizontal="center" vertical="center"/>
    </xf>
    <xf numFmtId="0" fontId="2" fillId="2" borderId="10" xfId="0" applyFont="1" applyFill="1" applyBorder="1" applyAlignment="1">
      <alignment horizontal="center" vertical="center"/>
    </xf>
    <xf numFmtId="0" fontId="9" fillId="0" borderId="9" xfId="0" applyFont="1" applyFill="1" applyBorder="1" applyAlignment="1">
      <alignment vertical="center"/>
    </xf>
    <xf numFmtId="0" fontId="2" fillId="0" borderId="12" xfId="0" applyFont="1" applyFill="1" applyBorder="1" applyAlignment="1">
      <alignment horizontal="center" vertical="center" wrapText="1"/>
    </xf>
    <xf numFmtId="177" fontId="2" fillId="0" borderId="12" xfId="0" applyNumberFormat="1" applyFont="1" applyFill="1" applyBorder="1" applyAlignment="1">
      <alignment horizontal="center" vertical="center"/>
    </xf>
    <xf numFmtId="177" fontId="2" fillId="2" borderId="12" xfId="0" applyNumberFormat="1" applyFont="1" applyFill="1" applyBorder="1" applyAlignment="1">
      <alignment horizontal="center" vertical="center"/>
    </xf>
    <xf numFmtId="0" fontId="2" fillId="2" borderId="12" xfId="0" applyFont="1" applyFill="1" applyBorder="1" applyAlignment="1">
      <alignment horizontal="center" vertical="center"/>
    </xf>
    <xf numFmtId="0" fontId="2" fillId="0" borderId="13" xfId="0" applyFont="1" applyFill="1" applyBorder="1" applyAlignment="1">
      <alignment horizontal="center" vertical="center" wrapText="1"/>
    </xf>
    <xf numFmtId="0" fontId="9" fillId="0" borderId="14" xfId="0" applyFont="1" applyFill="1" applyBorder="1" applyAlignment="1">
      <alignment vertical="center" wrapText="1"/>
    </xf>
    <xf numFmtId="0" fontId="9" fillId="0" borderId="15" xfId="0" applyFont="1" applyFill="1" applyBorder="1" applyAlignment="1">
      <alignment vertical="center" wrapText="1"/>
    </xf>
    <xf numFmtId="0" fontId="9" fillId="0" borderId="16" xfId="0" applyFont="1" applyFill="1" applyBorder="1" applyAlignment="1">
      <alignment vertical="center" wrapText="1"/>
    </xf>
    <xf numFmtId="0" fontId="9" fillId="0" borderId="10" xfId="0" applyFont="1" applyFill="1" applyBorder="1" applyAlignment="1">
      <alignment vertical="center" wrapText="1"/>
    </xf>
    <xf numFmtId="0" fontId="2" fillId="0" borderId="17" xfId="0" applyFont="1" applyFill="1" applyBorder="1" applyAlignment="1">
      <alignment horizontal="center" vertical="center" wrapText="1"/>
    </xf>
    <xf numFmtId="0" fontId="9" fillId="0" borderId="18" xfId="0" applyFont="1" applyFill="1" applyBorder="1" applyAlignment="1">
      <alignment vertical="center" wrapText="1"/>
    </xf>
    <xf numFmtId="0" fontId="9" fillId="0" borderId="19" xfId="0" applyFont="1" applyFill="1" applyBorder="1" applyAlignment="1">
      <alignment vertical="center" wrapText="1"/>
    </xf>
    <xf numFmtId="0" fontId="13" fillId="0" borderId="1" xfId="0" applyFont="1" applyFill="1" applyBorder="1" applyAlignment="1">
      <alignment horizontal="center" vertical="center"/>
    </xf>
    <xf numFmtId="0" fontId="3" fillId="0" borderId="20" xfId="54" applyFont="1" applyFill="1" applyBorder="1" applyAlignment="1">
      <alignment horizontal="center" vertical="center" wrapText="1"/>
    </xf>
    <xf numFmtId="0" fontId="3" fillId="0" borderId="21" xfId="54" applyFont="1" applyFill="1" applyBorder="1" applyAlignment="1">
      <alignment horizontal="center" vertical="center" wrapText="1"/>
    </xf>
    <xf numFmtId="0" fontId="3" fillId="0" borderId="0" xfId="54" applyFont="1" applyFill="1" applyAlignment="1">
      <alignment horizontal="center" vertical="center" wrapText="1"/>
    </xf>
    <xf numFmtId="0" fontId="11" fillId="0" borderId="1" xfId="0" applyFont="1" applyFill="1" applyBorder="1" applyAlignment="1">
      <alignment horizontal="center" vertical="center"/>
    </xf>
    <xf numFmtId="0" fontId="11" fillId="0" borderId="1" xfId="0" applyFont="1" applyBorder="1" applyAlignment="1">
      <alignment horizontal="center" vertical="center"/>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2" borderId="1" xfId="0" applyFont="1" applyFill="1" applyBorder="1" applyAlignment="1">
      <alignment horizontal="center" vertical="center" wrapText="1"/>
    </xf>
    <xf numFmtId="9" fontId="14" fillId="0" borderId="1" xfId="0" applyNumberFormat="1" applyFont="1" applyFill="1" applyBorder="1" applyAlignment="1">
      <alignment horizontal="center" vertical="center" wrapText="1"/>
    </xf>
    <xf numFmtId="10" fontId="14" fillId="0" borderId="1" xfId="0" applyNumberFormat="1" applyFont="1" applyFill="1" applyBorder="1" applyAlignment="1">
      <alignment horizontal="center" vertical="center" wrapText="1"/>
    </xf>
    <xf numFmtId="0" fontId="2" fillId="0" borderId="8"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2" xfId="0" applyFont="1" applyFill="1" applyBorder="1" applyAlignment="1">
      <alignment horizontal="center" vertical="center"/>
    </xf>
    <xf numFmtId="0" fontId="9" fillId="0" borderId="22" xfId="0" applyFont="1" applyFill="1" applyBorder="1" applyAlignment="1">
      <alignment vertical="center" wrapText="1"/>
    </xf>
    <xf numFmtId="0" fontId="9" fillId="0" borderId="23" xfId="0" applyFont="1" applyFill="1" applyBorder="1" applyAlignment="1">
      <alignment vertical="center" wrapText="1"/>
    </xf>
    <xf numFmtId="0" fontId="9" fillId="0" borderId="24" xfId="0" applyFont="1" applyFill="1" applyBorder="1" applyAlignment="1">
      <alignment vertical="center" wrapText="1"/>
    </xf>
    <xf numFmtId="0" fontId="3" fillId="0" borderId="25" xfId="54"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5" xfId="0" applyFont="1" applyFill="1" applyBorder="1" applyAlignment="1">
      <alignment horizontal="center" vertical="center" wrapText="1"/>
    </xf>
    <xf numFmtId="9" fontId="14" fillId="0" borderId="1" xfId="0" applyNumberFormat="1" applyFont="1" applyFill="1" applyBorder="1" applyAlignment="1">
      <alignment horizontal="center" vertical="center"/>
    </xf>
    <xf numFmtId="0" fontId="14" fillId="0" borderId="20" xfId="0" applyFont="1" applyFill="1" applyBorder="1" applyAlignment="1">
      <alignment horizontal="center" vertical="center" wrapText="1"/>
    </xf>
    <xf numFmtId="0" fontId="16" fillId="0" borderId="1" xfId="0" applyFont="1" applyFill="1" applyBorder="1" applyAlignment="1">
      <alignment horizontal="center" vertical="center" wrapText="1"/>
    </xf>
    <xf numFmtId="9" fontId="3" fillId="3" borderId="1" xfId="54" applyNumberFormat="1"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21" xfId="0" applyFont="1" applyFill="1" applyBorder="1" applyAlignment="1">
      <alignment horizontal="center" vertical="center"/>
    </xf>
    <xf numFmtId="0" fontId="3" fillId="0" borderId="1" xfId="0" applyFont="1" applyFill="1" applyBorder="1" applyAlignment="1">
      <alignment horizontal="center" vertical="center" wrapText="1"/>
    </xf>
    <xf numFmtId="0" fontId="14" fillId="0" borderId="21"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7" fillId="0" borderId="0" xfId="0" applyFont="1" applyFill="1" applyAlignment="1">
      <alignment horizontal="left" vertical="center"/>
    </xf>
    <xf numFmtId="0" fontId="17" fillId="0" borderId="0" xfId="0" applyFont="1" applyFill="1" applyAlignment="1">
      <alignment horizontal="right" vertical="center"/>
    </xf>
    <xf numFmtId="0" fontId="18" fillId="0" borderId="26" xfId="0" applyFont="1" applyFill="1" applyBorder="1" applyAlignment="1">
      <alignment horizontal="left" vertical="center"/>
    </xf>
    <xf numFmtId="0" fontId="18" fillId="0" borderId="0" xfId="0" applyFont="1" applyFill="1" applyBorder="1" applyAlignment="1">
      <alignment horizontal="right" vertical="center"/>
    </xf>
    <xf numFmtId="0" fontId="5" fillId="0" borderId="27" xfId="0" applyFont="1" applyFill="1" applyBorder="1" applyAlignment="1">
      <alignment horizontal="justify" vertical="center" wrapText="1"/>
    </xf>
    <xf numFmtId="0" fontId="5" fillId="0" borderId="28" xfId="0" applyFont="1" applyFill="1" applyBorder="1" applyAlignment="1">
      <alignment horizontal="justify" vertical="center" wrapText="1"/>
    </xf>
    <xf numFmtId="0" fontId="19" fillId="0" borderId="29" xfId="0" applyFont="1" applyFill="1" applyBorder="1" applyAlignment="1">
      <alignment horizontal="left" vertical="center" wrapText="1"/>
    </xf>
    <xf numFmtId="0" fontId="19" fillId="0" borderId="27" xfId="0" applyFont="1" applyFill="1" applyBorder="1" applyAlignment="1">
      <alignment horizontal="justify" vertical="center" wrapText="1"/>
    </xf>
    <xf numFmtId="0" fontId="5" fillId="0" borderId="19" xfId="0" applyFont="1" applyFill="1" applyBorder="1" applyAlignment="1">
      <alignment horizontal="justify" vertical="center" wrapText="1"/>
    </xf>
    <xf numFmtId="0" fontId="5" fillId="0" borderId="29" xfId="0" applyFont="1" applyFill="1" applyBorder="1" applyAlignment="1">
      <alignment horizontal="left" vertical="center" wrapText="1"/>
    </xf>
    <xf numFmtId="0" fontId="17" fillId="0" borderId="29"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30" xfId="0" applyFont="1" applyFill="1" applyBorder="1" applyAlignment="1">
      <alignment horizontal="justify" vertical="center" wrapText="1"/>
    </xf>
    <xf numFmtId="0" fontId="19" fillId="0" borderId="30" xfId="0" applyFont="1" applyFill="1" applyBorder="1" applyAlignment="1">
      <alignment horizontal="justify" vertical="center" wrapText="1"/>
    </xf>
    <xf numFmtId="0" fontId="5" fillId="0" borderId="23" xfId="0" applyFont="1" applyFill="1" applyBorder="1" applyAlignment="1">
      <alignment horizontal="justify" vertical="center" wrapText="1"/>
    </xf>
    <xf numFmtId="0" fontId="5" fillId="0" borderId="18" xfId="0" applyFont="1" applyFill="1" applyBorder="1" applyAlignment="1">
      <alignment horizontal="justify" vertical="center" wrapText="1"/>
    </xf>
    <xf numFmtId="0" fontId="19" fillId="0" borderId="18" xfId="0" applyFont="1" applyFill="1" applyBorder="1" applyAlignment="1">
      <alignment horizontal="justify" vertical="center" wrapText="1"/>
    </xf>
    <xf numFmtId="0" fontId="20" fillId="0" borderId="0" xfId="0" applyFont="1" applyFill="1" applyAlignment="1">
      <alignment horizontal="center"/>
    </xf>
    <xf numFmtId="0" fontId="21" fillId="0" borderId="0" xfId="0" applyFont="1" applyFill="1" applyAlignment="1"/>
    <xf numFmtId="0" fontId="18" fillId="0" borderId="0" xfId="0" applyFont="1" applyFill="1" applyAlignment="1"/>
    <xf numFmtId="0" fontId="18" fillId="0" borderId="0" xfId="0" applyFont="1" applyFill="1" applyAlignment="1">
      <alignment horizontal="center"/>
    </xf>
    <xf numFmtId="0" fontId="22" fillId="0" borderId="1" xfId="0" applyFont="1" applyFill="1" applyBorder="1" applyAlignment="1">
      <alignment horizontal="center" vertical="center" shrinkToFit="1"/>
    </xf>
    <xf numFmtId="0" fontId="22" fillId="0" borderId="31" xfId="0" applyFont="1" applyFill="1" applyBorder="1" applyAlignment="1">
      <alignment horizontal="center" vertical="center" shrinkToFit="1"/>
    </xf>
    <xf numFmtId="0" fontId="22" fillId="0" borderId="1" xfId="0" applyFont="1" applyFill="1" applyBorder="1" applyAlignment="1">
      <alignment horizontal="center" vertical="center" wrapText="1"/>
    </xf>
    <xf numFmtId="4" fontId="22" fillId="0" borderId="31" xfId="0" applyNumberFormat="1" applyFont="1" applyFill="1" applyBorder="1" applyAlignment="1">
      <alignment horizontal="center" vertical="center" shrinkToFit="1"/>
    </xf>
    <xf numFmtId="4" fontId="22" fillId="0" borderId="20" xfId="0" applyNumberFormat="1" applyFont="1" applyFill="1" applyBorder="1" applyAlignment="1">
      <alignment horizontal="center" vertical="center" shrinkToFit="1"/>
    </xf>
    <xf numFmtId="0" fontId="22" fillId="0" borderId="32" xfId="0" applyFont="1" applyFill="1" applyBorder="1" applyAlignment="1">
      <alignment horizontal="center" vertical="center" shrinkToFit="1"/>
    </xf>
    <xf numFmtId="4" fontId="22" fillId="0" borderId="1" xfId="0" applyNumberFormat="1" applyFont="1" applyFill="1" applyBorder="1" applyAlignment="1">
      <alignment horizontal="center" vertical="center" shrinkToFit="1"/>
    </xf>
    <xf numFmtId="0" fontId="22" fillId="0" borderId="33" xfId="0" applyFont="1" applyFill="1" applyBorder="1" applyAlignment="1">
      <alignment horizontal="center" vertical="center" shrinkToFit="1"/>
    </xf>
    <xf numFmtId="49" fontId="22" fillId="0" borderId="1" xfId="0" applyNumberFormat="1" applyFont="1" applyFill="1" applyBorder="1" applyAlignment="1">
      <alignment horizontal="center" vertical="center" shrinkToFit="1"/>
    </xf>
    <xf numFmtId="0" fontId="22" fillId="0" borderId="1" xfId="0" applyFont="1" applyFill="1" applyBorder="1" applyAlignment="1">
      <alignment horizontal="left" vertical="center" shrinkToFit="1"/>
    </xf>
    <xf numFmtId="4" fontId="22"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20"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22" fillId="0" borderId="20" xfId="0" applyNumberFormat="1" applyFont="1" applyFill="1" applyBorder="1" applyAlignment="1">
      <alignment horizontal="center" vertical="center" wrapText="1" shrinkToFit="1"/>
    </xf>
    <xf numFmtId="4" fontId="22" fillId="0" borderId="34" xfId="0" applyNumberFormat="1" applyFont="1" applyFill="1" applyBorder="1" applyAlignment="1">
      <alignment horizontal="center" vertical="center" shrinkToFit="1"/>
    </xf>
    <xf numFmtId="0" fontId="22" fillId="0" borderId="1" xfId="0" applyFont="1" applyFill="1" applyBorder="1" applyAlignment="1">
      <alignment horizontal="center" vertical="center" wrapText="1" shrinkToFit="1"/>
    </xf>
    <xf numFmtId="4" fontId="22" fillId="0" borderId="35" xfId="0" applyNumberFormat="1" applyFont="1" applyFill="1" applyBorder="1" applyAlignment="1">
      <alignment horizontal="center" vertical="center" shrinkToFit="1"/>
    </xf>
    <xf numFmtId="4" fontId="22" fillId="0" borderId="21" xfId="0" applyNumberFormat="1" applyFont="1" applyFill="1" applyBorder="1" applyAlignment="1">
      <alignment horizontal="center" vertical="center" shrinkToFit="1"/>
    </xf>
    <xf numFmtId="4" fontId="22"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22" fillId="0" borderId="1" xfId="0" applyNumberFormat="1" applyFont="1" applyFill="1" applyBorder="1" applyAlignment="1">
      <alignment horizontal="right" vertical="center" wrapText="1" shrinkToFit="1"/>
    </xf>
    <xf numFmtId="0" fontId="4" fillId="0" borderId="1" xfId="0" applyFont="1" applyFill="1" applyBorder="1" applyAlignment="1"/>
    <xf numFmtId="0" fontId="18" fillId="0" borderId="0" xfId="0" applyFont="1" applyFill="1" applyAlignment="1">
      <alignment horizontal="right"/>
    </xf>
    <xf numFmtId="0" fontId="22" fillId="0" borderId="34" xfId="0" applyFont="1" applyFill="1" applyBorder="1" applyAlignment="1">
      <alignment horizontal="center" vertical="center" shrinkToFit="1"/>
    </xf>
    <xf numFmtId="0" fontId="22" fillId="0" borderId="20" xfId="0" applyFont="1" applyFill="1" applyBorder="1" applyAlignment="1">
      <alignment horizontal="center" vertical="center" shrinkToFit="1"/>
    </xf>
    <xf numFmtId="0" fontId="22" fillId="0" borderId="36" xfId="0" applyFont="1" applyFill="1" applyBorder="1" applyAlignment="1">
      <alignment horizontal="center" vertical="center" shrinkToFit="1"/>
    </xf>
    <xf numFmtId="0" fontId="22" fillId="0" borderId="26" xfId="0" applyFont="1" applyFill="1" applyBorder="1" applyAlignment="1">
      <alignment horizontal="center" vertical="center" shrinkToFit="1"/>
    </xf>
    <xf numFmtId="49" fontId="22" fillId="0" borderId="35" xfId="0" applyNumberFormat="1" applyFont="1" applyFill="1" applyBorder="1" applyAlignment="1">
      <alignment horizontal="center" vertical="center" shrinkToFi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7" fontId="5" fillId="2" borderId="1" xfId="0" applyNumberFormat="1" applyFont="1" applyFill="1" applyBorder="1" applyAlignment="1">
      <alignment horizontal="righ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4" fillId="0" borderId="0" xfId="0" applyFont="1" applyFill="1" applyBorder="1" applyAlignment="1"/>
    <xf numFmtId="0" fontId="17" fillId="0" borderId="0" xfId="0" applyFont="1" applyFill="1" applyBorder="1" applyAlignment="1">
      <alignment vertical="center"/>
    </xf>
    <xf numFmtId="0" fontId="1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0" fillId="0" borderId="0" xfId="0" applyFont="1" applyFill="1">
      <alignment vertical="center"/>
    </xf>
    <xf numFmtId="0" fontId="17" fillId="0" borderId="0" xfId="0" applyFont="1" applyFill="1" applyAlignment="1">
      <alignment vertical="center"/>
    </xf>
    <xf numFmtId="0" fontId="5" fillId="0" borderId="1" xfId="0" applyFont="1" applyFill="1" applyBorder="1" applyAlignment="1">
      <alignment horizontal="left" vertical="center"/>
    </xf>
    <xf numFmtId="0" fontId="18" fillId="0" borderId="0" xfId="0" applyFont="1" applyFill="1" applyBorder="1" applyAlignment="1">
      <alignment vertical="center"/>
    </xf>
    <xf numFmtId="0" fontId="17" fillId="0" borderId="0" xfId="0" applyFont="1" applyFill="1" applyBorder="1" applyAlignment="1"/>
    <xf numFmtId="0" fontId="27" fillId="0" borderId="0" xfId="0" applyFont="1" applyFill="1" applyBorder="1" applyAlignment="1"/>
    <xf numFmtId="0" fontId="20" fillId="0" borderId="0" xfId="0" applyFont="1" applyFill="1" applyBorder="1" applyAlignment="1">
      <alignment horizontal="center"/>
    </xf>
    <xf numFmtId="0" fontId="18" fillId="0" borderId="0" xfId="0" applyFont="1" applyFill="1" applyBorder="1" applyAlignment="1"/>
    <xf numFmtId="0" fontId="28" fillId="0" borderId="0" xfId="0" applyFont="1" applyFill="1" applyBorder="1" applyAlignment="1"/>
    <xf numFmtId="0" fontId="18" fillId="0" borderId="0" xfId="0" applyFont="1" applyFill="1" applyBorder="1" applyAlignment="1">
      <alignment horizontal="center"/>
    </xf>
    <xf numFmtId="0" fontId="5" fillId="0" borderId="35" xfId="0" applyFont="1" applyFill="1" applyBorder="1" applyAlignment="1">
      <alignment horizontal="center" vertical="center"/>
    </xf>
    <xf numFmtId="0" fontId="5" fillId="0" borderId="35" xfId="0" applyFont="1" applyFill="1" applyBorder="1" applyAlignment="1">
      <alignment horizontal="left" vertical="center"/>
    </xf>
    <xf numFmtId="176" fontId="29" fillId="0" borderId="37" xfId="0" applyNumberFormat="1" applyFont="1" applyFill="1" applyBorder="1" applyAlignment="1">
      <alignment horizontal="right" vertical="center"/>
    </xf>
    <xf numFmtId="0" fontId="5" fillId="0" borderId="38" xfId="0" applyFont="1" applyFill="1" applyBorder="1" applyAlignment="1">
      <alignment horizontal="left" vertical="center"/>
    </xf>
    <xf numFmtId="0" fontId="30" fillId="0" borderId="37" xfId="0" applyNumberFormat="1" applyFont="1" applyFill="1" applyBorder="1" applyAlignment="1">
      <alignment horizontal="left" vertical="center"/>
    </xf>
    <xf numFmtId="0" fontId="29" fillId="0" borderId="37" xfId="0" applyNumberFormat="1" applyFont="1" applyFill="1" applyBorder="1" applyAlignment="1">
      <alignment horizontal="center" vertical="center"/>
    </xf>
    <xf numFmtId="0" fontId="18" fillId="0" borderId="0" xfId="0" applyFont="1" applyFill="1" applyBorder="1" applyAlignment="1">
      <alignment horizontal="right"/>
    </xf>
    <xf numFmtId="176" fontId="30" fillId="0" borderId="37" xfId="0" applyNumberFormat="1" applyFont="1" applyFill="1" applyBorder="1" applyAlignment="1">
      <alignment horizontal="right" vertical="center"/>
    </xf>
    <xf numFmtId="0" fontId="31" fillId="0" borderId="1" xfId="0" applyFont="1" applyFill="1" applyBorder="1" applyAlignment="1">
      <alignment horizontal="right" vertical="center"/>
    </xf>
    <xf numFmtId="0" fontId="27" fillId="0" borderId="0" xfId="21" applyFill="1"/>
    <xf numFmtId="0" fontId="17" fillId="0" borderId="0" xfId="40" applyFont="1" applyFill="1" applyAlignment="1">
      <alignment vertical="center" wrapText="1"/>
    </xf>
    <xf numFmtId="0" fontId="18" fillId="0" borderId="0" xfId="21" applyFont="1" applyFill="1" applyAlignment="1">
      <alignment vertical="center"/>
    </xf>
    <xf numFmtId="0" fontId="25" fillId="0" borderId="0" xfId="0" applyFont="1" applyFill="1" applyBorder="1" applyAlignment="1">
      <alignment horizontal="center"/>
    </xf>
    <xf numFmtId="0" fontId="5" fillId="0" borderId="0" xfId="0" applyFont="1" applyFill="1" applyBorder="1" applyAlignment="1"/>
    <xf numFmtId="0" fontId="26" fillId="0" borderId="0" xfId="0" applyNumberFormat="1" applyFont="1" applyFill="1" applyBorder="1" applyAlignment="1" applyProtection="1">
      <alignment horizontal="right" vertical="center" wrapText="1"/>
    </xf>
    <xf numFmtId="176" fontId="29" fillId="0" borderId="37" xfId="0" applyNumberFormat="1" applyFont="1" applyFill="1" applyBorder="1" applyAlignment="1">
      <alignment horizontal="right" vertical="center" shrinkToFit="1"/>
    </xf>
    <xf numFmtId="0" fontId="29" fillId="0" borderId="37" xfId="0" applyNumberFormat="1" applyFont="1" applyFill="1" applyBorder="1" applyAlignment="1">
      <alignment horizontal="right" vertical="center" shrinkToFit="1"/>
    </xf>
    <xf numFmtId="0" fontId="0" fillId="0" borderId="0" xfId="0" applyFont="1" applyBorder="1">
      <alignment vertical="center"/>
    </xf>
    <xf numFmtId="0" fontId="24" fillId="0" borderId="0" xfId="0" applyFont="1" applyFill="1" applyBorder="1" applyAlignment="1">
      <alignment wrapText="1"/>
    </xf>
    <xf numFmtId="0" fontId="0" fillId="0" borderId="0" xfId="0" applyFont="1" applyFill="1" applyAlignment="1">
      <alignment vertical="center"/>
    </xf>
    <xf numFmtId="0" fontId="25"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49" fontId="29" fillId="0" borderId="37" xfId="0" applyNumberFormat="1" applyFont="1" applyFill="1" applyBorder="1" applyAlignment="1">
      <alignment horizontal="left" vertical="center" shrinkToFit="1"/>
    </xf>
    <xf numFmtId="0" fontId="29" fillId="0" borderId="37" xfId="0" applyNumberFormat="1" applyFont="1" applyFill="1" applyBorder="1" applyAlignment="1">
      <alignment horizontal="left" vertical="center" shrinkToFit="1"/>
    </xf>
    <xf numFmtId="0" fontId="33" fillId="0" borderId="0" xfId="0" applyNumberFormat="1" applyFont="1" applyFill="1" applyBorder="1" applyAlignment="1" applyProtection="1">
      <alignment horizontal="center" vertical="center"/>
    </xf>
    <xf numFmtId="0" fontId="23"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xf numFmtId="0" fontId="34" fillId="0" borderId="0" xfId="0" applyFont="1" applyFill="1" applyBorder="1" applyAlignment="1">
      <alignment wrapText="1"/>
    </xf>
    <xf numFmtId="0" fontId="20" fillId="0" borderId="0" xfId="0" applyFont="1" applyFill="1" applyAlignment="1">
      <alignment horizontal="center" vertical="center"/>
    </xf>
    <xf numFmtId="0" fontId="27" fillId="0" borderId="0" xfId="0" applyFont="1" applyFill="1" applyBorder="1" applyAlignment="1">
      <alignment vertical="top"/>
    </xf>
    <xf numFmtId="0" fontId="18" fillId="0" borderId="0" xfId="0" applyFont="1" applyFill="1" applyBorder="1" applyAlignment="1">
      <alignment vertical="top"/>
    </xf>
    <xf numFmtId="0" fontId="18" fillId="0" borderId="0" xfId="0" applyFont="1" applyFill="1" applyBorder="1" applyAlignment="1">
      <alignment horizontal="center" vertical="top"/>
    </xf>
    <xf numFmtId="0" fontId="18" fillId="0" borderId="0" xfId="0" applyFont="1" applyFill="1" applyBorder="1" applyAlignment="1">
      <alignment horizontal="right" vertical="top"/>
    </xf>
    <xf numFmtId="0" fontId="4" fillId="0" borderId="0" xfId="53" applyFont="1" applyFill="1" applyAlignment="1">
      <alignment vertical="center"/>
    </xf>
    <xf numFmtId="0" fontId="17" fillId="0" borderId="0" xfId="53" applyFont="1" applyFill="1" applyAlignment="1">
      <alignment vertical="center"/>
    </xf>
    <xf numFmtId="0" fontId="3" fillId="0" borderId="1" xfId="54" applyFont="1" applyFill="1" applyBorder="1" applyAlignment="1" quotePrefix="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2 5" xfId="18"/>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常规_事业单位部门决算报表（讨论稿） 2" xfId="40"/>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 name="常规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7" Type="http://schemas.openxmlformats.org/officeDocument/2006/relationships/sharedStrings" Target="sharedStrings.xml"/><Relationship Id="rId66" Type="http://schemas.openxmlformats.org/officeDocument/2006/relationships/styles" Target="styles.xml"/><Relationship Id="rId65" Type="http://schemas.openxmlformats.org/officeDocument/2006/relationships/theme" Target="theme/theme1.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21" workbookViewId="0">
      <selection activeCell="C33" sqref="C33"/>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246" customFormat="1" ht="22.5" customHeight="1" spans="1:6">
      <c r="A1" s="202" t="s">
        <v>0</v>
      </c>
      <c r="B1" s="202"/>
      <c r="C1" s="202"/>
      <c r="D1" s="202"/>
      <c r="E1" s="202"/>
      <c r="F1" s="202"/>
    </row>
    <row r="2" s="247" customFormat="1" ht="21" customHeight="1" spans="1:6">
      <c r="A2" s="201"/>
      <c r="B2" s="201"/>
      <c r="C2" s="201"/>
      <c r="D2" s="201"/>
      <c r="E2" s="201"/>
      <c r="F2" s="212" t="s">
        <v>1</v>
      </c>
    </row>
    <row r="3" s="247" customFormat="1" ht="21" customHeight="1" spans="1:6">
      <c r="A3" s="203" t="s">
        <v>2</v>
      </c>
      <c r="B3" s="201"/>
      <c r="C3" s="205"/>
      <c r="D3" s="201"/>
      <c r="E3" s="201"/>
      <c r="F3" s="212" t="s">
        <v>3</v>
      </c>
    </row>
    <row r="4" s="196" customFormat="1" ht="19" customHeight="1" spans="1:6">
      <c r="A4" s="194" t="s">
        <v>4</v>
      </c>
      <c r="B4" s="194" t="s">
        <v>5</v>
      </c>
      <c r="C4" s="194" t="s">
        <v>5</v>
      </c>
      <c r="D4" s="194" t="s">
        <v>6</v>
      </c>
      <c r="E4" s="194" t="s">
        <v>5</v>
      </c>
      <c r="F4" s="194" t="s">
        <v>5</v>
      </c>
    </row>
    <row r="5" s="196" customFormat="1" ht="19" customHeight="1" spans="1:6">
      <c r="A5" s="194" t="s">
        <v>7</v>
      </c>
      <c r="B5" s="194" t="s">
        <v>8</v>
      </c>
      <c r="C5" s="194" t="s">
        <v>9</v>
      </c>
      <c r="D5" s="194" t="s">
        <v>10</v>
      </c>
      <c r="E5" s="194" t="s">
        <v>8</v>
      </c>
      <c r="F5" s="194" t="s">
        <v>9</v>
      </c>
    </row>
    <row r="6" s="196" customFormat="1" ht="19" customHeight="1" spans="1:6">
      <c r="A6" s="194" t="s">
        <v>11</v>
      </c>
      <c r="B6" s="194" t="s">
        <v>5</v>
      </c>
      <c r="C6" s="194" t="s">
        <v>12</v>
      </c>
      <c r="D6" s="194" t="s">
        <v>11</v>
      </c>
      <c r="E6" s="194" t="s">
        <v>5</v>
      </c>
      <c r="F6" s="194" t="s">
        <v>13</v>
      </c>
    </row>
    <row r="7" s="196" customFormat="1" ht="19" customHeight="1" spans="1:6">
      <c r="A7" s="198" t="s">
        <v>14</v>
      </c>
      <c r="B7" s="194" t="s">
        <v>12</v>
      </c>
      <c r="C7" s="221">
        <v>40063969.51</v>
      </c>
      <c r="D7" s="198" t="s">
        <v>15</v>
      </c>
      <c r="E7" s="194" t="s">
        <v>16</v>
      </c>
      <c r="F7" s="221">
        <v>366000</v>
      </c>
    </row>
    <row r="8" s="196" customFormat="1" ht="19" customHeight="1" spans="1:6">
      <c r="A8" s="198" t="s">
        <v>17</v>
      </c>
      <c r="B8" s="194" t="s">
        <v>13</v>
      </c>
      <c r="C8" s="221">
        <v>0</v>
      </c>
      <c r="D8" s="198" t="s">
        <v>18</v>
      </c>
      <c r="E8" s="194" t="s">
        <v>19</v>
      </c>
      <c r="F8" s="221">
        <v>0</v>
      </c>
    </row>
    <row r="9" s="196" customFormat="1" ht="19" customHeight="1" spans="1:6">
      <c r="A9" s="198" t="s">
        <v>20</v>
      </c>
      <c r="B9" s="194" t="s">
        <v>21</v>
      </c>
      <c r="C9" s="221">
        <v>0</v>
      </c>
      <c r="D9" s="198" t="s">
        <v>22</v>
      </c>
      <c r="E9" s="194" t="s">
        <v>23</v>
      </c>
      <c r="F9" s="221">
        <v>0</v>
      </c>
    </row>
    <row r="10" s="196" customFormat="1" ht="19" customHeight="1" spans="1:6">
      <c r="A10" s="198" t="s">
        <v>24</v>
      </c>
      <c r="B10" s="194" t="s">
        <v>25</v>
      </c>
      <c r="C10" s="221">
        <v>0</v>
      </c>
      <c r="D10" s="198" t="s">
        <v>26</v>
      </c>
      <c r="E10" s="194" t="s">
        <v>27</v>
      </c>
      <c r="F10" s="221">
        <v>0</v>
      </c>
    </row>
    <row r="11" s="196" customFormat="1" ht="19" customHeight="1" spans="1:6">
      <c r="A11" s="198" t="s">
        <v>28</v>
      </c>
      <c r="B11" s="194" t="s">
        <v>29</v>
      </c>
      <c r="C11" s="221">
        <v>0</v>
      </c>
      <c r="D11" s="198" t="s">
        <v>30</v>
      </c>
      <c r="E11" s="194" t="s">
        <v>31</v>
      </c>
      <c r="F11" s="221">
        <v>21600</v>
      </c>
    </row>
    <row r="12" s="196" customFormat="1" ht="19" customHeight="1" spans="1:6">
      <c r="A12" s="198" t="s">
        <v>32</v>
      </c>
      <c r="B12" s="194" t="s">
        <v>33</v>
      </c>
      <c r="C12" s="221">
        <v>0</v>
      </c>
      <c r="D12" s="198" t="s">
        <v>34</v>
      </c>
      <c r="E12" s="194" t="s">
        <v>35</v>
      </c>
      <c r="F12" s="221">
        <v>0</v>
      </c>
    </row>
    <row r="13" s="196" customFormat="1" ht="19" customHeight="1" spans="1:6">
      <c r="A13" s="198" t="s">
        <v>36</v>
      </c>
      <c r="B13" s="194" t="s">
        <v>37</v>
      </c>
      <c r="C13" s="221">
        <v>0</v>
      </c>
      <c r="D13" s="198" t="s">
        <v>38</v>
      </c>
      <c r="E13" s="194" t="s">
        <v>39</v>
      </c>
      <c r="F13" s="221">
        <v>0</v>
      </c>
    </row>
    <row r="14" s="196" customFormat="1" ht="19" customHeight="1" spans="1:6">
      <c r="A14" s="198" t="s">
        <v>40</v>
      </c>
      <c r="B14" s="194" t="s">
        <v>41</v>
      </c>
      <c r="C14" s="221">
        <v>12100</v>
      </c>
      <c r="D14" s="198" t="s">
        <v>42</v>
      </c>
      <c r="E14" s="194" t="s">
        <v>43</v>
      </c>
      <c r="F14" s="221">
        <v>5401448.39</v>
      </c>
    </row>
    <row r="15" s="196" customFormat="1" ht="19" customHeight="1" spans="1:6">
      <c r="A15" s="198" t="s">
        <v>5</v>
      </c>
      <c r="B15" s="194" t="s">
        <v>44</v>
      </c>
      <c r="C15" s="222"/>
      <c r="D15" s="198" t="s">
        <v>45</v>
      </c>
      <c r="E15" s="194" t="s">
        <v>46</v>
      </c>
      <c r="F15" s="221">
        <v>1602033.08</v>
      </c>
    </row>
    <row r="16" s="196" customFormat="1" ht="19" customHeight="1" spans="1:6">
      <c r="A16" s="198" t="s">
        <v>5</v>
      </c>
      <c r="B16" s="194" t="s">
        <v>47</v>
      </c>
      <c r="C16" s="222"/>
      <c r="D16" s="198" t="s">
        <v>48</v>
      </c>
      <c r="E16" s="194" t="s">
        <v>49</v>
      </c>
      <c r="F16" s="221">
        <v>0</v>
      </c>
    </row>
    <row r="17" s="196" customFormat="1" ht="19" customHeight="1" spans="1:6">
      <c r="A17" s="198" t="s">
        <v>5</v>
      </c>
      <c r="B17" s="194" t="s">
        <v>50</v>
      </c>
      <c r="C17" s="222"/>
      <c r="D17" s="198" t="s">
        <v>51</v>
      </c>
      <c r="E17" s="194" t="s">
        <v>52</v>
      </c>
      <c r="F17" s="221">
        <v>0</v>
      </c>
    </row>
    <row r="18" s="196" customFormat="1" ht="19" customHeight="1" spans="1:6">
      <c r="A18" s="198" t="s">
        <v>5</v>
      </c>
      <c r="B18" s="194" t="s">
        <v>53</v>
      </c>
      <c r="C18" s="222"/>
      <c r="D18" s="198" t="s">
        <v>54</v>
      </c>
      <c r="E18" s="194" t="s">
        <v>55</v>
      </c>
      <c r="F18" s="221">
        <v>31301995.04</v>
      </c>
    </row>
    <row r="19" s="196" customFormat="1" ht="19" customHeight="1" spans="1:6">
      <c r="A19" s="198" t="s">
        <v>5</v>
      </c>
      <c r="B19" s="194" t="s">
        <v>56</v>
      </c>
      <c r="C19" s="222"/>
      <c r="D19" s="198" t="s">
        <v>57</v>
      </c>
      <c r="E19" s="194" t="s">
        <v>58</v>
      </c>
      <c r="F19" s="221">
        <v>0</v>
      </c>
    </row>
    <row r="20" s="196" customFormat="1" ht="19" customHeight="1" spans="1:6">
      <c r="A20" s="198" t="s">
        <v>5</v>
      </c>
      <c r="B20" s="194" t="s">
        <v>59</v>
      </c>
      <c r="C20" s="222"/>
      <c r="D20" s="198" t="s">
        <v>60</v>
      </c>
      <c r="E20" s="194" t="s">
        <v>61</v>
      </c>
      <c r="F20" s="221">
        <v>0</v>
      </c>
    </row>
    <row r="21" s="196" customFormat="1" ht="19" customHeight="1" spans="1:6">
      <c r="A21" s="198" t="s">
        <v>5</v>
      </c>
      <c r="B21" s="194" t="s">
        <v>62</v>
      </c>
      <c r="C21" s="222"/>
      <c r="D21" s="198" t="s">
        <v>63</v>
      </c>
      <c r="E21" s="194" t="s">
        <v>64</v>
      </c>
      <c r="F21" s="221">
        <v>0</v>
      </c>
    </row>
    <row r="22" s="196" customFormat="1" ht="19" customHeight="1" spans="1:6">
      <c r="A22" s="198" t="s">
        <v>5</v>
      </c>
      <c r="B22" s="194" t="s">
        <v>65</v>
      </c>
      <c r="C22" s="222"/>
      <c r="D22" s="198" t="s">
        <v>66</v>
      </c>
      <c r="E22" s="194" t="s">
        <v>67</v>
      </c>
      <c r="F22" s="221">
        <v>0</v>
      </c>
    </row>
    <row r="23" s="196" customFormat="1" ht="19" customHeight="1" spans="1:6">
      <c r="A23" s="198" t="s">
        <v>5</v>
      </c>
      <c r="B23" s="194" t="s">
        <v>68</v>
      </c>
      <c r="C23" s="222"/>
      <c r="D23" s="198" t="s">
        <v>69</v>
      </c>
      <c r="E23" s="194" t="s">
        <v>70</v>
      </c>
      <c r="F23" s="221">
        <v>0</v>
      </c>
    </row>
    <row r="24" s="196" customFormat="1" ht="19" customHeight="1" spans="1:6">
      <c r="A24" s="198" t="s">
        <v>5</v>
      </c>
      <c r="B24" s="194" t="s">
        <v>71</v>
      </c>
      <c r="C24" s="222"/>
      <c r="D24" s="198" t="s">
        <v>72</v>
      </c>
      <c r="E24" s="194" t="s">
        <v>73</v>
      </c>
      <c r="F24" s="221">
        <v>0</v>
      </c>
    </row>
    <row r="25" s="196" customFormat="1" ht="19" customHeight="1" spans="1:6">
      <c r="A25" s="198" t="s">
        <v>5</v>
      </c>
      <c r="B25" s="194" t="s">
        <v>74</v>
      </c>
      <c r="C25" s="222"/>
      <c r="D25" s="198" t="s">
        <v>75</v>
      </c>
      <c r="E25" s="194" t="s">
        <v>76</v>
      </c>
      <c r="F25" s="221">
        <v>1438993</v>
      </c>
    </row>
    <row r="26" s="196" customFormat="1" ht="19" customHeight="1" spans="1:6">
      <c r="A26" s="198" t="s">
        <v>5</v>
      </c>
      <c r="B26" s="194" t="s">
        <v>77</v>
      </c>
      <c r="C26" s="222"/>
      <c r="D26" s="198" t="s">
        <v>78</v>
      </c>
      <c r="E26" s="194" t="s">
        <v>79</v>
      </c>
      <c r="F26" s="221">
        <v>0</v>
      </c>
    </row>
    <row r="27" s="196" customFormat="1" ht="19" customHeight="1" spans="1:6">
      <c r="A27" s="198" t="s">
        <v>5</v>
      </c>
      <c r="B27" s="194" t="s">
        <v>80</v>
      </c>
      <c r="C27" s="222"/>
      <c r="D27" s="198" t="s">
        <v>81</v>
      </c>
      <c r="E27" s="194" t="s">
        <v>82</v>
      </c>
      <c r="F27" s="221">
        <v>0</v>
      </c>
    </row>
    <row r="28" s="196" customFormat="1" ht="19" customHeight="1" spans="1:6">
      <c r="A28" s="198" t="s">
        <v>5</v>
      </c>
      <c r="B28" s="194" t="s">
        <v>83</v>
      </c>
      <c r="C28" s="222"/>
      <c r="D28" s="198" t="s">
        <v>84</v>
      </c>
      <c r="E28" s="194" t="s">
        <v>85</v>
      </c>
      <c r="F28" s="221">
        <v>0</v>
      </c>
    </row>
    <row r="29" s="196" customFormat="1" ht="19" customHeight="1" spans="1:6">
      <c r="A29" s="198" t="s">
        <v>5</v>
      </c>
      <c r="B29" s="194" t="s">
        <v>86</v>
      </c>
      <c r="C29" s="222"/>
      <c r="D29" s="198" t="s">
        <v>87</v>
      </c>
      <c r="E29" s="194" t="s">
        <v>88</v>
      </c>
      <c r="F29" s="221">
        <v>0</v>
      </c>
    </row>
    <row r="30" s="196" customFormat="1" ht="19" customHeight="1" spans="1:6">
      <c r="A30" s="194" t="s">
        <v>5</v>
      </c>
      <c r="B30" s="194" t="s">
        <v>89</v>
      </c>
      <c r="C30" s="222"/>
      <c r="D30" s="198" t="s">
        <v>90</v>
      </c>
      <c r="E30" s="194" t="s">
        <v>91</v>
      </c>
      <c r="F30" s="221">
        <v>0</v>
      </c>
    </row>
    <row r="31" s="196" customFormat="1" ht="19" customHeight="1" spans="1:6">
      <c r="A31" s="194" t="s">
        <v>5</v>
      </c>
      <c r="B31" s="194" t="s">
        <v>92</v>
      </c>
      <c r="C31" s="222"/>
      <c r="D31" s="198" t="s">
        <v>93</v>
      </c>
      <c r="E31" s="194" t="s">
        <v>94</v>
      </c>
      <c r="F31" s="221">
        <v>0</v>
      </c>
    </row>
    <row r="32" s="196" customFormat="1" ht="19" customHeight="1" spans="1:6">
      <c r="A32" s="194" t="s">
        <v>5</v>
      </c>
      <c r="B32" s="194" t="s">
        <v>95</v>
      </c>
      <c r="C32" s="222"/>
      <c r="D32" s="198" t="s">
        <v>96</v>
      </c>
      <c r="E32" s="194" t="s">
        <v>97</v>
      </c>
      <c r="F32" s="221">
        <v>0</v>
      </c>
    </row>
    <row r="33" s="196" customFormat="1" ht="19" customHeight="1" spans="1:6">
      <c r="A33" s="194" t="s">
        <v>98</v>
      </c>
      <c r="B33" s="194" t="s">
        <v>99</v>
      </c>
      <c r="C33" s="221">
        <v>40076069.51</v>
      </c>
      <c r="D33" s="194" t="s">
        <v>100</v>
      </c>
      <c r="E33" s="194" t="s">
        <v>101</v>
      </c>
      <c r="F33" s="221">
        <v>40132069.51</v>
      </c>
    </row>
    <row r="34" s="196" customFormat="1" ht="19" customHeight="1" spans="1:6">
      <c r="A34" s="194" t="s">
        <v>102</v>
      </c>
      <c r="B34" s="194" t="s">
        <v>103</v>
      </c>
      <c r="C34" s="221">
        <v>0</v>
      </c>
      <c r="D34" s="198" t="s">
        <v>104</v>
      </c>
      <c r="E34" s="194" t="s">
        <v>105</v>
      </c>
      <c r="F34" s="221">
        <v>0</v>
      </c>
    </row>
    <row r="35" s="196" customFormat="1" ht="19" customHeight="1" spans="1:6">
      <c r="A35" s="194" t="s">
        <v>106</v>
      </c>
      <c r="B35" s="194" t="s">
        <v>107</v>
      </c>
      <c r="C35" s="221">
        <v>2812287.84</v>
      </c>
      <c r="D35" s="198" t="s">
        <v>108</v>
      </c>
      <c r="E35" s="194" t="s">
        <v>109</v>
      </c>
      <c r="F35" s="221">
        <v>2756287.84</v>
      </c>
    </row>
    <row r="36" s="196" customFormat="1" ht="19" customHeight="1" spans="1:6">
      <c r="A36" s="194" t="s">
        <v>110</v>
      </c>
      <c r="B36" s="194" t="s">
        <v>111</v>
      </c>
      <c r="C36" s="221">
        <v>42888357.35</v>
      </c>
      <c r="D36" s="194" t="s">
        <v>110</v>
      </c>
      <c r="E36" s="194" t="s">
        <v>112</v>
      </c>
      <c r="F36" s="221">
        <v>42888357.35</v>
      </c>
    </row>
    <row r="37" s="196" customFormat="1" ht="19" customHeight="1" spans="1:6">
      <c r="A37" s="42" t="s">
        <v>113</v>
      </c>
      <c r="B37" s="42" t="s">
        <v>5</v>
      </c>
      <c r="C37" s="42" t="s">
        <v>5</v>
      </c>
      <c r="D37" s="42" t="s">
        <v>5</v>
      </c>
      <c r="E37" s="42" t="s">
        <v>5</v>
      </c>
      <c r="F37" s="4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1"/>
  <sheetViews>
    <sheetView topLeftCell="A3" workbookViewId="0">
      <selection activeCell="J8" sqref="J8"/>
    </sheetView>
  </sheetViews>
  <sheetFormatPr defaultColWidth="16" defaultRowHeight="14.4"/>
  <cols>
    <col min="1" max="3" width="3.25" customWidth="1"/>
    <col min="4" max="4" width="26.7777777777778" customWidth="1"/>
    <col min="5" max="12" width="14.8796296296296" customWidth="1"/>
  </cols>
  <sheetData>
    <row r="1" s="190" customFormat="1" ht="29.25" customHeight="1" spans="1:12">
      <c r="A1" s="201"/>
      <c r="B1" s="201"/>
      <c r="C1" s="201"/>
      <c r="D1" s="201"/>
      <c r="E1" s="201"/>
      <c r="F1" s="201"/>
      <c r="G1" s="202" t="s">
        <v>114</v>
      </c>
      <c r="H1" s="201"/>
      <c r="I1" s="201"/>
      <c r="J1" s="201"/>
      <c r="K1" s="201"/>
      <c r="L1" s="201"/>
    </row>
    <row r="2" s="190" customFormat="1" ht="18" customHeight="1" spans="1:12">
      <c r="A2" s="201"/>
      <c r="B2" s="201"/>
      <c r="C2" s="201"/>
      <c r="D2" s="201"/>
      <c r="E2" s="201"/>
      <c r="F2" s="201"/>
      <c r="G2" s="201"/>
      <c r="H2" s="201"/>
      <c r="I2" s="201"/>
      <c r="J2" s="201"/>
      <c r="K2" s="201"/>
      <c r="L2" s="212" t="s">
        <v>115</v>
      </c>
    </row>
    <row r="3" s="190" customFormat="1" ht="18" customHeight="1" spans="1:12">
      <c r="A3" s="203" t="s">
        <v>116</v>
      </c>
      <c r="B3" s="201"/>
      <c r="C3" s="201"/>
      <c r="D3" s="204" t="s">
        <v>117</v>
      </c>
      <c r="E3" s="201"/>
      <c r="F3" s="201"/>
      <c r="G3" s="205"/>
      <c r="H3" s="201"/>
      <c r="I3" s="201"/>
      <c r="J3" s="201"/>
      <c r="K3" s="201"/>
      <c r="L3" s="212" t="s">
        <v>3</v>
      </c>
    </row>
    <row r="4" s="196" customFormat="1" ht="19" customHeight="1" spans="1:12">
      <c r="A4" s="194" t="s">
        <v>7</v>
      </c>
      <c r="B4" s="194" t="s">
        <v>5</v>
      </c>
      <c r="C4" s="194" t="s">
        <v>5</v>
      </c>
      <c r="D4" s="194" t="s">
        <v>5</v>
      </c>
      <c r="E4" s="193" t="s">
        <v>98</v>
      </c>
      <c r="F4" s="193" t="s">
        <v>118</v>
      </c>
      <c r="G4" s="193" t="s">
        <v>119</v>
      </c>
      <c r="H4" s="193" t="s">
        <v>120</v>
      </c>
      <c r="I4" s="193" t="s">
        <v>5</v>
      </c>
      <c r="J4" s="193" t="s">
        <v>121</v>
      </c>
      <c r="K4" s="193" t="s">
        <v>122</v>
      </c>
      <c r="L4" s="193" t="s">
        <v>123</v>
      </c>
    </row>
    <row r="5" s="196" customFormat="1" ht="19" customHeight="1" spans="1:12">
      <c r="A5" s="193" t="s">
        <v>124</v>
      </c>
      <c r="B5" s="193" t="s">
        <v>5</v>
      </c>
      <c r="C5" s="193" t="s">
        <v>5</v>
      </c>
      <c r="D5" s="194" t="s">
        <v>125</v>
      </c>
      <c r="E5" s="193" t="s">
        <v>5</v>
      </c>
      <c r="F5" s="193" t="s">
        <v>5</v>
      </c>
      <c r="G5" s="193" t="s">
        <v>5</v>
      </c>
      <c r="H5" s="193" t="s">
        <v>126</v>
      </c>
      <c r="I5" s="193" t="s">
        <v>127</v>
      </c>
      <c r="J5" s="193" t="s">
        <v>5</v>
      </c>
      <c r="K5" s="193" t="s">
        <v>5</v>
      </c>
      <c r="L5" s="193" t="s">
        <v>126</v>
      </c>
    </row>
    <row r="6" s="196" customFormat="1" ht="19" customHeight="1" spans="1:12">
      <c r="A6" s="193" t="s">
        <v>5</v>
      </c>
      <c r="B6" s="193" t="s">
        <v>5</v>
      </c>
      <c r="C6" s="193" t="s">
        <v>5</v>
      </c>
      <c r="D6" s="194" t="s">
        <v>5</v>
      </c>
      <c r="E6" s="193" t="s">
        <v>5</v>
      </c>
      <c r="F6" s="193" t="s">
        <v>5</v>
      </c>
      <c r="G6" s="193" t="s">
        <v>5</v>
      </c>
      <c r="H6" s="193" t="s">
        <v>5</v>
      </c>
      <c r="I6" s="193" t="s">
        <v>5</v>
      </c>
      <c r="J6" s="193" t="s">
        <v>5</v>
      </c>
      <c r="K6" s="193" t="s">
        <v>5</v>
      </c>
      <c r="L6" s="193" t="s">
        <v>5</v>
      </c>
    </row>
    <row r="7" s="196" customFormat="1" ht="19" customHeight="1" spans="1:12">
      <c r="A7" s="193" t="s">
        <v>5</v>
      </c>
      <c r="B7" s="193" t="s">
        <v>5</v>
      </c>
      <c r="C7" s="193" t="s">
        <v>5</v>
      </c>
      <c r="D7" s="194" t="s">
        <v>5</v>
      </c>
      <c r="E7" s="193" t="s">
        <v>5</v>
      </c>
      <c r="F7" s="193" t="s">
        <v>5</v>
      </c>
      <c r="G7" s="193" t="s">
        <v>5</v>
      </c>
      <c r="H7" s="193" t="s">
        <v>5</v>
      </c>
      <c r="I7" s="193" t="s">
        <v>5</v>
      </c>
      <c r="J7" s="193" t="s">
        <v>5</v>
      </c>
      <c r="K7" s="193" t="s">
        <v>5</v>
      </c>
      <c r="L7" s="193" t="s">
        <v>5</v>
      </c>
    </row>
    <row r="8" s="196" customFormat="1" ht="19" customHeight="1" spans="1:12">
      <c r="A8" s="194" t="s">
        <v>128</v>
      </c>
      <c r="B8" s="194" t="s">
        <v>129</v>
      </c>
      <c r="C8" s="194" t="s">
        <v>130</v>
      </c>
      <c r="D8" s="194" t="s">
        <v>11</v>
      </c>
      <c r="E8" s="193" t="s">
        <v>12</v>
      </c>
      <c r="F8" s="193" t="s">
        <v>13</v>
      </c>
      <c r="G8" s="193" t="s">
        <v>21</v>
      </c>
      <c r="H8" s="193" t="s">
        <v>25</v>
      </c>
      <c r="I8" s="193" t="s">
        <v>29</v>
      </c>
      <c r="J8" s="193" t="s">
        <v>33</v>
      </c>
      <c r="K8" s="193" t="s">
        <v>37</v>
      </c>
      <c r="L8" s="193" t="s">
        <v>41</v>
      </c>
    </row>
    <row r="9" s="196" customFormat="1" ht="19" customHeight="1" spans="1:12">
      <c r="A9" s="194" t="s">
        <v>5</v>
      </c>
      <c r="B9" s="194" t="s">
        <v>5</v>
      </c>
      <c r="C9" s="194" t="s">
        <v>5</v>
      </c>
      <c r="D9" s="194" t="s">
        <v>131</v>
      </c>
      <c r="E9" s="221">
        <v>40076069.51</v>
      </c>
      <c r="F9" s="221">
        <v>40063969.51</v>
      </c>
      <c r="G9" s="221">
        <v>0</v>
      </c>
      <c r="H9" s="221">
        <v>0</v>
      </c>
      <c r="I9" s="221">
        <v>0</v>
      </c>
      <c r="J9" s="221">
        <v>0</v>
      </c>
      <c r="K9" s="221">
        <v>0</v>
      </c>
      <c r="L9" s="221">
        <v>0</v>
      </c>
    </row>
    <row r="10" s="225" customFormat="1" ht="19.5" customHeight="1" spans="1:12">
      <c r="A10" s="233" t="s">
        <v>132</v>
      </c>
      <c r="B10" s="234"/>
      <c r="C10" s="234"/>
      <c r="D10" s="234" t="s">
        <v>133</v>
      </c>
      <c r="E10" s="221">
        <v>6000</v>
      </c>
      <c r="F10" s="221">
        <v>6000</v>
      </c>
      <c r="G10" s="221">
        <v>0</v>
      </c>
      <c r="H10" s="221">
        <v>0</v>
      </c>
      <c r="I10" s="221">
        <v>0</v>
      </c>
      <c r="J10" s="221">
        <v>0</v>
      </c>
      <c r="K10" s="221">
        <v>0</v>
      </c>
      <c r="L10" s="221">
        <v>0</v>
      </c>
    </row>
    <row r="11" s="225" customFormat="1" ht="19.5" customHeight="1" spans="1:12">
      <c r="A11" s="233" t="s">
        <v>134</v>
      </c>
      <c r="B11" s="234"/>
      <c r="C11" s="234"/>
      <c r="D11" s="234" t="s">
        <v>135</v>
      </c>
      <c r="E11" s="221">
        <v>30000</v>
      </c>
      <c r="F11" s="221">
        <v>30000</v>
      </c>
      <c r="G11" s="221">
        <v>0</v>
      </c>
      <c r="H11" s="221">
        <v>0</v>
      </c>
      <c r="I11" s="221">
        <v>0</v>
      </c>
      <c r="J11" s="221">
        <v>0</v>
      </c>
      <c r="K11" s="221">
        <v>0</v>
      </c>
      <c r="L11" s="221">
        <v>0</v>
      </c>
    </row>
    <row r="12" s="225" customFormat="1" ht="19.5" customHeight="1" spans="1:12">
      <c r="A12" s="233" t="s">
        <v>136</v>
      </c>
      <c r="B12" s="234"/>
      <c r="C12" s="234"/>
      <c r="D12" s="234" t="s">
        <v>137</v>
      </c>
      <c r="E12" s="221">
        <v>330000</v>
      </c>
      <c r="F12" s="221">
        <v>330000</v>
      </c>
      <c r="G12" s="221">
        <v>0</v>
      </c>
      <c r="H12" s="221">
        <v>0</v>
      </c>
      <c r="I12" s="221">
        <v>0</v>
      </c>
      <c r="J12" s="221">
        <v>0</v>
      </c>
      <c r="K12" s="221">
        <v>0</v>
      </c>
      <c r="L12" s="221">
        <v>0</v>
      </c>
    </row>
    <row r="13" s="225" customFormat="1" ht="19.5" customHeight="1" spans="1:12">
      <c r="A13" s="233" t="s">
        <v>138</v>
      </c>
      <c r="B13" s="234"/>
      <c r="C13" s="234"/>
      <c r="D13" s="234" t="s">
        <v>139</v>
      </c>
      <c r="E13" s="221">
        <v>21600</v>
      </c>
      <c r="F13" s="221">
        <v>21600</v>
      </c>
      <c r="G13" s="221">
        <v>0</v>
      </c>
      <c r="H13" s="221">
        <v>0</v>
      </c>
      <c r="I13" s="221">
        <v>0</v>
      </c>
      <c r="J13" s="221">
        <v>0</v>
      </c>
      <c r="K13" s="221">
        <v>0</v>
      </c>
      <c r="L13" s="221">
        <v>0</v>
      </c>
    </row>
    <row r="14" s="225" customFormat="1" ht="19.5" customHeight="1" spans="1:12">
      <c r="A14" s="233" t="s">
        <v>140</v>
      </c>
      <c r="B14" s="234"/>
      <c r="C14" s="234"/>
      <c r="D14" s="234" t="s">
        <v>141</v>
      </c>
      <c r="E14" s="221">
        <v>834000</v>
      </c>
      <c r="F14" s="221">
        <v>834000</v>
      </c>
      <c r="G14" s="221">
        <v>0</v>
      </c>
      <c r="H14" s="221">
        <v>0</v>
      </c>
      <c r="I14" s="221">
        <v>0</v>
      </c>
      <c r="J14" s="221">
        <v>0</v>
      </c>
      <c r="K14" s="221">
        <v>0</v>
      </c>
      <c r="L14" s="221">
        <v>0</v>
      </c>
    </row>
    <row r="15" s="225" customFormat="1" ht="19.5" customHeight="1" spans="1:12">
      <c r="A15" s="233" t="s">
        <v>142</v>
      </c>
      <c r="B15" s="234"/>
      <c r="C15" s="234"/>
      <c r="D15" s="234" t="s">
        <v>143</v>
      </c>
      <c r="E15" s="221">
        <v>1871900</v>
      </c>
      <c r="F15" s="221">
        <v>1871900</v>
      </c>
      <c r="G15" s="221">
        <v>0</v>
      </c>
      <c r="H15" s="221">
        <v>0</v>
      </c>
      <c r="I15" s="221">
        <v>0</v>
      </c>
      <c r="J15" s="221">
        <v>0</v>
      </c>
      <c r="K15" s="221">
        <v>0</v>
      </c>
      <c r="L15" s="221">
        <v>0</v>
      </c>
    </row>
    <row r="16" s="225" customFormat="1" ht="19.5" customHeight="1" spans="1:12">
      <c r="A16" s="233" t="s">
        <v>144</v>
      </c>
      <c r="B16" s="234"/>
      <c r="C16" s="234"/>
      <c r="D16" s="234" t="s">
        <v>145</v>
      </c>
      <c r="E16" s="221">
        <v>1489561.18</v>
      </c>
      <c r="F16" s="221">
        <v>1489561.18</v>
      </c>
      <c r="G16" s="221">
        <v>0</v>
      </c>
      <c r="H16" s="221">
        <v>0</v>
      </c>
      <c r="I16" s="221">
        <v>0</v>
      </c>
      <c r="J16" s="221">
        <v>0</v>
      </c>
      <c r="K16" s="221">
        <v>0</v>
      </c>
      <c r="L16" s="221">
        <v>0</v>
      </c>
    </row>
    <row r="17" s="225" customFormat="1" ht="19.5" customHeight="1" spans="1:12">
      <c r="A17" s="233" t="s">
        <v>146</v>
      </c>
      <c r="B17" s="234"/>
      <c r="C17" s="234"/>
      <c r="D17" s="234" t="s">
        <v>147</v>
      </c>
      <c r="E17" s="221">
        <v>333829.43</v>
      </c>
      <c r="F17" s="221">
        <v>333829.43</v>
      </c>
      <c r="G17" s="221">
        <v>0</v>
      </c>
      <c r="H17" s="221">
        <v>0</v>
      </c>
      <c r="I17" s="221">
        <v>0</v>
      </c>
      <c r="J17" s="221">
        <v>0</v>
      </c>
      <c r="K17" s="221">
        <v>0</v>
      </c>
      <c r="L17" s="221">
        <v>0</v>
      </c>
    </row>
    <row r="18" s="225" customFormat="1" ht="19.5" customHeight="1" spans="1:12">
      <c r="A18" s="233" t="s">
        <v>148</v>
      </c>
      <c r="B18" s="234"/>
      <c r="C18" s="234"/>
      <c r="D18" s="234" t="s">
        <v>149</v>
      </c>
      <c r="E18" s="221">
        <v>872157.78</v>
      </c>
      <c r="F18" s="221">
        <v>872157.78</v>
      </c>
      <c r="G18" s="221">
        <v>0</v>
      </c>
      <c r="H18" s="221">
        <v>0</v>
      </c>
      <c r="I18" s="221">
        <v>0</v>
      </c>
      <c r="J18" s="221">
        <v>0</v>
      </c>
      <c r="K18" s="221">
        <v>0</v>
      </c>
      <c r="L18" s="221">
        <v>0</v>
      </c>
    </row>
    <row r="19" s="225" customFormat="1" ht="19.5" customHeight="1" spans="1:12">
      <c r="A19" s="233" t="s">
        <v>150</v>
      </c>
      <c r="B19" s="234"/>
      <c r="C19" s="234"/>
      <c r="D19" s="234" t="s">
        <v>151</v>
      </c>
      <c r="E19" s="221">
        <v>237793.08</v>
      </c>
      <c r="F19" s="221">
        <v>237793.08</v>
      </c>
      <c r="G19" s="221">
        <v>0</v>
      </c>
      <c r="H19" s="221">
        <v>0</v>
      </c>
      <c r="I19" s="221">
        <v>0</v>
      </c>
      <c r="J19" s="221">
        <v>0</v>
      </c>
      <c r="K19" s="221">
        <v>0</v>
      </c>
      <c r="L19" s="221">
        <v>0</v>
      </c>
    </row>
    <row r="20" s="225" customFormat="1" ht="19.5" customHeight="1" spans="1:12">
      <c r="A20" s="233" t="s">
        <v>152</v>
      </c>
      <c r="B20" s="234"/>
      <c r="C20" s="234"/>
      <c r="D20" s="234" t="s">
        <v>153</v>
      </c>
      <c r="E20" s="221">
        <v>498500</v>
      </c>
      <c r="F20" s="221">
        <v>498500</v>
      </c>
      <c r="G20" s="221">
        <v>0</v>
      </c>
      <c r="H20" s="221">
        <v>0</v>
      </c>
      <c r="I20" s="221">
        <v>0</v>
      </c>
      <c r="J20" s="221">
        <v>0</v>
      </c>
      <c r="K20" s="221">
        <v>0</v>
      </c>
      <c r="L20" s="221">
        <v>0</v>
      </c>
    </row>
    <row r="21" s="225" customFormat="1" ht="19.5" customHeight="1" spans="1:12">
      <c r="A21" s="233" t="s">
        <v>154</v>
      </c>
      <c r="B21" s="234"/>
      <c r="C21" s="234"/>
      <c r="D21" s="234" t="s">
        <v>155</v>
      </c>
      <c r="E21" s="221">
        <v>746697.26</v>
      </c>
      <c r="F21" s="221">
        <v>746697.26</v>
      </c>
      <c r="G21" s="221">
        <v>0</v>
      </c>
      <c r="H21" s="221">
        <v>0</v>
      </c>
      <c r="I21" s="221">
        <v>0</v>
      </c>
      <c r="J21" s="221">
        <v>0</v>
      </c>
      <c r="K21" s="221">
        <v>0</v>
      </c>
      <c r="L21" s="221">
        <v>0</v>
      </c>
    </row>
    <row r="22" s="225" customFormat="1" ht="19.5" customHeight="1" spans="1:12">
      <c r="A22" s="233" t="s">
        <v>156</v>
      </c>
      <c r="B22" s="234"/>
      <c r="C22" s="234"/>
      <c r="D22" s="234" t="s">
        <v>157</v>
      </c>
      <c r="E22" s="221">
        <v>119042.74</v>
      </c>
      <c r="F22" s="221">
        <v>119042.74</v>
      </c>
      <c r="G22" s="221">
        <v>0</v>
      </c>
      <c r="H22" s="221">
        <v>0</v>
      </c>
      <c r="I22" s="221">
        <v>0</v>
      </c>
      <c r="J22" s="221">
        <v>0</v>
      </c>
      <c r="K22" s="221">
        <v>0</v>
      </c>
      <c r="L22" s="221">
        <v>0</v>
      </c>
    </row>
    <row r="23" s="225" customFormat="1" ht="19.5" customHeight="1" spans="1:12">
      <c r="A23" s="233" t="s">
        <v>158</v>
      </c>
      <c r="B23" s="234"/>
      <c r="C23" s="234"/>
      <c r="D23" s="234" t="s">
        <v>159</v>
      </c>
      <c r="E23" s="221">
        <v>4656387.3</v>
      </c>
      <c r="F23" s="221">
        <v>4656387.3</v>
      </c>
      <c r="G23" s="221">
        <v>0</v>
      </c>
      <c r="H23" s="221">
        <v>0</v>
      </c>
      <c r="I23" s="221">
        <v>0</v>
      </c>
      <c r="J23" s="221">
        <v>0</v>
      </c>
      <c r="K23" s="221">
        <v>0</v>
      </c>
      <c r="L23" s="221">
        <v>0</v>
      </c>
    </row>
    <row r="24" s="225" customFormat="1" ht="19.5" customHeight="1" spans="1:12">
      <c r="A24" s="233" t="s">
        <v>160</v>
      </c>
      <c r="B24" s="234"/>
      <c r="C24" s="234"/>
      <c r="D24" s="234" t="s">
        <v>161</v>
      </c>
      <c r="E24" s="221">
        <v>8430927.17</v>
      </c>
      <c r="F24" s="221">
        <v>8430927.17</v>
      </c>
      <c r="G24" s="221">
        <v>0</v>
      </c>
      <c r="H24" s="221">
        <v>0</v>
      </c>
      <c r="I24" s="221">
        <v>0</v>
      </c>
      <c r="J24" s="221">
        <v>0</v>
      </c>
      <c r="K24" s="221">
        <v>0</v>
      </c>
      <c r="L24" s="221">
        <v>0</v>
      </c>
    </row>
    <row r="25" s="225" customFormat="1" ht="19.5" customHeight="1" spans="1:12">
      <c r="A25" s="233" t="s">
        <v>162</v>
      </c>
      <c r="B25" s="234"/>
      <c r="C25" s="234"/>
      <c r="D25" s="234" t="s">
        <v>163</v>
      </c>
      <c r="E25" s="221">
        <v>205486</v>
      </c>
      <c r="F25" s="221">
        <v>205486</v>
      </c>
      <c r="G25" s="221">
        <v>0</v>
      </c>
      <c r="H25" s="221">
        <v>0</v>
      </c>
      <c r="I25" s="221">
        <v>0</v>
      </c>
      <c r="J25" s="221">
        <v>0</v>
      </c>
      <c r="K25" s="221">
        <v>0</v>
      </c>
      <c r="L25" s="221">
        <v>0</v>
      </c>
    </row>
    <row r="26" s="225" customFormat="1" ht="19.5" customHeight="1" spans="1:12">
      <c r="A26" s="233" t="s">
        <v>164</v>
      </c>
      <c r="B26" s="234"/>
      <c r="C26" s="234"/>
      <c r="D26" s="234" t="s">
        <v>165</v>
      </c>
      <c r="E26" s="221">
        <v>348743.58</v>
      </c>
      <c r="F26" s="221">
        <v>336643.58</v>
      </c>
      <c r="G26" s="221">
        <v>0</v>
      </c>
      <c r="H26" s="221">
        <v>0</v>
      </c>
      <c r="I26" s="221">
        <v>0</v>
      </c>
      <c r="J26" s="221">
        <v>0</v>
      </c>
      <c r="K26" s="221">
        <v>0</v>
      </c>
      <c r="L26" s="221">
        <v>12100</v>
      </c>
    </row>
    <row r="27" s="225" customFormat="1" ht="19.5" customHeight="1" spans="1:12">
      <c r="A27" s="233" t="s">
        <v>166</v>
      </c>
      <c r="B27" s="234"/>
      <c r="C27" s="234"/>
      <c r="D27" s="234" t="s">
        <v>167</v>
      </c>
      <c r="E27" s="221">
        <v>40000</v>
      </c>
      <c r="F27" s="221">
        <v>40000</v>
      </c>
      <c r="G27" s="221">
        <v>0</v>
      </c>
      <c r="H27" s="221">
        <v>0</v>
      </c>
      <c r="I27" s="221">
        <v>0</v>
      </c>
      <c r="J27" s="221">
        <v>0</v>
      </c>
      <c r="K27" s="221">
        <v>0</v>
      </c>
      <c r="L27" s="221">
        <v>0</v>
      </c>
    </row>
    <row r="28" s="225" customFormat="1" ht="19.5" customHeight="1" spans="1:12">
      <c r="A28" s="233" t="s">
        <v>168</v>
      </c>
      <c r="B28" s="234"/>
      <c r="C28" s="234"/>
      <c r="D28" s="234" t="s">
        <v>169</v>
      </c>
      <c r="E28" s="221">
        <v>8000</v>
      </c>
      <c r="F28" s="221">
        <v>8000</v>
      </c>
      <c r="G28" s="221">
        <v>0</v>
      </c>
      <c r="H28" s="221">
        <v>0</v>
      </c>
      <c r="I28" s="221">
        <v>0</v>
      </c>
      <c r="J28" s="221">
        <v>0</v>
      </c>
      <c r="K28" s="221">
        <v>0</v>
      </c>
      <c r="L28" s="221">
        <v>0</v>
      </c>
    </row>
    <row r="29" s="225" customFormat="1" ht="19.5" customHeight="1" spans="1:12">
      <c r="A29" s="233" t="s">
        <v>170</v>
      </c>
      <c r="B29" s="234"/>
      <c r="C29" s="234"/>
      <c r="D29" s="234" t="s">
        <v>171</v>
      </c>
      <c r="E29" s="221">
        <v>2450000</v>
      </c>
      <c r="F29" s="221">
        <v>2450000</v>
      </c>
      <c r="G29" s="221">
        <v>0</v>
      </c>
      <c r="H29" s="221">
        <v>0</v>
      </c>
      <c r="I29" s="221">
        <v>0</v>
      </c>
      <c r="J29" s="221">
        <v>0</v>
      </c>
      <c r="K29" s="221">
        <v>0</v>
      </c>
      <c r="L29" s="221">
        <v>0</v>
      </c>
    </row>
    <row r="30" s="225" customFormat="1" ht="19.5" customHeight="1" spans="1:12">
      <c r="A30" s="233" t="s">
        <v>172</v>
      </c>
      <c r="B30" s="234"/>
      <c r="C30" s="234"/>
      <c r="D30" s="234" t="s">
        <v>173</v>
      </c>
      <c r="E30" s="221">
        <v>26430</v>
      </c>
      <c r="F30" s="221">
        <v>26430</v>
      </c>
      <c r="G30" s="221">
        <v>0</v>
      </c>
      <c r="H30" s="221">
        <v>0</v>
      </c>
      <c r="I30" s="221">
        <v>0</v>
      </c>
      <c r="J30" s="221">
        <v>0</v>
      </c>
      <c r="K30" s="221">
        <v>0</v>
      </c>
      <c r="L30" s="221">
        <v>0</v>
      </c>
    </row>
    <row r="31" s="225" customFormat="1" ht="19.5" customHeight="1" spans="1:12">
      <c r="A31" s="233" t="s">
        <v>174</v>
      </c>
      <c r="B31" s="234"/>
      <c r="C31" s="234"/>
      <c r="D31" s="234" t="s">
        <v>175</v>
      </c>
      <c r="E31" s="221">
        <v>0</v>
      </c>
      <c r="F31" s="221">
        <v>0</v>
      </c>
      <c r="G31" s="221">
        <v>0</v>
      </c>
      <c r="H31" s="221">
        <v>0</v>
      </c>
      <c r="I31" s="221">
        <v>0</v>
      </c>
      <c r="J31" s="221">
        <v>0</v>
      </c>
      <c r="K31" s="221">
        <v>0</v>
      </c>
      <c r="L31" s="221">
        <v>0</v>
      </c>
    </row>
    <row r="32" s="225" customFormat="1" ht="19.5" customHeight="1" spans="1:12">
      <c r="A32" s="233" t="s">
        <v>176</v>
      </c>
      <c r="B32" s="234"/>
      <c r="C32" s="234"/>
      <c r="D32" s="234" t="s">
        <v>177</v>
      </c>
      <c r="E32" s="221">
        <v>358360</v>
      </c>
      <c r="F32" s="221">
        <v>358360</v>
      </c>
      <c r="G32" s="221">
        <v>0</v>
      </c>
      <c r="H32" s="221">
        <v>0</v>
      </c>
      <c r="I32" s="221">
        <v>0</v>
      </c>
      <c r="J32" s="221">
        <v>0</v>
      </c>
      <c r="K32" s="221">
        <v>0</v>
      </c>
      <c r="L32" s="221">
        <v>0</v>
      </c>
    </row>
    <row r="33" s="225" customFormat="1" ht="19.5" customHeight="1" spans="1:12">
      <c r="A33" s="233" t="s">
        <v>178</v>
      </c>
      <c r="B33" s="234"/>
      <c r="C33" s="234"/>
      <c r="D33" s="234" t="s">
        <v>179</v>
      </c>
      <c r="E33" s="221">
        <v>30000</v>
      </c>
      <c r="F33" s="221">
        <v>30000</v>
      </c>
      <c r="G33" s="221">
        <v>0</v>
      </c>
      <c r="H33" s="221">
        <v>0</v>
      </c>
      <c r="I33" s="221">
        <v>0</v>
      </c>
      <c r="J33" s="221">
        <v>0</v>
      </c>
      <c r="K33" s="221">
        <v>0</v>
      </c>
      <c r="L33" s="221">
        <v>0</v>
      </c>
    </row>
    <row r="34" s="225" customFormat="1" ht="19.5" customHeight="1" spans="1:12">
      <c r="A34" s="233" t="s">
        <v>180</v>
      </c>
      <c r="B34" s="234"/>
      <c r="C34" s="234"/>
      <c r="D34" s="234" t="s">
        <v>181</v>
      </c>
      <c r="E34" s="221">
        <v>5685784.99</v>
      </c>
      <c r="F34" s="221">
        <v>5685784.99</v>
      </c>
      <c r="G34" s="221">
        <v>0</v>
      </c>
      <c r="H34" s="221">
        <v>0</v>
      </c>
      <c r="I34" s="221">
        <v>0</v>
      </c>
      <c r="J34" s="221">
        <v>0</v>
      </c>
      <c r="K34" s="221">
        <v>0</v>
      </c>
      <c r="L34" s="221">
        <v>0</v>
      </c>
    </row>
    <row r="35" s="225" customFormat="1" ht="19.5" customHeight="1" spans="1:12">
      <c r="A35" s="233" t="s">
        <v>182</v>
      </c>
      <c r="B35" s="234"/>
      <c r="C35" s="234"/>
      <c r="D35" s="234" t="s">
        <v>183</v>
      </c>
      <c r="E35" s="221">
        <v>0</v>
      </c>
      <c r="F35" s="221">
        <v>0</v>
      </c>
      <c r="G35" s="221">
        <v>0</v>
      </c>
      <c r="H35" s="221">
        <v>0</v>
      </c>
      <c r="I35" s="221">
        <v>0</v>
      </c>
      <c r="J35" s="221">
        <v>0</v>
      </c>
      <c r="K35" s="221">
        <v>0</v>
      </c>
      <c r="L35" s="221">
        <v>0</v>
      </c>
    </row>
    <row r="36" s="225" customFormat="1" ht="19.5" customHeight="1" spans="1:12">
      <c r="A36" s="233" t="s">
        <v>184</v>
      </c>
      <c r="B36" s="234"/>
      <c r="C36" s="234"/>
      <c r="D36" s="234" t="s">
        <v>185</v>
      </c>
      <c r="E36" s="221">
        <v>8867500</v>
      </c>
      <c r="F36" s="221">
        <v>8867500</v>
      </c>
      <c r="G36" s="221">
        <v>0</v>
      </c>
      <c r="H36" s="221">
        <v>0</v>
      </c>
      <c r="I36" s="221">
        <v>0</v>
      </c>
      <c r="J36" s="221">
        <v>0</v>
      </c>
      <c r="K36" s="221">
        <v>0</v>
      </c>
      <c r="L36" s="221">
        <v>0</v>
      </c>
    </row>
    <row r="37" s="225" customFormat="1" ht="19.5" customHeight="1" spans="1:12">
      <c r="A37" s="233" t="s">
        <v>186</v>
      </c>
      <c r="B37" s="234"/>
      <c r="C37" s="234"/>
      <c r="D37" s="234" t="s">
        <v>187</v>
      </c>
      <c r="E37" s="221">
        <v>38376</v>
      </c>
      <c r="F37" s="221">
        <v>38376</v>
      </c>
      <c r="G37" s="221">
        <v>0</v>
      </c>
      <c r="H37" s="221">
        <v>0</v>
      </c>
      <c r="I37" s="221">
        <v>0</v>
      </c>
      <c r="J37" s="221">
        <v>0</v>
      </c>
      <c r="K37" s="221">
        <v>0</v>
      </c>
      <c r="L37" s="221">
        <v>0</v>
      </c>
    </row>
    <row r="38" s="225" customFormat="1" ht="19.5" customHeight="1" spans="1:12">
      <c r="A38" s="233" t="s">
        <v>188</v>
      </c>
      <c r="B38" s="234"/>
      <c r="C38" s="234"/>
      <c r="D38" s="234" t="s">
        <v>189</v>
      </c>
      <c r="E38" s="221">
        <v>100000</v>
      </c>
      <c r="F38" s="221">
        <v>100000</v>
      </c>
      <c r="G38" s="221">
        <v>0</v>
      </c>
      <c r="H38" s="221">
        <v>0</v>
      </c>
      <c r="I38" s="221">
        <v>0</v>
      </c>
      <c r="J38" s="221">
        <v>0</v>
      </c>
      <c r="K38" s="221">
        <v>0</v>
      </c>
      <c r="L38" s="221">
        <v>0</v>
      </c>
    </row>
    <row r="39" s="225" customFormat="1" ht="19.5" customHeight="1" spans="1:12">
      <c r="A39" s="233" t="s">
        <v>190</v>
      </c>
      <c r="B39" s="234"/>
      <c r="C39" s="234"/>
      <c r="D39" s="234" t="s">
        <v>191</v>
      </c>
      <c r="E39" s="221">
        <v>1423393</v>
      </c>
      <c r="F39" s="221">
        <v>1423393</v>
      </c>
      <c r="G39" s="221">
        <v>0</v>
      </c>
      <c r="H39" s="221">
        <v>0</v>
      </c>
      <c r="I39" s="221">
        <v>0</v>
      </c>
      <c r="J39" s="221">
        <v>0</v>
      </c>
      <c r="K39" s="221">
        <v>0</v>
      </c>
      <c r="L39" s="221">
        <v>0</v>
      </c>
    </row>
    <row r="40" s="225" customFormat="1" ht="19.5" customHeight="1" spans="1:12">
      <c r="A40" s="233" t="s">
        <v>192</v>
      </c>
      <c r="B40" s="234"/>
      <c r="C40" s="234"/>
      <c r="D40" s="234" t="s">
        <v>193</v>
      </c>
      <c r="E40" s="221">
        <v>15600</v>
      </c>
      <c r="F40" s="221">
        <v>15600</v>
      </c>
      <c r="G40" s="221">
        <v>0</v>
      </c>
      <c r="H40" s="221">
        <v>0</v>
      </c>
      <c r="I40" s="221">
        <v>0</v>
      </c>
      <c r="J40" s="221">
        <v>0</v>
      </c>
      <c r="K40" s="221">
        <v>0</v>
      </c>
      <c r="L40" s="221">
        <v>0</v>
      </c>
    </row>
    <row r="41" s="225" customFormat="1"/>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9"/>
  <sheetViews>
    <sheetView topLeftCell="A10" workbookViewId="0">
      <selection activeCell="J8" sqref="J8"/>
    </sheetView>
  </sheetViews>
  <sheetFormatPr defaultColWidth="16" defaultRowHeight="14.4"/>
  <cols>
    <col min="1" max="3" width="3.25" customWidth="1"/>
    <col min="4" max="4" width="18.1296296296296" customWidth="1"/>
    <col min="5" max="10" width="17.8796296296296" customWidth="1"/>
  </cols>
  <sheetData>
    <row r="1" s="190" customFormat="1" ht="36" customHeight="1" spans="1:10">
      <c r="A1" s="202" t="s">
        <v>194</v>
      </c>
      <c r="B1" s="202"/>
      <c r="C1" s="202"/>
      <c r="D1" s="202"/>
      <c r="E1" s="202"/>
      <c r="F1" s="202"/>
      <c r="G1" s="202"/>
      <c r="H1" s="202"/>
      <c r="I1" s="202"/>
      <c r="J1" s="202"/>
    </row>
    <row r="2" s="190" customFormat="1" ht="18" customHeight="1" spans="1:10">
      <c r="A2" s="201"/>
      <c r="B2" s="201"/>
      <c r="C2" s="201"/>
      <c r="D2" s="201"/>
      <c r="E2" s="201"/>
      <c r="F2" s="201"/>
      <c r="G2" s="201"/>
      <c r="H2" s="201"/>
      <c r="I2" s="201"/>
      <c r="J2" s="212" t="s">
        <v>195</v>
      </c>
    </row>
    <row r="3" s="190" customFormat="1" ht="18" customHeight="1" spans="1:10">
      <c r="A3" s="203" t="s">
        <v>116</v>
      </c>
      <c r="B3" s="201"/>
      <c r="C3" s="201"/>
      <c r="D3" s="204" t="s">
        <v>117</v>
      </c>
      <c r="E3" s="201"/>
      <c r="F3" s="205"/>
      <c r="G3" s="201"/>
      <c r="H3" s="201"/>
      <c r="I3" s="201"/>
      <c r="J3" s="212" t="s">
        <v>3</v>
      </c>
    </row>
    <row r="4" s="196" customFormat="1" ht="19" customHeight="1" spans="1:10">
      <c r="A4" s="194" t="s">
        <v>7</v>
      </c>
      <c r="B4" s="194" t="s">
        <v>5</v>
      </c>
      <c r="C4" s="194" t="s">
        <v>5</v>
      </c>
      <c r="D4" s="194" t="s">
        <v>5</v>
      </c>
      <c r="E4" s="193" t="s">
        <v>100</v>
      </c>
      <c r="F4" s="193" t="s">
        <v>196</v>
      </c>
      <c r="G4" s="193" t="s">
        <v>197</v>
      </c>
      <c r="H4" s="193" t="s">
        <v>198</v>
      </c>
      <c r="I4" s="193" t="s">
        <v>199</v>
      </c>
      <c r="J4" s="193" t="s">
        <v>200</v>
      </c>
    </row>
    <row r="5" s="196" customFormat="1" ht="19" customHeight="1" spans="1:10">
      <c r="A5" s="193" t="s">
        <v>124</v>
      </c>
      <c r="B5" s="193" t="s">
        <v>5</v>
      </c>
      <c r="C5" s="193" t="s">
        <v>5</v>
      </c>
      <c r="D5" s="194" t="s">
        <v>125</v>
      </c>
      <c r="E5" s="193" t="s">
        <v>5</v>
      </c>
      <c r="F5" s="193" t="s">
        <v>5</v>
      </c>
      <c r="G5" s="193" t="s">
        <v>5</v>
      </c>
      <c r="H5" s="193" t="s">
        <v>5</v>
      </c>
      <c r="I5" s="193" t="s">
        <v>5</v>
      </c>
      <c r="J5" s="193" t="s">
        <v>5</v>
      </c>
    </row>
    <row r="6" s="196" customFormat="1" ht="19" customHeight="1" spans="1:10">
      <c r="A6" s="193" t="s">
        <v>5</v>
      </c>
      <c r="B6" s="193" t="s">
        <v>5</v>
      </c>
      <c r="C6" s="193" t="s">
        <v>5</v>
      </c>
      <c r="D6" s="194" t="s">
        <v>5</v>
      </c>
      <c r="E6" s="193" t="s">
        <v>5</v>
      </c>
      <c r="F6" s="193" t="s">
        <v>5</v>
      </c>
      <c r="G6" s="193" t="s">
        <v>5</v>
      </c>
      <c r="H6" s="193" t="s">
        <v>5</v>
      </c>
      <c r="I6" s="193" t="s">
        <v>5</v>
      </c>
      <c r="J6" s="193" t="s">
        <v>5</v>
      </c>
    </row>
    <row r="7" s="196" customFormat="1" ht="19" customHeight="1" spans="1:10">
      <c r="A7" s="193" t="s">
        <v>5</v>
      </c>
      <c r="B7" s="193" t="s">
        <v>5</v>
      </c>
      <c r="C7" s="193" t="s">
        <v>5</v>
      </c>
      <c r="D7" s="194" t="s">
        <v>5</v>
      </c>
      <c r="E7" s="193" t="s">
        <v>5</v>
      </c>
      <c r="F7" s="193" t="s">
        <v>5</v>
      </c>
      <c r="G7" s="193" t="s">
        <v>5</v>
      </c>
      <c r="H7" s="193" t="s">
        <v>5</v>
      </c>
      <c r="I7" s="193" t="s">
        <v>5</v>
      </c>
      <c r="J7" s="193" t="s">
        <v>5</v>
      </c>
    </row>
    <row r="8" s="196" customFormat="1" ht="19" customHeight="1" spans="1:10">
      <c r="A8" s="194" t="s">
        <v>128</v>
      </c>
      <c r="B8" s="194" t="s">
        <v>129</v>
      </c>
      <c r="C8" s="194" t="s">
        <v>130</v>
      </c>
      <c r="D8" s="194" t="s">
        <v>11</v>
      </c>
      <c r="E8" s="193" t="s">
        <v>12</v>
      </c>
      <c r="F8" s="193" t="s">
        <v>13</v>
      </c>
      <c r="G8" s="193" t="s">
        <v>21</v>
      </c>
      <c r="H8" s="193" t="s">
        <v>25</v>
      </c>
      <c r="I8" s="193" t="s">
        <v>29</v>
      </c>
      <c r="J8" s="193" t="s">
        <v>33</v>
      </c>
    </row>
    <row r="9" s="196" customFormat="1" ht="19" customHeight="1" spans="1:10">
      <c r="A9" s="194" t="s">
        <v>5</v>
      </c>
      <c r="B9" s="194" t="s">
        <v>5</v>
      </c>
      <c r="C9" s="194" t="s">
        <v>5</v>
      </c>
      <c r="D9" s="194" t="s">
        <v>131</v>
      </c>
      <c r="E9" s="221">
        <v>40132069.51</v>
      </c>
      <c r="F9" s="221">
        <v>21551388.94</v>
      </c>
      <c r="G9" s="221">
        <v>18580680.57</v>
      </c>
      <c r="H9" s="221">
        <v>0</v>
      </c>
      <c r="I9" s="221">
        <v>0</v>
      </c>
      <c r="J9" s="221">
        <v>0</v>
      </c>
    </row>
    <row r="10" s="225" customFormat="1" ht="19.5" customHeight="1" spans="1:10">
      <c r="A10" s="233" t="s">
        <v>132</v>
      </c>
      <c r="B10" s="234"/>
      <c r="C10" s="234"/>
      <c r="D10" s="234" t="s">
        <v>133</v>
      </c>
      <c r="E10" s="221">
        <v>6000</v>
      </c>
      <c r="F10" s="221">
        <v>0</v>
      </c>
      <c r="G10" s="221">
        <v>6000</v>
      </c>
      <c r="H10" s="221">
        <v>0</v>
      </c>
      <c r="I10" s="221">
        <v>0</v>
      </c>
      <c r="J10" s="221">
        <v>0</v>
      </c>
    </row>
    <row r="11" s="225" customFormat="1" ht="19.5" customHeight="1" spans="1:10">
      <c r="A11" s="233" t="s">
        <v>134</v>
      </c>
      <c r="B11" s="234"/>
      <c r="C11" s="234"/>
      <c r="D11" s="234" t="s">
        <v>135</v>
      </c>
      <c r="E11" s="221">
        <v>30000</v>
      </c>
      <c r="F11" s="221">
        <v>0</v>
      </c>
      <c r="G11" s="221">
        <v>30000</v>
      </c>
      <c r="H11" s="221">
        <v>0</v>
      </c>
      <c r="I11" s="221">
        <v>0</v>
      </c>
      <c r="J11" s="221">
        <v>0</v>
      </c>
    </row>
    <row r="12" s="225" customFormat="1" ht="19.5" customHeight="1" spans="1:10">
      <c r="A12" s="233" t="s">
        <v>136</v>
      </c>
      <c r="B12" s="234"/>
      <c r="C12" s="234"/>
      <c r="D12" s="234" t="s">
        <v>137</v>
      </c>
      <c r="E12" s="221">
        <v>330000</v>
      </c>
      <c r="F12" s="221">
        <v>0</v>
      </c>
      <c r="G12" s="221">
        <v>330000</v>
      </c>
      <c r="H12" s="221">
        <v>0</v>
      </c>
      <c r="I12" s="221">
        <v>0</v>
      </c>
      <c r="J12" s="221">
        <v>0</v>
      </c>
    </row>
    <row r="13" s="225" customFormat="1" ht="19.5" customHeight="1" spans="1:10">
      <c r="A13" s="233" t="s">
        <v>138</v>
      </c>
      <c r="B13" s="234"/>
      <c r="C13" s="234"/>
      <c r="D13" s="234" t="s">
        <v>139</v>
      </c>
      <c r="E13" s="221">
        <v>21600</v>
      </c>
      <c r="F13" s="221">
        <v>21600</v>
      </c>
      <c r="G13" s="221">
        <v>0</v>
      </c>
      <c r="H13" s="221">
        <v>0</v>
      </c>
      <c r="I13" s="221">
        <v>0</v>
      </c>
      <c r="J13" s="221">
        <v>0</v>
      </c>
    </row>
    <row r="14" s="225" customFormat="1" ht="19.5" customHeight="1" spans="1:10">
      <c r="A14" s="233" t="s">
        <v>140</v>
      </c>
      <c r="B14" s="234"/>
      <c r="C14" s="234"/>
      <c r="D14" s="234" t="s">
        <v>141</v>
      </c>
      <c r="E14" s="221">
        <v>834000</v>
      </c>
      <c r="F14" s="221">
        <v>834000</v>
      </c>
      <c r="G14" s="221">
        <v>0</v>
      </c>
      <c r="H14" s="221">
        <v>0</v>
      </c>
      <c r="I14" s="221">
        <v>0</v>
      </c>
      <c r="J14" s="221">
        <v>0</v>
      </c>
    </row>
    <row r="15" s="225" customFormat="1" ht="19.5" customHeight="1" spans="1:10">
      <c r="A15" s="233" t="s">
        <v>142</v>
      </c>
      <c r="B15" s="234"/>
      <c r="C15" s="234"/>
      <c r="D15" s="234" t="s">
        <v>143</v>
      </c>
      <c r="E15" s="221">
        <v>1871900</v>
      </c>
      <c r="F15" s="221">
        <v>1871900</v>
      </c>
      <c r="G15" s="221">
        <v>0</v>
      </c>
      <c r="H15" s="221">
        <v>0</v>
      </c>
      <c r="I15" s="221">
        <v>0</v>
      </c>
      <c r="J15" s="221">
        <v>0</v>
      </c>
    </row>
    <row r="16" s="225" customFormat="1" ht="19.5" customHeight="1" spans="1:10">
      <c r="A16" s="233" t="s">
        <v>144</v>
      </c>
      <c r="B16" s="234"/>
      <c r="C16" s="234"/>
      <c r="D16" s="234" t="s">
        <v>145</v>
      </c>
      <c r="E16" s="221">
        <v>1489561.18</v>
      </c>
      <c r="F16" s="221">
        <v>1489561.18</v>
      </c>
      <c r="G16" s="221">
        <v>0</v>
      </c>
      <c r="H16" s="221">
        <v>0</v>
      </c>
      <c r="I16" s="221">
        <v>0</v>
      </c>
      <c r="J16" s="221">
        <v>0</v>
      </c>
    </row>
    <row r="17" s="225" customFormat="1" ht="19.5" customHeight="1" spans="1:10">
      <c r="A17" s="233" t="s">
        <v>146</v>
      </c>
      <c r="B17" s="234"/>
      <c r="C17" s="234"/>
      <c r="D17" s="234" t="s">
        <v>147</v>
      </c>
      <c r="E17" s="221">
        <v>333829.43</v>
      </c>
      <c r="F17" s="221">
        <v>333829.43</v>
      </c>
      <c r="G17" s="221">
        <v>0</v>
      </c>
      <c r="H17" s="221">
        <v>0</v>
      </c>
      <c r="I17" s="221">
        <v>0</v>
      </c>
      <c r="J17" s="221">
        <v>0</v>
      </c>
    </row>
    <row r="18" s="225" customFormat="1" ht="19.5" customHeight="1" spans="1:10">
      <c r="A18" s="233" t="s">
        <v>148</v>
      </c>
      <c r="B18" s="234"/>
      <c r="C18" s="234"/>
      <c r="D18" s="234" t="s">
        <v>149</v>
      </c>
      <c r="E18" s="221">
        <v>872157.78</v>
      </c>
      <c r="F18" s="221">
        <v>872157.78</v>
      </c>
      <c r="G18" s="221">
        <v>0</v>
      </c>
      <c r="H18" s="221">
        <v>0</v>
      </c>
      <c r="I18" s="221">
        <v>0</v>
      </c>
      <c r="J18" s="221">
        <v>0</v>
      </c>
    </row>
    <row r="19" s="225" customFormat="1" ht="19.5" customHeight="1" spans="1:10">
      <c r="A19" s="233" t="s">
        <v>150</v>
      </c>
      <c r="B19" s="234"/>
      <c r="C19" s="234"/>
      <c r="D19" s="234" t="s">
        <v>151</v>
      </c>
      <c r="E19" s="221">
        <v>237793.08</v>
      </c>
      <c r="F19" s="221">
        <v>237793.08</v>
      </c>
      <c r="G19" s="221">
        <v>0</v>
      </c>
      <c r="H19" s="221">
        <v>0</v>
      </c>
      <c r="I19" s="221">
        <v>0</v>
      </c>
      <c r="J19" s="221">
        <v>0</v>
      </c>
    </row>
    <row r="20" s="225" customFormat="1" ht="19.5" customHeight="1" spans="1:10">
      <c r="A20" s="233" t="s">
        <v>152</v>
      </c>
      <c r="B20" s="234"/>
      <c r="C20" s="234"/>
      <c r="D20" s="234" t="s">
        <v>153</v>
      </c>
      <c r="E20" s="221">
        <v>498500</v>
      </c>
      <c r="F20" s="221">
        <v>498500</v>
      </c>
      <c r="G20" s="221">
        <v>0</v>
      </c>
      <c r="H20" s="221">
        <v>0</v>
      </c>
      <c r="I20" s="221">
        <v>0</v>
      </c>
      <c r="J20" s="221">
        <v>0</v>
      </c>
    </row>
    <row r="21" s="225" customFormat="1" ht="19.5" customHeight="1" spans="1:10">
      <c r="A21" s="233" t="s">
        <v>154</v>
      </c>
      <c r="B21" s="234"/>
      <c r="C21" s="234"/>
      <c r="D21" s="234" t="s">
        <v>155</v>
      </c>
      <c r="E21" s="221">
        <v>746697.26</v>
      </c>
      <c r="F21" s="221">
        <v>746697.26</v>
      </c>
      <c r="G21" s="221">
        <v>0</v>
      </c>
      <c r="H21" s="221">
        <v>0</v>
      </c>
      <c r="I21" s="221">
        <v>0</v>
      </c>
      <c r="J21" s="221">
        <v>0</v>
      </c>
    </row>
    <row r="22" s="225" customFormat="1" ht="19.5" customHeight="1" spans="1:10">
      <c r="A22" s="233" t="s">
        <v>156</v>
      </c>
      <c r="B22" s="234"/>
      <c r="C22" s="234"/>
      <c r="D22" s="234" t="s">
        <v>157</v>
      </c>
      <c r="E22" s="221">
        <v>119042.74</v>
      </c>
      <c r="F22" s="221">
        <v>119042.74</v>
      </c>
      <c r="G22" s="221">
        <v>0</v>
      </c>
      <c r="H22" s="221">
        <v>0</v>
      </c>
      <c r="I22" s="221">
        <v>0</v>
      </c>
      <c r="J22" s="221">
        <v>0</v>
      </c>
    </row>
    <row r="23" s="225" customFormat="1" ht="19.5" customHeight="1" spans="1:10">
      <c r="A23" s="233" t="s">
        <v>158</v>
      </c>
      <c r="B23" s="234"/>
      <c r="C23" s="234"/>
      <c r="D23" s="234" t="s">
        <v>159</v>
      </c>
      <c r="E23" s="221">
        <v>4656387.3</v>
      </c>
      <c r="F23" s="221">
        <v>4656387.3</v>
      </c>
      <c r="G23" s="221">
        <v>0</v>
      </c>
      <c r="H23" s="221">
        <v>0</v>
      </c>
      <c r="I23" s="221">
        <v>0</v>
      </c>
      <c r="J23" s="221">
        <v>0</v>
      </c>
    </row>
    <row r="24" s="225" customFormat="1" ht="19.5" customHeight="1" spans="1:10">
      <c r="A24" s="233" t="s">
        <v>160</v>
      </c>
      <c r="B24" s="234"/>
      <c r="C24" s="234"/>
      <c r="D24" s="234" t="s">
        <v>161</v>
      </c>
      <c r="E24" s="221">
        <v>8430927.17</v>
      </c>
      <c r="F24" s="221">
        <v>8430927.17</v>
      </c>
      <c r="G24" s="221">
        <v>0</v>
      </c>
      <c r="H24" s="221">
        <v>0</v>
      </c>
      <c r="I24" s="221">
        <v>0</v>
      </c>
      <c r="J24" s="221">
        <v>0</v>
      </c>
    </row>
    <row r="25" s="225" customFormat="1" ht="19.5" customHeight="1" spans="1:10">
      <c r="A25" s="233" t="s">
        <v>162</v>
      </c>
      <c r="B25" s="234"/>
      <c r="C25" s="234"/>
      <c r="D25" s="234" t="s">
        <v>163</v>
      </c>
      <c r="E25" s="221">
        <v>205486</v>
      </c>
      <c r="F25" s="221">
        <v>0</v>
      </c>
      <c r="G25" s="221">
        <v>205486</v>
      </c>
      <c r="H25" s="221">
        <v>0</v>
      </c>
      <c r="I25" s="221">
        <v>0</v>
      </c>
      <c r="J25" s="221">
        <v>0</v>
      </c>
    </row>
    <row r="26" s="225" customFormat="1" ht="19.5" customHeight="1" spans="1:10">
      <c r="A26" s="233" t="s">
        <v>164</v>
      </c>
      <c r="B26" s="234"/>
      <c r="C26" s="234"/>
      <c r="D26" s="234" t="s">
        <v>165</v>
      </c>
      <c r="E26" s="221">
        <v>348743.58</v>
      </c>
      <c r="F26" s="221">
        <v>0</v>
      </c>
      <c r="G26" s="221">
        <v>348743.58</v>
      </c>
      <c r="H26" s="221">
        <v>0</v>
      </c>
      <c r="I26" s="221">
        <v>0</v>
      </c>
      <c r="J26" s="221">
        <v>0</v>
      </c>
    </row>
    <row r="27" s="225" customFormat="1" ht="19.5" customHeight="1" spans="1:10">
      <c r="A27" s="233" t="s">
        <v>166</v>
      </c>
      <c r="B27" s="234"/>
      <c r="C27" s="234"/>
      <c r="D27" s="234" t="s">
        <v>167</v>
      </c>
      <c r="E27" s="221">
        <v>40000</v>
      </c>
      <c r="F27" s="221">
        <v>0</v>
      </c>
      <c r="G27" s="221">
        <v>40000</v>
      </c>
      <c r="H27" s="221">
        <v>0</v>
      </c>
      <c r="I27" s="221">
        <v>0</v>
      </c>
      <c r="J27" s="221">
        <v>0</v>
      </c>
    </row>
    <row r="28" s="225" customFormat="1" ht="19.5" customHeight="1" spans="1:10">
      <c r="A28" s="233" t="s">
        <v>168</v>
      </c>
      <c r="B28" s="234"/>
      <c r="C28" s="234"/>
      <c r="D28" s="234" t="s">
        <v>169</v>
      </c>
      <c r="E28" s="221">
        <v>8000</v>
      </c>
      <c r="F28" s="221">
        <v>0</v>
      </c>
      <c r="G28" s="221">
        <v>8000</v>
      </c>
      <c r="H28" s="221">
        <v>0</v>
      </c>
      <c r="I28" s="221">
        <v>0</v>
      </c>
      <c r="J28" s="221">
        <v>0</v>
      </c>
    </row>
    <row r="29" s="225" customFormat="1" ht="19.5" customHeight="1" spans="1:10">
      <c r="A29" s="233" t="s">
        <v>170</v>
      </c>
      <c r="B29" s="234"/>
      <c r="C29" s="234"/>
      <c r="D29" s="234" t="s">
        <v>171</v>
      </c>
      <c r="E29" s="221">
        <v>2450000</v>
      </c>
      <c r="F29" s="221">
        <v>0</v>
      </c>
      <c r="G29" s="221">
        <v>2450000</v>
      </c>
      <c r="H29" s="221">
        <v>0</v>
      </c>
      <c r="I29" s="221">
        <v>0</v>
      </c>
      <c r="J29" s="221">
        <v>0</v>
      </c>
    </row>
    <row r="30" s="225" customFormat="1" ht="19.5" customHeight="1" spans="1:10">
      <c r="A30" s="233" t="s">
        <v>172</v>
      </c>
      <c r="B30" s="234"/>
      <c r="C30" s="234"/>
      <c r="D30" s="234" t="s">
        <v>173</v>
      </c>
      <c r="E30" s="221">
        <v>26430</v>
      </c>
      <c r="F30" s="221">
        <v>0</v>
      </c>
      <c r="G30" s="221">
        <v>26430</v>
      </c>
      <c r="H30" s="221">
        <v>0</v>
      </c>
      <c r="I30" s="221">
        <v>0</v>
      </c>
      <c r="J30" s="221">
        <v>0</v>
      </c>
    </row>
    <row r="31" s="225" customFormat="1" ht="19.5" customHeight="1" spans="1:10">
      <c r="A31" s="233" t="s">
        <v>176</v>
      </c>
      <c r="B31" s="234"/>
      <c r="C31" s="234"/>
      <c r="D31" s="234" t="s">
        <v>177</v>
      </c>
      <c r="E31" s="221">
        <v>358360</v>
      </c>
      <c r="F31" s="221">
        <v>0</v>
      </c>
      <c r="G31" s="221">
        <v>358360</v>
      </c>
      <c r="H31" s="221">
        <v>0</v>
      </c>
      <c r="I31" s="221">
        <v>0</v>
      </c>
      <c r="J31" s="221">
        <v>0</v>
      </c>
    </row>
    <row r="32" s="225" customFormat="1" ht="19.5" customHeight="1" spans="1:10">
      <c r="A32" s="233" t="s">
        <v>178</v>
      </c>
      <c r="B32" s="234"/>
      <c r="C32" s="234"/>
      <c r="D32" s="234" t="s">
        <v>179</v>
      </c>
      <c r="E32" s="221">
        <v>30000</v>
      </c>
      <c r="F32" s="221">
        <v>0</v>
      </c>
      <c r="G32" s="221">
        <v>30000</v>
      </c>
      <c r="H32" s="221">
        <v>0</v>
      </c>
      <c r="I32" s="221">
        <v>0</v>
      </c>
      <c r="J32" s="221">
        <v>0</v>
      </c>
    </row>
    <row r="33" s="225" customFormat="1" ht="19.5" customHeight="1" spans="1:10">
      <c r="A33" s="233" t="s">
        <v>180</v>
      </c>
      <c r="B33" s="234"/>
      <c r="C33" s="234"/>
      <c r="D33" s="234" t="s">
        <v>181</v>
      </c>
      <c r="E33" s="221">
        <v>5741784.99</v>
      </c>
      <c r="F33" s="221">
        <v>0</v>
      </c>
      <c r="G33" s="221">
        <v>5741784.99</v>
      </c>
      <c r="H33" s="221">
        <v>0</v>
      </c>
      <c r="I33" s="221">
        <v>0</v>
      </c>
      <c r="J33" s="221">
        <v>0</v>
      </c>
    </row>
    <row r="34" s="225" customFormat="1" ht="19.5" customHeight="1" spans="1:10">
      <c r="A34" s="233" t="s">
        <v>184</v>
      </c>
      <c r="B34" s="234"/>
      <c r="C34" s="234"/>
      <c r="D34" s="234" t="s">
        <v>185</v>
      </c>
      <c r="E34" s="221">
        <v>8867500</v>
      </c>
      <c r="F34" s="221">
        <v>0</v>
      </c>
      <c r="G34" s="221">
        <v>8867500</v>
      </c>
      <c r="H34" s="221">
        <v>0</v>
      </c>
      <c r="I34" s="221">
        <v>0</v>
      </c>
      <c r="J34" s="221">
        <v>0</v>
      </c>
    </row>
    <row r="35" s="225" customFormat="1" ht="19.5" customHeight="1" spans="1:10">
      <c r="A35" s="233" t="s">
        <v>186</v>
      </c>
      <c r="B35" s="234"/>
      <c r="C35" s="234"/>
      <c r="D35" s="234" t="s">
        <v>187</v>
      </c>
      <c r="E35" s="221">
        <v>38376</v>
      </c>
      <c r="F35" s="221">
        <v>0</v>
      </c>
      <c r="G35" s="221">
        <v>38376</v>
      </c>
      <c r="H35" s="221">
        <v>0</v>
      </c>
      <c r="I35" s="221">
        <v>0</v>
      </c>
      <c r="J35" s="221">
        <v>0</v>
      </c>
    </row>
    <row r="36" s="225" customFormat="1" ht="19.5" customHeight="1" spans="1:10">
      <c r="A36" s="233" t="s">
        <v>188</v>
      </c>
      <c r="B36" s="234"/>
      <c r="C36" s="234"/>
      <c r="D36" s="234" t="s">
        <v>189</v>
      </c>
      <c r="E36" s="221">
        <v>100000</v>
      </c>
      <c r="F36" s="221">
        <v>0</v>
      </c>
      <c r="G36" s="221">
        <v>100000</v>
      </c>
      <c r="H36" s="221">
        <v>0</v>
      </c>
      <c r="I36" s="221">
        <v>0</v>
      </c>
      <c r="J36" s="221">
        <v>0</v>
      </c>
    </row>
    <row r="37" s="225" customFormat="1" ht="19.5" customHeight="1" spans="1:10">
      <c r="A37" s="233" t="s">
        <v>190</v>
      </c>
      <c r="B37" s="234"/>
      <c r="C37" s="234"/>
      <c r="D37" s="234" t="s">
        <v>191</v>
      </c>
      <c r="E37" s="221">
        <v>1423393</v>
      </c>
      <c r="F37" s="221">
        <v>1423393</v>
      </c>
      <c r="G37" s="221">
        <v>0</v>
      </c>
      <c r="H37" s="221">
        <v>0</v>
      </c>
      <c r="I37" s="221">
        <v>0</v>
      </c>
      <c r="J37" s="221">
        <v>0</v>
      </c>
    </row>
    <row r="38" s="225" customFormat="1" ht="19.5" customHeight="1" spans="1:10">
      <c r="A38" s="233" t="s">
        <v>192</v>
      </c>
      <c r="B38" s="234"/>
      <c r="C38" s="234"/>
      <c r="D38" s="234" t="s">
        <v>193</v>
      </c>
      <c r="E38" s="221">
        <v>15600</v>
      </c>
      <c r="F38" s="221">
        <v>15600</v>
      </c>
      <c r="G38" s="221">
        <v>0</v>
      </c>
      <c r="H38" s="221">
        <v>0</v>
      </c>
      <c r="I38" s="221">
        <v>0</v>
      </c>
      <c r="J38" s="221">
        <v>0</v>
      </c>
    </row>
    <row r="39" s="196" customFormat="1" ht="19" customHeight="1" spans="1:10">
      <c r="A39" s="42" t="s">
        <v>201</v>
      </c>
      <c r="B39" s="42" t="s">
        <v>5</v>
      </c>
      <c r="C39" s="42" t="s">
        <v>5</v>
      </c>
      <c r="D39" s="42" t="s">
        <v>5</v>
      </c>
      <c r="E39" s="42" t="s">
        <v>5</v>
      </c>
      <c r="F39" s="42" t="s">
        <v>5</v>
      </c>
      <c r="G39" s="42" t="s">
        <v>5</v>
      </c>
      <c r="H39" s="42" t="s">
        <v>5</v>
      </c>
      <c r="I39" s="42" t="s">
        <v>5</v>
      </c>
      <c r="J39" s="42" t="s">
        <v>5</v>
      </c>
    </row>
  </sheetData>
  <mergeCells count="4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A3" sqref="A3"/>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90" customFormat="1" ht="25.5" customHeight="1" spans="1:9">
      <c r="A1" s="241" t="s">
        <v>202</v>
      </c>
      <c r="B1" s="241"/>
      <c r="C1" s="241"/>
      <c r="D1" s="241"/>
      <c r="E1" s="241"/>
      <c r="F1" s="241"/>
      <c r="G1" s="241"/>
      <c r="H1" s="241"/>
      <c r="I1" s="241"/>
    </row>
    <row r="2" s="200" customFormat="1" ht="18" customHeight="1" spans="1:9">
      <c r="A2" s="242"/>
      <c r="B2" s="242"/>
      <c r="C2" s="242"/>
      <c r="D2" s="242"/>
      <c r="E2" s="242"/>
      <c r="F2" s="242"/>
      <c r="G2" s="242"/>
      <c r="H2" s="242"/>
      <c r="I2" s="245" t="s">
        <v>203</v>
      </c>
    </row>
    <row r="3" s="200" customFormat="1" ht="18" customHeight="1" spans="1:9">
      <c r="A3" s="243" t="s">
        <v>2</v>
      </c>
      <c r="B3" s="242"/>
      <c r="C3" s="242"/>
      <c r="D3" s="244"/>
      <c r="E3" s="242"/>
      <c r="F3" s="242"/>
      <c r="G3" s="242"/>
      <c r="H3" s="242"/>
      <c r="I3" s="245" t="s">
        <v>3</v>
      </c>
    </row>
    <row r="4" ht="19" customHeight="1" spans="1:9">
      <c r="A4" s="194" t="s">
        <v>204</v>
      </c>
      <c r="B4" s="194" t="s">
        <v>5</v>
      </c>
      <c r="C4" s="194" t="s">
        <v>5</v>
      </c>
      <c r="D4" s="194" t="s">
        <v>205</v>
      </c>
      <c r="E4" s="194" t="s">
        <v>5</v>
      </c>
      <c r="F4" s="194" t="s">
        <v>5</v>
      </c>
      <c r="G4" s="194" t="s">
        <v>5</v>
      </c>
      <c r="H4" s="194" t="s">
        <v>5</v>
      </c>
      <c r="I4" s="194" t="s">
        <v>5</v>
      </c>
    </row>
    <row r="5" ht="19" customHeight="1" spans="1:9">
      <c r="A5" s="193" t="s">
        <v>206</v>
      </c>
      <c r="B5" s="193" t="s">
        <v>8</v>
      </c>
      <c r="C5" s="193" t="s">
        <v>207</v>
      </c>
      <c r="D5" s="193" t="s">
        <v>208</v>
      </c>
      <c r="E5" s="193" t="s">
        <v>8</v>
      </c>
      <c r="F5" s="194" t="s">
        <v>131</v>
      </c>
      <c r="G5" s="193" t="s">
        <v>209</v>
      </c>
      <c r="H5" s="193" t="s">
        <v>210</v>
      </c>
      <c r="I5" s="193" t="s">
        <v>211</v>
      </c>
    </row>
    <row r="6" ht="19" customHeight="1" spans="1:9">
      <c r="A6" s="193" t="s">
        <v>5</v>
      </c>
      <c r="B6" s="193" t="s">
        <v>5</v>
      </c>
      <c r="C6" s="193" t="s">
        <v>5</v>
      </c>
      <c r="D6" s="193" t="s">
        <v>5</v>
      </c>
      <c r="E6" s="193" t="s">
        <v>5</v>
      </c>
      <c r="F6" s="194" t="s">
        <v>126</v>
      </c>
      <c r="G6" s="193" t="s">
        <v>209</v>
      </c>
      <c r="H6" s="193" t="s">
        <v>5</v>
      </c>
      <c r="I6" s="193" t="s">
        <v>5</v>
      </c>
    </row>
    <row r="7" ht="19" customHeight="1" spans="1:9">
      <c r="A7" s="194" t="s">
        <v>212</v>
      </c>
      <c r="B7" s="194" t="s">
        <v>5</v>
      </c>
      <c r="C7" s="194" t="s">
        <v>12</v>
      </c>
      <c r="D7" s="194" t="s">
        <v>212</v>
      </c>
      <c r="E7" s="194" t="s">
        <v>5</v>
      </c>
      <c r="F7" s="194" t="s">
        <v>13</v>
      </c>
      <c r="G7" s="194" t="s">
        <v>21</v>
      </c>
      <c r="H7" s="194" t="s">
        <v>25</v>
      </c>
      <c r="I7" s="194" t="s">
        <v>29</v>
      </c>
    </row>
    <row r="8" ht="19" customHeight="1" spans="1:9">
      <c r="A8" s="198" t="s">
        <v>213</v>
      </c>
      <c r="B8" s="194" t="s">
        <v>12</v>
      </c>
      <c r="C8" s="221">
        <v>40063969.51</v>
      </c>
      <c r="D8" s="198" t="s">
        <v>15</v>
      </c>
      <c r="E8" s="194" t="s">
        <v>23</v>
      </c>
      <c r="F8" s="221">
        <v>366000</v>
      </c>
      <c r="G8" s="221">
        <v>366000</v>
      </c>
      <c r="H8" s="221">
        <v>0</v>
      </c>
      <c r="I8" s="221">
        <v>0</v>
      </c>
    </row>
    <row r="9" ht="19" customHeight="1" spans="1:9">
      <c r="A9" s="198" t="s">
        <v>214</v>
      </c>
      <c r="B9" s="194" t="s">
        <v>13</v>
      </c>
      <c r="C9" s="221">
        <v>0</v>
      </c>
      <c r="D9" s="198" t="s">
        <v>18</v>
      </c>
      <c r="E9" s="194" t="s">
        <v>27</v>
      </c>
      <c r="F9" s="221">
        <v>0</v>
      </c>
      <c r="G9" s="221">
        <v>0</v>
      </c>
      <c r="H9" s="221">
        <v>0</v>
      </c>
      <c r="I9" s="221">
        <v>0</v>
      </c>
    </row>
    <row r="10" ht="19" customHeight="1" spans="1:9">
      <c r="A10" s="198" t="s">
        <v>215</v>
      </c>
      <c r="B10" s="194" t="s">
        <v>21</v>
      </c>
      <c r="C10" s="221">
        <v>0</v>
      </c>
      <c r="D10" s="198" t="s">
        <v>22</v>
      </c>
      <c r="E10" s="194" t="s">
        <v>31</v>
      </c>
      <c r="F10" s="221">
        <v>0</v>
      </c>
      <c r="G10" s="221">
        <v>0</v>
      </c>
      <c r="H10" s="221">
        <v>0</v>
      </c>
      <c r="I10" s="221">
        <v>0</v>
      </c>
    </row>
    <row r="11" ht="19" customHeight="1" spans="1:9">
      <c r="A11" s="198" t="s">
        <v>5</v>
      </c>
      <c r="B11" s="194" t="s">
        <v>25</v>
      </c>
      <c r="C11" s="222"/>
      <c r="D11" s="198" t="s">
        <v>26</v>
      </c>
      <c r="E11" s="194" t="s">
        <v>35</v>
      </c>
      <c r="F11" s="221">
        <v>0</v>
      </c>
      <c r="G11" s="221">
        <v>0</v>
      </c>
      <c r="H11" s="221">
        <v>0</v>
      </c>
      <c r="I11" s="221">
        <v>0</v>
      </c>
    </row>
    <row r="12" ht="19" customHeight="1" spans="1:9">
      <c r="A12" s="198" t="s">
        <v>5</v>
      </c>
      <c r="B12" s="194" t="s">
        <v>29</v>
      </c>
      <c r="C12" s="222"/>
      <c r="D12" s="198" t="s">
        <v>30</v>
      </c>
      <c r="E12" s="194" t="s">
        <v>39</v>
      </c>
      <c r="F12" s="221">
        <v>21600</v>
      </c>
      <c r="G12" s="221">
        <v>21600</v>
      </c>
      <c r="H12" s="221">
        <v>0</v>
      </c>
      <c r="I12" s="221">
        <v>0</v>
      </c>
    </row>
    <row r="13" ht="19" customHeight="1" spans="1:9">
      <c r="A13" s="198" t="s">
        <v>5</v>
      </c>
      <c r="B13" s="194" t="s">
        <v>33</v>
      </c>
      <c r="C13" s="222"/>
      <c r="D13" s="198" t="s">
        <v>34</v>
      </c>
      <c r="E13" s="194" t="s">
        <v>43</v>
      </c>
      <c r="F13" s="221">
        <v>0</v>
      </c>
      <c r="G13" s="221">
        <v>0</v>
      </c>
      <c r="H13" s="221">
        <v>0</v>
      </c>
      <c r="I13" s="221">
        <v>0</v>
      </c>
    </row>
    <row r="14" ht="19" customHeight="1" spans="1:9">
      <c r="A14" s="198" t="s">
        <v>5</v>
      </c>
      <c r="B14" s="194" t="s">
        <v>37</v>
      </c>
      <c r="C14" s="222"/>
      <c r="D14" s="198" t="s">
        <v>38</v>
      </c>
      <c r="E14" s="194" t="s">
        <v>46</v>
      </c>
      <c r="F14" s="221">
        <v>0</v>
      </c>
      <c r="G14" s="221">
        <v>0</v>
      </c>
      <c r="H14" s="221">
        <v>0</v>
      </c>
      <c r="I14" s="221">
        <v>0</v>
      </c>
    </row>
    <row r="15" ht="19" customHeight="1" spans="1:9">
      <c r="A15" s="198" t="s">
        <v>5</v>
      </c>
      <c r="B15" s="194" t="s">
        <v>41</v>
      </c>
      <c r="C15" s="222"/>
      <c r="D15" s="198" t="s">
        <v>42</v>
      </c>
      <c r="E15" s="194" t="s">
        <v>49</v>
      </c>
      <c r="F15" s="221">
        <v>5401448.39</v>
      </c>
      <c r="G15" s="221">
        <v>5401448.39</v>
      </c>
      <c r="H15" s="221">
        <v>0</v>
      </c>
      <c r="I15" s="221">
        <v>0</v>
      </c>
    </row>
    <row r="16" ht="19" customHeight="1" spans="1:9">
      <c r="A16" s="198" t="s">
        <v>5</v>
      </c>
      <c r="B16" s="194" t="s">
        <v>44</v>
      </c>
      <c r="C16" s="222"/>
      <c r="D16" s="198" t="s">
        <v>45</v>
      </c>
      <c r="E16" s="194" t="s">
        <v>52</v>
      </c>
      <c r="F16" s="221">
        <v>1602033.08</v>
      </c>
      <c r="G16" s="221">
        <v>1602033.08</v>
      </c>
      <c r="H16" s="221">
        <v>0</v>
      </c>
      <c r="I16" s="221">
        <v>0</v>
      </c>
    </row>
    <row r="17" ht="19" customHeight="1" spans="1:9">
      <c r="A17" s="198" t="s">
        <v>5</v>
      </c>
      <c r="B17" s="194" t="s">
        <v>47</v>
      </c>
      <c r="C17" s="222"/>
      <c r="D17" s="198" t="s">
        <v>48</v>
      </c>
      <c r="E17" s="194" t="s">
        <v>55</v>
      </c>
      <c r="F17" s="221">
        <v>0</v>
      </c>
      <c r="G17" s="221">
        <v>0</v>
      </c>
      <c r="H17" s="221">
        <v>0</v>
      </c>
      <c r="I17" s="221">
        <v>0</v>
      </c>
    </row>
    <row r="18" ht="19" customHeight="1" spans="1:9">
      <c r="A18" s="198" t="s">
        <v>5</v>
      </c>
      <c r="B18" s="194" t="s">
        <v>50</v>
      </c>
      <c r="C18" s="222"/>
      <c r="D18" s="198" t="s">
        <v>51</v>
      </c>
      <c r="E18" s="194" t="s">
        <v>58</v>
      </c>
      <c r="F18" s="221">
        <v>0</v>
      </c>
      <c r="G18" s="221">
        <v>0</v>
      </c>
      <c r="H18" s="221">
        <v>0</v>
      </c>
      <c r="I18" s="221">
        <v>0</v>
      </c>
    </row>
    <row r="19" ht="19" customHeight="1" spans="1:9">
      <c r="A19" s="198" t="s">
        <v>5</v>
      </c>
      <c r="B19" s="194" t="s">
        <v>53</v>
      </c>
      <c r="C19" s="222"/>
      <c r="D19" s="198" t="s">
        <v>54</v>
      </c>
      <c r="E19" s="194" t="s">
        <v>61</v>
      </c>
      <c r="F19" s="221">
        <v>31233895.04</v>
      </c>
      <c r="G19" s="221">
        <v>31233895.04</v>
      </c>
      <c r="H19" s="221">
        <v>0</v>
      </c>
      <c r="I19" s="221">
        <v>0</v>
      </c>
    </row>
    <row r="20" ht="19" customHeight="1" spans="1:9">
      <c r="A20" s="198" t="s">
        <v>5</v>
      </c>
      <c r="B20" s="194" t="s">
        <v>56</v>
      </c>
      <c r="C20" s="222"/>
      <c r="D20" s="198" t="s">
        <v>57</v>
      </c>
      <c r="E20" s="194" t="s">
        <v>64</v>
      </c>
      <c r="F20" s="221">
        <v>0</v>
      </c>
      <c r="G20" s="221">
        <v>0</v>
      </c>
      <c r="H20" s="221">
        <v>0</v>
      </c>
      <c r="I20" s="221">
        <v>0</v>
      </c>
    </row>
    <row r="21" ht="19" customHeight="1" spans="1:9">
      <c r="A21" s="198" t="s">
        <v>5</v>
      </c>
      <c r="B21" s="194" t="s">
        <v>59</v>
      </c>
      <c r="C21" s="222"/>
      <c r="D21" s="198" t="s">
        <v>60</v>
      </c>
      <c r="E21" s="194" t="s">
        <v>67</v>
      </c>
      <c r="F21" s="221">
        <v>0</v>
      </c>
      <c r="G21" s="221">
        <v>0</v>
      </c>
      <c r="H21" s="221">
        <v>0</v>
      </c>
      <c r="I21" s="221">
        <v>0</v>
      </c>
    </row>
    <row r="22" ht="19" customHeight="1" spans="1:9">
      <c r="A22" s="198" t="s">
        <v>5</v>
      </c>
      <c r="B22" s="194" t="s">
        <v>62</v>
      </c>
      <c r="C22" s="222"/>
      <c r="D22" s="198" t="s">
        <v>63</v>
      </c>
      <c r="E22" s="194" t="s">
        <v>70</v>
      </c>
      <c r="F22" s="221">
        <v>0</v>
      </c>
      <c r="G22" s="221">
        <v>0</v>
      </c>
      <c r="H22" s="221">
        <v>0</v>
      </c>
      <c r="I22" s="221">
        <v>0</v>
      </c>
    </row>
    <row r="23" ht="19" customHeight="1" spans="1:9">
      <c r="A23" s="198" t="s">
        <v>5</v>
      </c>
      <c r="B23" s="194" t="s">
        <v>65</v>
      </c>
      <c r="C23" s="222"/>
      <c r="D23" s="198" t="s">
        <v>66</v>
      </c>
      <c r="E23" s="194" t="s">
        <v>73</v>
      </c>
      <c r="F23" s="221">
        <v>0</v>
      </c>
      <c r="G23" s="221">
        <v>0</v>
      </c>
      <c r="H23" s="221">
        <v>0</v>
      </c>
      <c r="I23" s="221">
        <v>0</v>
      </c>
    </row>
    <row r="24" ht="19" customHeight="1" spans="1:9">
      <c r="A24" s="198" t="s">
        <v>5</v>
      </c>
      <c r="B24" s="194" t="s">
        <v>68</v>
      </c>
      <c r="C24" s="222"/>
      <c r="D24" s="198" t="s">
        <v>69</v>
      </c>
      <c r="E24" s="194" t="s">
        <v>76</v>
      </c>
      <c r="F24" s="221">
        <v>0</v>
      </c>
      <c r="G24" s="221">
        <v>0</v>
      </c>
      <c r="H24" s="221">
        <v>0</v>
      </c>
      <c r="I24" s="221">
        <v>0</v>
      </c>
    </row>
    <row r="25" ht="19" customHeight="1" spans="1:9">
      <c r="A25" s="198" t="s">
        <v>5</v>
      </c>
      <c r="B25" s="194" t="s">
        <v>71</v>
      </c>
      <c r="C25" s="222"/>
      <c r="D25" s="198" t="s">
        <v>72</v>
      </c>
      <c r="E25" s="194" t="s">
        <v>79</v>
      </c>
      <c r="F25" s="221">
        <v>0</v>
      </c>
      <c r="G25" s="221">
        <v>0</v>
      </c>
      <c r="H25" s="221">
        <v>0</v>
      </c>
      <c r="I25" s="221">
        <v>0</v>
      </c>
    </row>
    <row r="26" ht="19" customHeight="1" spans="1:9">
      <c r="A26" s="198" t="s">
        <v>5</v>
      </c>
      <c r="B26" s="194" t="s">
        <v>74</v>
      </c>
      <c r="C26" s="222"/>
      <c r="D26" s="198" t="s">
        <v>75</v>
      </c>
      <c r="E26" s="194" t="s">
        <v>82</v>
      </c>
      <c r="F26" s="221">
        <v>1438993</v>
      </c>
      <c r="G26" s="221">
        <v>1438993</v>
      </c>
      <c r="H26" s="221">
        <v>0</v>
      </c>
      <c r="I26" s="221">
        <v>0</v>
      </c>
    </row>
    <row r="27" ht="19" customHeight="1" spans="1:9">
      <c r="A27" s="198" t="s">
        <v>5</v>
      </c>
      <c r="B27" s="194" t="s">
        <v>77</v>
      </c>
      <c r="C27" s="222"/>
      <c r="D27" s="198" t="s">
        <v>78</v>
      </c>
      <c r="E27" s="194" t="s">
        <v>85</v>
      </c>
      <c r="F27" s="221">
        <v>0</v>
      </c>
      <c r="G27" s="221">
        <v>0</v>
      </c>
      <c r="H27" s="221">
        <v>0</v>
      </c>
      <c r="I27" s="221">
        <v>0</v>
      </c>
    </row>
    <row r="28" ht="19" customHeight="1" spans="1:9">
      <c r="A28" s="198" t="s">
        <v>5</v>
      </c>
      <c r="B28" s="194" t="s">
        <v>80</v>
      </c>
      <c r="C28" s="222"/>
      <c r="D28" s="198" t="s">
        <v>81</v>
      </c>
      <c r="E28" s="194" t="s">
        <v>88</v>
      </c>
      <c r="F28" s="221">
        <v>0</v>
      </c>
      <c r="G28" s="221">
        <v>0</v>
      </c>
      <c r="H28" s="221">
        <v>0</v>
      </c>
      <c r="I28" s="221">
        <v>0</v>
      </c>
    </row>
    <row r="29" ht="19" customHeight="1" spans="1:9">
      <c r="A29" s="198" t="s">
        <v>5</v>
      </c>
      <c r="B29" s="194" t="s">
        <v>83</v>
      </c>
      <c r="C29" s="222"/>
      <c r="D29" s="198" t="s">
        <v>84</v>
      </c>
      <c r="E29" s="194" t="s">
        <v>91</v>
      </c>
      <c r="F29" s="221">
        <v>0</v>
      </c>
      <c r="G29" s="221">
        <v>0</v>
      </c>
      <c r="H29" s="221">
        <v>0</v>
      </c>
      <c r="I29" s="221">
        <v>0</v>
      </c>
    </row>
    <row r="30" ht="19" customHeight="1" spans="1:9">
      <c r="A30" s="198" t="s">
        <v>5</v>
      </c>
      <c r="B30" s="194" t="s">
        <v>86</v>
      </c>
      <c r="C30" s="222"/>
      <c r="D30" s="198" t="s">
        <v>87</v>
      </c>
      <c r="E30" s="194" t="s">
        <v>94</v>
      </c>
      <c r="F30" s="221">
        <v>0</v>
      </c>
      <c r="G30" s="221">
        <v>0</v>
      </c>
      <c r="H30" s="221">
        <v>0</v>
      </c>
      <c r="I30" s="221">
        <v>0</v>
      </c>
    </row>
    <row r="31" ht="19" customHeight="1" spans="1:9">
      <c r="A31" s="198" t="s">
        <v>5</v>
      </c>
      <c r="B31" s="194" t="s">
        <v>89</v>
      </c>
      <c r="C31" s="222"/>
      <c r="D31" s="198" t="s">
        <v>90</v>
      </c>
      <c r="E31" s="194" t="s">
        <v>97</v>
      </c>
      <c r="F31" s="221">
        <v>0</v>
      </c>
      <c r="G31" s="221">
        <v>0</v>
      </c>
      <c r="H31" s="221">
        <v>0</v>
      </c>
      <c r="I31" s="221">
        <v>0</v>
      </c>
    </row>
    <row r="32" ht="19" customHeight="1" spans="1:9">
      <c r="A32" s="198" t="s">
        <v>5</v>
      </c>
      <c r="B32" s="194" t="s">
        <v>92</v>
      </c>
      <c r="C32" s="222"/>
      <c r="D32" s="198" t="s">
        <v>93</v>
      </c>
      <c r="E32" s="194" t="s">
        <v>101</v>
      </c>
      <c r="F32" s="221">
        <v>0</v>
      </c>
      <c r="G32" s="221">
        <v>0</v>
      </c>
      <c r="H32" s="221">
        <v>0</v>
      </c>
      <c r="I32" s="221">
        <v>0</v>
      </c>
    </row>
    <row r="33" ht="19" customHeight="1" spans="1:9">
      <c r="A33" s="198" t="s">
        <v>5</v>
      </c>
      <c r="B33" s="194" t="s">
        <v>95</v>
      </c>
      <c r="C33" s="222"/>
      <c r="D33" s="198" t="s">
        <v>96</v>
      </c>
      <c r="E33" s="194" t="s">
        <v>105</v>
      </c>
      <c r="F33" s="221">
        <v>0</v>
      </c>
      <c r="G33" s="221">
        <v>0</v>
      </c>
      <c r="H33" s="221">
        <v>0</v>
      </c>
      <c r="I33" s="221">
        <v>0</v>
      </c>
    </row>
    <row r="34" ht="19" customHeight="1" spans="1:9">
      <c r="A34" s="194" t="s">
        <v>98</v>
      </c>
      <c r="B34" s="194" t="s">
        <v>99</v>
      </c>
      <c r="C34" s="221">
        <v>40063969.51</v>
      </c>
      <c r="D34" s="194" t="s">
        <v>100</v>
      </c>
      <c r="E34" s="194" t="s">
        <v>109</v>
      </c>
      <c r="F34" s="221">
        <v>40063969.51</v>
      </c>
      <c r="G34" s="221">
        <v>40063969.51</v>
      </c>
      <c r="H34" s="221">
        <v>0</v>
      </c>
      <c r="I34" s="221">
        <v>0</v>
      </c>
    </row>
    <row r="35" ht="19" customHeight="1" spans="1:9">
      <c r="A35" s="198" t="s">
        <v>216</v>
      </c>
      <c r="B35" s="194" t="s">
        <v>103</v>
      </c>
      <c r="C35" s="221">
        <v>37701.21</v>
      </c>
      <c r="D35" s="198" t="s">
        <v>217</v>
      </c>
      <c r="E35" s="194" t="s">
        <v>112</v>
      </c>
      <c r="F35" s="221">
        <v>37701.21</v>
      </c>
      <c r="G35" s="221">
        <v>37701.21</v>
      </c>
      <c r="H35" s="221">
        <v>0</v>
      </c>
      <c r="I35" s="221">
        <v>0</v>
      </c>
    </row>
    <row r="36" ht="19" customHeight="1" spans="1:9">
      <c r="A36" s="198" t="s">
        <v>213</v>
      </c>
      <c r="B36" s="194" t="s">
        <v>107</v>
      </c>
      <c r="C36" s="221">
        <v>37701.21</v>
      </c>
      <c r="D36" s="198" t="s">
        <v>5</v>
      </c>
      <c r="E36" s="194" t="s">
        <v>218</v>
      </c>
      <c r="F36" s="222"/>
      <c r="G36" s="222"/>
      <c r="H36" s="222"/>
      <c r="I36" s="222"/>
    </row>
    <row r="37" ht="19" customHeight="1" spans="1:9">
      <c r="A37" s="198" t="s">
        <v>214</v>
      </c>
      <c r="B37" s="194" t="s">
        <v>111</v>
      </c>
      <c r="C37" s="221">
        <v>0</v>
      </c>
      <c r="D37" s="194" t="s">
        <v>5</v>
      </c>
      <c r="E37" s="194" t="s">
        <v>219</v>
      </c>
      <c r="F37" s="222"/>
      <c r="G37" s="222"/>
      <c r="H37" s="222"/>
      <c r="I37" s="222"/>
    </row>
    <row r="38" ht="19" customHeight="1" spans="1:9">
      <c r="A38" s="198" t="s">
        <v>215</v>
      </c>
      <c r="B38" s="194" t="s">
        <v>16</v>
      </c>
      <c r="C38" s="221">
        <v>0</v>
      </c>
      <c r="D38" s="198" t="s">
        <v>5</v>
      </c>
      <c r="E38" s="194" t="s">
        <v>220</v>
      </c>
      <c r="F38" s="222"/>
      <c r="G38" s="222"/>
      <c r="H38" s="222"/>
      <c r="I38" s="222"/>
    </row>
    <row r="39" ht="19" customHeight="1" spans="1:9">
      <c r="A39" s="194" t="s">
        <v>110</v>
      </c>
      <c r="B39" s="194" t="s">
        <v>19</v>
      </c>
      <c r="C39" s="221">
        <v>40101670.72</v>
      </c>
      <c r="D39" s="194" t="s">
        <v>110</v>
      </c>
      <c r="E39" s="194" t="s">
        <v>221</v>
      </c>
      <c r="F39" s="221">
        <v>40101670.72</v>
      </c>
      <c r="G39" s="221">
        <v>40101670.72</v>
      </c>
      <c r="H39" s="221">
        <v>0</v>
      </c>
      <c r="I39" s="221">
        <v>0</v>
      </c>
    </row>
    <row r="40" ht="19" customHeight="1" spans="1:9">
      <c r="A40" s="42" t="s">
        <v>222</v>
      </c>
      <c r="B40" s="42" t="s">
        <v>5</v>
      </c>
      <c r="C40" s="42" t="s">
        <v>5</v>
      </c>
      <c r="D40" s="42" t="s">
        <v>5</v>
      </c>
      <c r="E40" s="42" t="s">
        <v>5</v>
      </c>
      <c r="F40" s="42" t="s">
        <v>5</v>
      </c>
      <c r="G40" s="42" t="s">
        <v>5</v>
      </c>
      <c r="H40" s="42" t="s">
        <v>5</v>
      </c>
      <c r="I40" s="4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topLeftCell="I8" workbookViewId="0">
      <selection activeCell="J8" sqref="J8"/>
    </sheetView>
  </sheetViews>
  <sheetFormatPr defaultColWidth="16" defaultRowHeight="14.4"/>
  <cols>
    <col min="1" max="2" width="2.25" customWidth="1"/>
    <col min="3" max="3" width="5.22222222222222" customWidth="1"/>
    <col min="4" max="4" width="26.25" customWidth="1"/>
    <col min="5" max="20" width="15" customWidth="1"/>
  </cols>
  <sheetData>
    <row r="1" s="179" customFormat="1" ht="36" customHeight="1" spans="1:20">
      <c r="A1" s="226" t="s">
        <v>223</v>
      </c>
      <c r="B1" s="226"/>
      <c r="C1" s="226"/>
      <c r="D1" s="226"/>
      <c r="E1" s="226"/>
      <c r="F1" s="226"/>
      <c r="G1" s="226"/>
      <c r="H1" s="226"/>
      <c r="I1" s="226"/>
      <c r="J1" s="226"/>
      <c r="K1" s="226"/>
      <c r="L1" s="226"/>
      <c r="M1" s="226"/>
      <c r="N1" s="226"/>
      <c r="O1" s="226"/>
      <c r="P1" s="226"/>
      <c r="Q1" s="226"/>
      <c r="R1" s="226"/>
      <c r="S1" s="226"/>
      <c r="T1" s="226"/>
    </row>
    <row r="2" s="179" customFormat="1" ht="19.5" customHeight="1" spans="1:20">
      <c r="A2" s="227"/>
      <c r="B2" s="227"/>
      <c r="C2" s="227"/>
      <c r="D2" s="227"/>
      <c r="E2" s="227"/>
      <c r="F2" s="227"/>
      <c r="G2" s="227"/>
      <c r="H2" s="227"/>
      <c r="I2" s="227"/>
      <c r="J2" s="227"/>
      <c r="K2" s="227"/>
      <c r="L2" s="227"/>
      <c r="M2" s="227"/>
      <c r="N2" s="227"/>
      <c r="O2" s="227"/>
      <c r="P2" s="235"/>
      <c r="Q2" s="239"/>
      <c r="R2" s="239"/>
      <c r="S2" s="183" t="s">
        <v>224</v>
      </c>
      <c r="T2" s="183"/>
    </row>
    <row r="3" s="224" customFormat="1" ht="19.5" customHeight="1" spans="1:20">
      <c r="A3" s="228" t="s">
        <v>116</v>
      </c>
      <c r="B3" s="228"/>
      <c r="C3" s="228"/>
      <c r="D3" s="229" t="s">
        <v>117</v>
      </c>
      <c r="E3" s="230"/>
      <c r="F3" s="230"/>
      <c r="G3" s="230"/>
      <c r="H3" s="230"/>
      <c r="I3" s="230"/>
      <c r="J3" s="230"/>
      <c r="K3" s="236"/>
      <c r="L3" s="236"/>
      <c r="M3" s="236"/>
      <c r="N3" s="237"/>
      <c r="O3" s="237"/>
      <c r="P3" s="238"/>
      <c r="Q3" s="240"/>
      <c r="R3" s="240"/>
      <c r="S3" s="220" t="s">
        <v>225</v>
      </c>
      <c r="T3" s="220"/>
    </row>
    <row r="4" ht="19" customHeight="1" spans="1:20">
      <c r="A4" s="231" t="s">
        <v>7</v>
      </c>
      <c r="B4" s="231" t="s">
        <v>5</v>
      </c>
      <c r="C4" s="231" t="s">
        <v>5</v>
      </c>
      <c r="D4" s="231" t="s">
        <v>5</v>
      </c>
      <c r="E4" s="231" t="s">
        <v>106</v>
      </c>
      <c r="F4" s="231" t="s">
        <v>5</v>
      </c>
      <c r="G4" s="231" t="s">
        <v>5</v>
      </c>
      <c r="H4" s="231" t="s">
        <v>226</v>
      </c>
      <c r="I4" s="231" t="s">
        <v>5</v>
      </c>
      <c r="J4" s="231" t="s">
        <v>5</v>
      </c>
      <c r="K4" s="231" t="s">
        <v>227</v>
      </c>
      <c r="L4" s="231" t="s">
        <v>5</v>
      </c>
      <c r="M4" s="231" t="s">
        <v>5</v>
      </c>
      <c r="N4" s="231" t="s">
        <v>5</v>
      </c>
      <c r="O4" s="231" t="s">
        <v>5</v>
      </c>
      <c r="P4" s="231" t="s">
        <v>108</v>
      </c>
      <c r="Q4" s="231" t="s">
        <v>5</v>
      </c>
      <c r="R4" s="231" t="s">
        <v>5</v>
      </c>
      <c r="S4" s="231" t="s">
        <v>5</v>
      </c>
      <c r="T4" s="231" t="s">
        <v>5</v>
      </c>
    </row>
    <row r="5" ht="19" customHeight="1" spans="1:20">
      <c r="A5" s="231" t="s">
        <v>124</v>
      </c>
      <c r="B5" s="231" t="s">
        <v>5</v>
      </c>
      <c r="C5" s="231" t="s">
        <v>5</v>
      </c>
      <c r="D5" s="231" t="s">
        <v>125</v>
      </c>
      <c r="E5" s="231" t="s">
        <v>131</v>
      </c>
      <c r="F5" s="231" t="s">
        <v>228</v>
      </c>
      <c r="G5" s="231" t="s">
        <v>229</v>
      </c>
      <c r="H5" s="231" t="s">
        <v>131</v>
      </c>
      <c r="I5" s="231" t="s">
        <v>196</v>
      </c>
      <c r="J5" s="231" t="s">
        <v>197</v>
      </c>
      <c r="K5" s="231" t="s">
        <v>131</v>
      </c>
      <c r="L5" s="231" t="s">
        <v>196</v>
      </c>
      <c r="M5" s="231" t="s">
        <v>5</v>
      </c>
      <c r="N5" s="231" t="s">
        <v>196</v>
      </c>
      <c r="O5" s="231" t="s">
        <v>197</v>
      </c>
      <c r="P5" s="231" t="s">
        <v>131</v>
      </c>
      <c r="Q5" s="231" t="s">
        <v>228</v>
      </c>
      <c r="R5" s="231" t="s">
        <v>229</v>
      </c>
      <c r="S5" s="231" t="s">
        <v>229</v>
      </c>
      <c r="T5" s="231" t="s">
        <v>5</v>
      </c>
    </row>
    <row r="6" ht="19" customHeight="1" spans="1:20">
      <c r="A6" s="231" t="s">
        <v>5</v>
      </c>
      <c r="B6" s="231" t="s">
        <v>5</v>
      </c>
      <c r="C6" s="231" t="s">
        <v>5</v>
      </c>
      <c r="D6" s="231" t="s">
        <v>5</v>
      </c>
      <c r="E6" s="231" t="s">
        <v>5</v>
      </c>
      <c r="F6" s="231" t="s">
        <v>5</v>
      </c>
      <c r="G6" s="231" t="s">
        <v>126</v>
      </c>
      <c r="H6" s="231" t="s">
        <v>5</v>
      </c>
      <c r="I6" s="231" t="s">
        <v>230</v>
      </c>
      <c r="J6" s="231" t="s">
        <v>126</v>
      </c>
      <c r="K6" s="231" t="s">
        <v>5</v>
      </c>
      <c r="L6" s="231" t="s">
        <v>126</v>
      </c>
      <c r="M6" s="231" t="s">
        <v>231</v>
      </c>
      <c r="N6" s="231" t="s">
        <v>230</v>
      </c>
      <c r="O6" s="231" t="s">
        <v>126</v>
      </c>
      <c r="P6" s="231" t="s">
        <v>5</v>
      </c>
      <c r="Q6" s="231" t="s">
        <v>5</v>
      </c>
      <c r="R6" s="231" t="s">
        <v>126</v>
      </c>
      <c r="S6" s="231" t="s">
        <v>232</v>
      </c>
      <c r="T6" s="231" t="s">
        <v>233</v>
      </c>
    </row>
    <row r="7" ht="19" customHeight="1" spans="1:20">
      <c r="A7" s="231" t="s">
        <v>5</v>
      </c>
      <c r="B7" s="231" t="s">
        <v>5</v>
      </c>
      <c r="C7" s="231" t="s">
        <v>5</v>
      </c>
      <c r="D7" s="231" t="s">
        <v>5</v>
      </c>
      <c r="E7" s="231" t="s">
        <v>5</v>
      </c>
      <c r="F7" s="231" t="s">
        <v>5</v>
      </c>
      <c r="G7" s="231" t="s">
        <v>5</v>
      </c>
      <c r="H7" s="231" t="s">
        <v>5</v>
      </c>
      <c r="I7" s="231" t="s">
        <v>5</v>
      </c>
      <c r="J7" s="231" t="s">
        <v>5</v>
      </c>
      <c r="K7" s="231" t="s">
        <v>5</v>
      </c>
      <c r="L7" s="231" t="s">
        <v>5</v>
      </c>
      <c r="M7" s="231" t="s">
        <v>5</v>
      </c>
      <c r="N7" s="231" t="s">
        <v>5</v>
      </c>
      <c r="O7" s="231" t="s">
        <v>5</v>
      </c>
      <c r="P7" s="231" t="s">
        <v>5</v>
      </c>
      <c r="Q7" s="231" t="s">
        <v>5</v>
      </c>
      <c r="R7" s="231" t="s">
        <v>5</v>
      </c>
      <c r="S7" s="231" t="s">
        <v>5</v>
      </c>
      <c r="T7" s="231" t="s">
        <v>5</v>
      </c>
    </row>
    <row r="8" ht="19" customHeight="1" spans="1:20">
      <c r="A8" s="231" t="s">
        <v>128</v>
      </c>
      <c r="B8" s="231" t="s">
        <v>129</v>
      </c>
      <c r="C8" s="231" t="s">
        <v>130</v>
      </c>
      <c r="D8" s="231" t="s">
        <v>11</v>
      </c>
      <c r="E8" s="232" t="s">
        <v>12</v>
      </c>
      <c r="F8" s="232" t="s">
        <v>13</v>
      </c>
      <c r="G8" s="232" t="s">
        <v>21</v>
      </c>
      <c r="H8" s="232" t="s">
        <v>25</v>
      </c>
      <c r="I8" s="232" t="s">
        <v>29</v>
      </c>
      <c r="J8" s="232" t="s">
        <v>33</v>
      </c>
      <c r="K8" s="232" t="s">
        <v>37</v>
      </c>
      <c r="L8" s="232" t="s">
        <v>41</v>
      </c>
      <c r="M8" s="232" t="s">
        <v>44</v>
      </c>
      <c r="N8" s="232" t="s">
        <v>47</v>
      </c>
      <c r="O8" s="232" t="s">
        <v>50</v>
      </c>
      <c r="P8" s="232" t="s">
        <v>53</v>
      </c>
      <c r="Q8" s="232" t="s">
        <v>56</v>
      </c>
      <c r="R8" s="232" t="s">
        <v>59</v>
      </c>
      <c r="S8" s="232" t="s">
        <v>62</v>
      </c>
      <c r="T8" s="232" t="s">
        <v>65</v>
      </c>
    </row>
    <row r="9" ht="19" customHeight="1" spans="1:20">
      <c r="A9" s="231" t="s">
        <v>5</v>
      </c>
      <c r="B9" s="231" t="s">
        <v>5</v>
      </c>
      <c r="C9" s="231" t="s">
        <v>5</v>
      </c>
      <c r="D9" s="231" t="s">
        <v>131</v>
      </c>
      <c r="E9" s="221">
        <v>37701.21</v>
      </c>
      <c r="F9" s="221">
        <v>0</v>
      </c>
      <c r="G9" s="221">
        <v>37701.21</v>
      </c>
      <c r="H9" s="221">
        <v>40063969.51</v>
      </c>
      <c r="I9" s="221">
        <v>21551388.94</v>
      </c>
      <c r="J9" s="221">
        <v>18512580.57</v>
      </c>
      <c r="K9" s="221">
        <v>40063969.51</v>
      </c>
      <c r="L9" s="221">
        <v>21551388.94</v>
      </c>
      <c r="M9" s="221">
        <v>19855647.65</v>
      </c>
      <c r="N9" s="221">
        <v>1695741.29</v>
      </c>
      <c r="O9" s="221">
        <v>18512580.57</v>
      </c>
      <c r="P9" s="221">
        <v>37701.21</v>
      </c>
      <c r="Q9" s="221">
        <v>0</v>
      </c>
      <c r="R9" s="221">
        <v>37701.21</v>
      </c>
      <c r="S9" s="221">
        <v>37701.21</v>
      </c>
      <c r="T9" s="221">
        <v>0</v>
      </c>
    </row>
    <row r="10" s="225" customFormat="1" ht="19.5" customHeight="1" spans="1:20">
      <c r="A10" s="233" t="s">
        <v>132</v>
      </c>
      <c r="B10" s="234"/>
      <c r="C10" s="234"/>
      <c r="D10" s="234" t="s">
        <v>133</v>
      </c>
      <c r="E10" s="221">
        <v>0</v>
      </c>
      <c r="F10" s="221">
        <v>0</v>
      </c>
      <c r="G10" s="221">
        <v>0</v>
      </c>
      <c r="H10" s="221">
        <v>6000</v>
      </c>
      <c r="I10" s="221">
        <v>0</v>
      </c>
      <c r="J10" s="221">
        <v>6000</v>
      </c>
      <c r="K10" s="221">
        <v>6000</v>
      </c>
      <c r="L10" s="221">
        <v>0</v>
      </c>
      <c r="M10" s="221">
        <v>0</v>
      </c>
      <c r="N10" s="221">
        <v>0</v>
      </c>
      <c r="O10" s="221">
        <v>6000</v>
      </c>
      <c r="P10" s="221">
        <v>0</v>
      </c>
      <c r="Q10" s="221">
        <v>0</v>
      </c>
      <c r="R10" s="221">
        <v>0</v>
      </c>
      <c r="S10" s="221">
        <v>0</v>
      </c>
      <c r="T10" s="221">
        <v>0</v>
      </c>
    </row>
    <row r="11" s="225" customFormat="1" ht="19.5" customHeight="1" spans="1:20">
      <c r="A11" s="233" t="s">
        <v>134</v>
      </c>
      <c r="B11" s="234"/>
      <c r="C11" s="234"/>
      <c r="D11" s="234" t="s">
        <v>135</v>
      </c>
      <c r="E11" s="221">
        <v>0</v>
      </c>
      <c r="F11" s="221">
        <v>0</v>
      </c>
      <c r="G11" s="221">
        <v>0</v>
      </c>
      <c r="H11" s="221">
        <v>30000</v>
      </c>
      <c r="I11" s="221">
        <v>0</v>
      </c>
      <c r="J11" s="221">
        <v>30000</v>
      </c>
      <c r="K11" s="221">
        <v>30000</v>
      </c>
      <c r="L11" s="221">
        <v>0</v>
      </c>
      <c r="M11" s="221">
        <v>0</v>
      </c>
      <c r="N11" s="221">
        <v>0</v>
      </c>
      <c r="O11" s="221">
        <v>30000</v>
      </c>
      <c r="P11" s="221">
        <v>0</v>
      </c>
      <c r="Q11" s="221">
        <v>0</v>
      </c>
      <c r="R11" s="221">
        <v>0</v>
      </c>
      <c r="S11" s="221">
        <v>0</v>
      </c>
      <c r="T11" s="221">
        <v>0</v>
      </c>
    </row>
    <row r="12" s="225" customFormat="1" ht="19.5" customHeight="1" spans="1:20">
      <c r="A12" s="233" t="s">
        <v>136</v>
      </c>
      <c r="B12" s="234"/>
      <c r="C12" s="234"/>
      <c r="D12" s="234" t="s">
        <v>137</v>
      </c>
      <c r="E12" s="221">
        <v>0</v>
      </c>
      <c r="F12" s="221">
        <v>0</v>
      </c>
      <c r="G12" s="221">
        <v>0</v>
      </c>
      <c r="H12" s="221">
        <v>330000</v>
      </c>
      <c r="I12" s="221">
        <v>0</v>
      </c>
      <c r="J12" s="221">
        <v>330000</v>
      </c>
      <c r="K12" s="221">
        <v>330000</v>
      </c>
      <c r="L12" s="221">
        <v>0</v>
      </c>
      <c r="M12" s="221">
        <v>0</v>
      </c>
      <c r="N12" s="221">
        <v>0</v>
      </c>
      <c r="O12" s="221">
        <v>330000</v>
      </c>
      <c r="P12" s="221">
        <v>0</v>
      </c>
      <c r="Q12" s="221">
        <v>0</v>
      </c>
      <c r="R12" s="221">
        <v>0</v>
      </c>
      <c r="S12" s="221">
        <v>0</v>
      </c>
      <c r="T12" s="221">
        <v>0</v>
      </c>
    </row>
    <row r="13" s="225" customFormat="1" ht="19.5" customHeight="1" spans="1:20">
      <c r="A13" s="233" t="s">
        <v>138</v>
      </c>
      <c r="B13" s="234"/>
      <c r="C13" s="234"/>
      <c r="D13" s="234" t="s">
        <v>139</v>
      </c>
      <c r="E13" s="221">
        <v>0</v>
      </c>
      <c r="F13" s="221">
        <v>0</v>
      </c>
      <c r="G13" s="221">
        <v>0</v>
      </c>
      <c r="H13" s="221">
        <v>21600</v>
      </c>
      <c r="I13" s="221">
        <v>21600</v>
      </c>
      <c r="J13" s="221">
        <v>0</v>
      </c>
      <c r="K13" s="221">
        <v>21600</v>
      </c>
      <c r="L13" s="221">
        <v>21600</v>
      </c>
      <c r="M13" s="221">
        <v>0</v>
      </c>
      <c r="N13" s="221">
        <v>21600</v>
      </c>
      <c r="O13" s="221">
        <v>0</v>
      </c>
      <c r="P13" s="221">
        <v>0</v>
      </c>
      <c r="Q13" s="221">
        <v>0</v>
      </c>
      <c r="R13" s="221">
        <v>0</v>
      </c>
      <c r="S13" s="221">
        <v>0</v>
      </c>
      <c r="T13" s="221">
        <v>0</v>
      </c>
    </row>
    <row r="14" s="225" customFormat="1" ht="19.5" customHeight="1" spans="1:20">
      <c r="A14" s="233" t="s">
        <v>140</v>
      </c>
      <c r="B14" s="234"/>
      <c r="C14" s="234"/>
      <c r="D14" s="234" t="s">
        <v>141</v>
      </c>
      <c r="E14" s="221">
        <v>0</v>
      </c>
      <c r="F14" s="221">
        <v>0</v>
      </c>
      <c r="G14" s="221">
        <v>0</v>
      </c>
      <c r="H14" s="221">
        <v>834000</v>
      </c>
      <c r="I14" s="221">
        <v>834000</v>
      </c>
      <c r="J14" s="221">
        <v>0</v>
      </c>
      <c r="K14" s="221">
        <v>834000</v>
      </c>
      <c r="L14" s="221">
        <v>834000</v>
      </c>
      <c r="M14" s="221">
        <v>816900</v>
      </c>
      <c r="N14" s="221">
        <v>17100</v>
      </c>
      <c r="O14" s="221">
        <v>0</v>
      </c>
      <c r="P14" s="221">
        <v>0</v>
      </c>
      <c r="Q14" s="221">
        <v>0</v>
      </c>
      <c r="R14" s="221">
        <v>0</v>
      </c>
      <c r="S14" s="221">
        <v>0</v>
      </c>
      <c r="T14" s="221">
        <v>0</v>
      </c>
    </row>
    <row r="15" s="225" customFormat="1" ht="19.5" customHeight="1" spans="1:20">
      <c r="A15" s="233" t="s">
        <v>142</v>
      </c>
      <c r="B15" s="234"/>
      <c r="C15" s="234"/>
      <c r="D15" s="234" t="s">
        <v>143</v>
      </c>
      <c r="E15" s="221">
        <v>0</v>
      </c>
      <c r="F15" s="221">
        <v>0</v>
      </c>
      <c r="G15" s="221">
        <v>0</v>
      </c>
      <c r="H15" s="221">
        <v>1871900</v>
      </c>
      <c r="I15" s="221">
        <v>1871900</v>
      </c>
      <c r="J15" s="221">
        <v>0</v>
      </c>
      <c r="K15" s="221">
        <v>1871900</v>
      </c>
      <c r="L15" s="221">
        <v>1871900</v>
      </c>
      <c r="M15" s="221">
        <v>1817300</v>
      </c>
      <c r="N15" s="221">
        <v>54600</v>
      </c>
      <c r="O15" s="221">
        <v>0</v>
      </c>
      <c r="P15" s="221">
        <v>0</v>
      </c>
      <c r="Q15" s="221">
        <v>0</v>
      </c>
      <c r="R15" s="221">
        <v>0</v>
      </c>
      <c r="S15" s="221">
        <v>0</v>
      </c>
      <c r="T15" s="221">
        <v>0</v>
      </c>
    </row>
    <row r="16" s="225" customFormat="1" ht="19.5" customHeight="1" spans="1:20">
      <c r="A16" s="233" t="s">
        <v>144</v>
      </c>
      <c r="B16" s="234"/>
      <c r="C16" s="234"/>
      <c r="D16" s="234" t="s">
        <v>145</v>
      </c>
      <c r="E16" s="221">
        <v>0</v>
      </c>
      <c r="F16" s="221">
        <v>0</v>
      </c>
      <c r="G16" s="221">
        <v>0</v>
      </c>
      <c r="H16" s="221">
        <v>1489561.18</v>
      </c>
      <c r="I16" s="221">
        <v>1489561.18</v>
      </c>
      <c r="J16" s="221">
        <v>0</v>
      </c>
      <c r="K16" s="221">
        <v>1489561.18</v>
      </c>
      <c r="L16" s="221">
        <v>1489561.18</v>
      </c>
      <c r="M16" s="221">
        <v>1489561.18</v>
      </c>
      <c r="N16" s="221">
        <v>0</v>
      </c>
      <c r="O16" s="221">
        <v>0</v>
      </c>
      <c r="P16" s="221">
        <v>0</v>
      </c>
      <c r="Q16" s="221">
        <v>0</v>
      </c>
      <c r="R16" s="221">
        <v>0</v>
      </c>
      <c r="S16" s="221">
        <v>0</v>
      </c>
      <c r="T16" s="221">
        <v>0</v>
      </c>
    </row>
    <row r="17" s="225" customFormat="1" ht="19.5" customHeight="1" spans="1:20">
      <c r="A17" s="233" t="s">
        <v>146</v>
      </c>
      <c r="B17" s="234"/>
      <c r="C17" s="234"/>
      <c r="D17" s="234" t="s">
        <v>147</v>
      </c>
      <c r="E17" s="221">
        <v>0</v>
      </c>
      <c r="F17" s="221">
        <v>0</v>
      </c>
      <c r="G17" s="221">
        <v>0</v>
      </c>
      <c r="H17" s="221">
        <v>333829.43</v>
      </c>
      <c r="I17" s="221">
        <v>333829.43</v>
      </c>
      <c r="J17" s="221">
        <v>0</v>
      </c>
      <c r="K17" s="221">
        <v>333829.43</v>
      </c>
      <c r="L17" s="221">
        <v>333829.43</v>
      </c>
      <c r="M17" s="221">
        <v>333829.43</v>
      </c>
      <c r="N17" s="221">
        <v>0</v>
      </c>
      <c r="O17" s="221">
        <v>0</v>
      </c>
      <c r="P17" s="221">
        <v>0</v>
      </c>
      <c r="Q17" s="221">
        <v>0</v>
      </c>
      <c r="R17" s="221">
        <v>0</v>
      </c>
      <c r="S17" s="221">
        <v>0</v>
      </c>
      <c r="T17" s="221">
        <v>0</v>
      </c>
    </row>
    <row r="18" s="225" customFormat="1" ht="19.5" customHeight="1" spans="1:20">
      <c r="A18" s="233" t="s">
        <v>148</v>
      </c>
      <c r="B18" s="234"/>
      <c r="C18" s="234"/>
      <c r="D18" s="234" t="s">
        <v>149</v>
      </c>
      <c r="E18" s="221">
        <v>0</v>
      </c>
      <c r="F18" s="221">
        <v>0</v>
      </c>
      <c r="G18" s="221">
        <v>0</v>
      </c>
      <c r="H18" s="221">
        <v>872157.78</v>
      </c>
      <c r="I18" s="221">
        <v>872157.78</v>
      </c>
      <c r="J18" s="221">
        <v>0</v>
      </c>
      <c r="K18" s="221">
        <v>872157.78</v>
      </c>
      <c r="L18" s="221">
        <v>872157.78</v>
      </c>
      <c r="M18" s="221">
        <v>872157.78</v>
      </c>
      <c r="N18" s="221">
        <v>0</v>
      </c>
      <c r="O18" s="221">
        <v>0</v>
      </c>
      <c r="P18" s="221">
        <v>0</v>
      </c>
      <c r="Q18" s="221">
        <v>0</v>
      </c>
      <c r="R18" s="221">
        <v>0</v>
      </c>
      <c r="S18" s="221">
        <v>0</v>
      </c>
      <c r="T18" s="221">
        <v>0</v>
      </c>
    </row>
    <row r="19" s="225" customFormat="1" ht="19.5" customHeight="1" spans="1:20">
      <c r="A19" s="233" t="s">
        <v>150</v>
      </c>
      <c r="B19" s="234"/>
      <c r="C19" s="234"/>
      <c r="D19" s="234" t="s">
        <v>151</v>
      </c>
      <c r="E19" s="221">
        <v>0</v>
      </c>
      <c r="F19" s="221">
        <v>0</v>
      </c>
      <c r="G19" s="221">
        <v>0</v>
      </c>
      <c r="H19" s="221">
        <v>237793.08</v>
      </c>
      <c r="I19" s="221">
        <v>237793.08</v>
      </c>
      <c r="J19" s="221">
        <v>0</v>
      </c>
      <c r="K19" s="221">
        <v>237793.08</v>
      </c>
      <c r="L19" s="221">
        <v>237793.08</v>
      </c>
      <c r="M19" s="221">
        <v>237793.08</v>
      </c>
      <c r="N19" s="221">
        <v>0</v>
      </c>
      <c r="O19" s="221">
        <v>0</v>
      </c>
      <c r="P19" s="221">
        <v>0</v>
      </c>
      <c r="Q19" s="221">
        <v>0</v>
      </c>
      <c r="R19" s="221">
        <v>0</v>
      </c>
      <c r="S19" s="221">
        <v>0</v>
      </c>
      <c r="T19" s="221">
        <v>0</v>
      </c>
    </row>
    <row r="20" s="225" customFormat="1" ht="19.5" customHeight="1" spans="1:20">
      <c r="A20" s="233" t="s">
        <v>152</v>
      </c>
      <c r="B20" s="234"/>
      <c r="C20" s="234"/>
      <c r="D20" s="234" t="s">
        <v>153</v>
      </c>
      <c r="E20" s="221">
        <v>0</v>
      </c>
      <c r="F20" s="221">
        <v>0</v>
      </c>
      <c r="G20" s="221">
        <v>0</v>
      </c>
      <c r="H20" s="221">
        <v>498500</v>
      </c>
      <c r="I20" s="221">
        <v>498500</v>
      </c>
      <c r="J20" s="221">
        <v>0</v>
      </c>
      <c r="K20" s="221">
        <v>498500</v>
      </c>
      <c r="L20" s="221">
        <v>498500</v>
      </c>
      <c r="M20" s="221">
        <v>498500</v>
      </c>
      <c r="N20" s="221">
        <v>0</v>
      </c>
      <c r="O20" s="221">
        <v>0</v>
      </c>
      <c r="P20" s="221">
        <v>0</v>
      </c>
      <c r="Q20" s="221">
        <v>0</v>
      </c>
      <c r="R20" s="221">
        <v>0</v>
      </c>
      <c r="S20" s="221">
        <v>0</v>
      </c>
      <c r="T20" s="221">
        <v>0</v>
      </c>
    </row>
    <row r="21" s="225" customFormat="1" ht="19.5" customHeight="1" spans="1:20">
      <c r="A21" s="233" t="s">
        <v>154</v>
      </c>
      <c r="B21" s="234"/>
      <c r="C21" s="234"/>
      <c r="D21" s="234" t="s">
        <v>155</v>
      </c>
      <c r="E21" s="221">
        <v>0</v>
      </c>
      <c r="F21" s="221">
        <v>0</v>
      </c>
      <c r="G21" s="221">
        <v>0</v>
      </c>
      <c r="H21" s="221">
        <v>746697.26</v>
      </c>
      <c r="I21" s="221">
        <v>746697.26</v>
      </c>
      <c r="J21" s="221">
        <v>0</v>
      </c>
      <c r="K21" s="221">
        <v>746697.26</v>
      </c>
      <c r="L21" s="221">
        <v>746697.26</v>
      </c>
      <c r="M21" s="221">
        <v>746697.26</v>
      </c>
      <c r="N21" s="221">
        <v>0</v>
      </c>
      <c r="O21" s="221">
        <v>0</v>
      </c>
      <c r="P21" s="221">
        <v>0</v>
      </c>
      <c r="Q21" s="221">
        <v>0</v>
      </c>
      <c r="R21" s="221">
        <v>0</v>
      </c>
      <c r="S21" s="221">
        <v>0</v>
      </c>
      <c r="T21" s="221">
        <v>0</v>
      </c>
    </row>
    <row r="22" s="225" customFormat="1" ht="19.5" customHeight="1" spans="1:20">
      <c r="A22" s="233" t="s">
        <v>156</v>
      </c>
      <c r="B22" s="234"/>
      <c r="C22" s="234"/>
      <c r="D22" s="234" t="s">
        <v>157</v>
      </c>
      <c r="E22" s="221">
        <v>0</v>
      </c>
      <c r="F22" s="221">
        <v>0</v>
      </c>
      <c r="G22" s="221">
        <v>0</v>
      </c>
      <c r="H22" s="221">
        <v>119042.74</v>
      </c>
      <c r="I22" s="221">
        <v>119042.74</v>
      </c>
      <c r="J22" s="221">
        <v>0</v>
      </c>
      <c r="K22" s="221">
        <v>119042.74</v>
      </c>
      <c r="L22" s="221">
        <v>119042.74</v>
      </c>
      <c r="M22" s="221">
        <v>119042.74</v>
      </c>
      <c r="N22" s="221">
        <v>0</v>
      </c>
      <c r="O22" s="221">
        <v>0</v>
      </c>
      <c r="P22" s="221">
        <v>0</v>
      </c>
      <c r="Q22" s="221">
        <v>0</v>
      </c>
      <c r="R22" s="221">
        <v>0</v>
      </c>
      <c r="S22" s="221">
        <v>0</v>
      </c>
      <c r="T22" s="221">
        <v>0</v>
      </c>
    </row>
    <row r="23" s="225" customFormat="1" ht="19.5" customHeight="1" spans="1:20">
      <c r="A23" s="233" t="s">
        <v>158</v>
      </c>
      <c r="B23" s="234"/>
      <c r="C23" s="234"/>
      <c r="D23" s="234" t="s">
        <v>159</v>
      </c>
      <c r="E23" s="221">
        <v>0</v>
      </c>
      <c r="F23" s="221">
        <v>0</v>
      </c>
      <c r="G23" s="221">
        <v>0</v>
      </c>
      <c r="H23" s="221">
        <v>4656387.3</v>
      </c>
      <c r="I23" s="221">
        <v>4656387.3</v>
      </c>
      <c r="J23" s="221">
        <v>0</v>
      </c>
      <c r="K23" s="221">
        <v>4656387.3</v>
      </c>
      <c r="L23" s="221">
        <v>4656387.3</v>
      </c>
      <c r="M23" s="221">
        <v>3642907.18</v>
      </c>
      <c r="N23" s="221">
        <v>1013480.12</v>
      </c>
      <c r="O23" s="221">
        <v>0</v>
      </c>
      <c r="P23" s="221">
        <v>0</v>
      </c>
      <c r="Q23" s="221">
        <v>0</v>
      </c>
      <c r="R23" s="221">
        <v>0</v>
      </c>
      <c r="S23" s="221">
        <v>0</v>
      </c>
      <c r="T23" s="221">
        <v>0</v>
      </c>
    </row>
    <row r="24" s="225" customFormat="1" ht="19.5" customHeight="1" spans="1:20">
      <c r="A24" s="233" t="s">
        <v>160</v>
      </c>
      <c r="B24" s="234"/>
      <c r="C24" s="234"/>
      <c r="D24" s="234" t="s">
        <v>161</v>
      </c>
      <c r="E24" s="221">
        <v>0</v>
      </c>
      <c r="F24" s="221">
        <v>0</v>
      </c>
      <c r="G24" s="221">
        <v>0</v>
      </c>
      <c r="H24" s="221">
        <v>8430927.17</v>
      </c>
      <c r="I24" s="221">
        <v>8430927.17</v>
      </c>
      <c r="J24" s="221">
        <v>0</v>
      </c>
      <c r="K24" s="221">
        <v>8430927.17</v>
      </c>
      <c r="L24" s="221">
        <v>8430927.17</v>
      </c>
      <c r="M24" s="221">
        <v>7841966</v>
      </c>
      <c r="N24" s="221">
        <v>588961.17</v>
      </c>
      <c r="O24" s="221">
        <v>0</v>
      </c>
      <c r="P24" s="221">
        <v>0</v>
      </c>
      <c r="Q24" s="221">
        <v>0</v>
      </c>
      <c r="R24" s="221">
        <v>0</v>
      </c>
      <c r="S24" s="221">
        <v>0</v>
      </c>
      <c r="T24" s="221">
        <v>0</v>
      </c>
    </row>
    <row r="25" s="225" customFormat="1" ht="19.5" customHeight="1" spans="1:20">
      <c r="A25" s="233" t="s">
        <v>162</v>
      </c>
      <c r="B25" s="234"/>
      <c r="C25" s="234"/>
      <c r="D25" s="234" t="s">
        <v>163</v>
      </c>
      <c r="E25" s="221">
        <v>0</v>
      </c>
      <c r="F25" s="221">
        <v>0</v>
      </c>
      <c r="G25" s="221">
        <v>0</v>
      </c>
      <c r="H25" s="221">
        <v>205486</v>
      </c>
      <c r="I25" s="221">
        <v>0</v>
      </c>
      <c r="J25" s="221">
        <v>205486</v>
      </c>
      <c r="K25" s="221">
        <v>205486</v>
      </c>
      <c r="L25" s="221">
        <v>0</v>
      </c>
      <c r="M25" s="221">
        <v>0</v>
      </c>
      <c r="N25" s="221">
        <v>0</v>
      </c>
      <c r="O25" s="221">
        <v>205486</v>
      </c>
      <c r="P25" s="221">
        <v>0</v>
      </c>
      <c r="Q25" s="221">
        <v>0</v>
      </c>
      <c r="R25" s="221">
        <v>0</v>
      </c>
      <c r="S25" s="221">
        <v>0</v>
      </c>
      <c r="T25" s="221">
        <v>0</v>
      </c>
    </row>
    <row r="26" s="225" customFormat="1" ht="19.5" customHeight="1" spans="1:20">
      <c r="A26" s="233" t="s">
        <v>164</v>
      </c>
      <c r="B26" s="234"/>
      <c r="C26" s="234"/>
      <c r="D26" s="234" t="s">
        <v>165</v>
      </c>
      <c r="E26" s="221">
        <v>0</v>
      </c>
      <c r="F26" s="221">
        <v>0</v>
      </c>
      <c r="G26" s="221">
        <v>0</v>
      </c>
      <c r="H26" s="221">
        <v>336643.58</v>
      </c>
      <c r="I26" s="221">
        <v>0</v>
      </c>
      <c r="J26" s="221">
        <v>336643.58</v>
      </c>
      <c r="K26" s="221">
        <v>336643.58</v>
      </c>
      <c r="L26" s="221">
        <v>0</v>
      </c>
      <c r="M26" s="221">
        <v>0</v>
      </c>
      <c r="N26" s="221">
        <v>0</v>
      </c>
      <c r="O26" s="221">
        <v>336643.58</v>
      </c>
      <c r="P26" s="221">
        <v>0</v>
      </c>
      <c r="Q26" s="221">
        <v>0</v>
      </c>
      <c r="R26" s="221">
        <v>0</v>
      </c>
      <c r="S26" s="221">
        <v>0</v>
      </c>
      <c r="T26" s="221">
        <v>0</v>
      </c>
    </row>
    <row r="27" s="225" customFormat="1" ht="19.5" customHeight="1" spans="1:20">
      <c r="A27" s="233" t="s">
        <v>166</v>
      </c>
      <c r="B27" s="234"/>
      <c r="C27" s="234"/>
      <c r="D27" s="234" t="s">
        <v>167</v>
      </c>
      <c r="E27" s="221">
        <v>0</v>
      </c>
      <c r="F27" s="221">
        <v>0</v>
      </c>
      <c r="G27" s="221">
        <v>0</v>
      </c>
      <c r="H27" s="221">
        <v>40000</v>
      </c>
      <c r="I27" s="221">
        <v>0</v>
      </c>
      <c r="J27" s="221">
        <v>40000</v>
      </c>
      <c r="K27" s="221">
        <v>40000</v>
      </c>
      <c r="L27" s="221">
        <v>0</v>
      </c>
      <c r="M27" s="221">
        <v>0</v>
      </c>
      <c r="N27" s="221">
        <v>0</v>
      </c>
      <c r="O27" s="221">
        <v>40000</v>
      </c>
      <c r="P27" s="221">
        <v>0</v>
      </c>
      <c r="Q27" s="221">
        <v>0</v>
      </c>
      <c r="R27" s="221">
        <v>0</v>
      </c>
      <c r="S27" s="221">
        <v>0</v>
      </c>
      <c r="T27" s="221">
        <v>0</v>
      </c>
    </row>
    <row r="28" s="225" customFormat="1" ht="19.5" customHeight="1" spans="1:20">
      <c r="A28" s="233" t="s">
        <v>168</v>
      </c>
      <c r="B28" s="234"/>
      <c r="C28" s="234"/>
      <c r="D28" s="234" t="s">
        <v>169</v>
      </c>
      <c r="E28" s="221">
        <v>0</v>
      </c>
      <c r="F28" s="221">
        <v>0</v>
      </c>
      <c r="G28" s="221">
        <v>0</v>
      </c>
      <c r="H28" s="221">
        <v>8000</v>
      </c>
      <c r="I28" s="221">
        <v>0</v>
      </c>
      <c r="J28" s="221">
        <v>8000</v>
      </c>
      <c r="K28" s="221">
        <v>8000</v>
      </c>
      <c r="L28" s="221">
        <v>0</v>
      </c>
      <c r="M28" s="221">
        <v>0</v>
      </c>
      <c r="N28" s="221">
        <v>0</v>
      </c>
      <c r="O28" s="221">
        <v>8000</v>
      </c>
      <c r="P28" s="221">
        <v>0</v>
      </c>
      <c r="Q28" s="221">
        <v>0</v>
      </c>
      <c r="R28" s="221">
        <v>0</v>
      </c>
      <c r="S28" s="221">
        <v>0</v>
      </c>
      <c r="T28" s="221">
        <v>0</v>
      </c>
    </row>
    <row r="29" s="225" customFormat="1" ht="19.5" customHeight="1" spans="1:20">
      <c r="A29" s="233" t="s">
        <v>170</v>
      </c>
      <c r="B29" s="234"/>
      <c r="C29" s="234"/>
      <c r="D29" s="234" t="s">
        <v>171</v>
      </c>
      <c r="E29" s="221">
        <v>0</v>
      </c>
      <c r="F29" s="221">
        <v>0</v>
      </c>
      <c r="G29" s="221">
        <v>0</v>
      </c>
      <c r="H29" s="221">
        <v>2450000</v>
      </c>
      <c r="I29" s="221">
        <v>0</v>
      </c>
      <c r="J29" s="221">
        <v>2450000</v>
      </c>
      <c r="K29" s="221">
        <v>2450000</v>
      </c>
      <c r="L29" s="221">
        <v>0</v>
      </c>
      <c r="M29" s="221">
        <v>0</v>
      </c>
      <c r="N29" s="221">
        <v>0</v>
      </c>
      <c r="O29" s="221">
        <v>2450000</v>
      </c>
      <c r="P29" s="221">
        <v>0</v>
      </c>
      <c r="Q29" s="221">
        <v>0</v>
      </c>
      <c r="R29" s="221">
        <v>0</v>
      </c>
      <c r="S29" s="221">
        <v>0</v>
      </c>
      <c r="T29" s="221">
        <v>0</v>
      </c>
    </row>
    <row r="30" s="225" customFormat="1" ht="19.5" customHeight="1" spans="1:20">
      <c r="A30" s="233" t="s">
        <v>172</v>
      </c>
      <c r="B30" s="234"/>
      <c r="C30" s="234"/>
      <c r="D30" s="234" t="s">
        <v>173</v>
      </c>
      <c r="E30" s="221">
        <v>0</v>
      </c>
      <c r="F30" s="221">
        <v>0</v>
      </c>
      <c r="G30" s="221">
        <v>0</v>
      </c>
      <c r="H30" s="221">
        <v>26430</v>
      </c>
      <c r="I30" s="221">
        <v>0</v>
      </c>
      <c r="J30" s="221">
        <v>26430</v>
      </c>
      <c r="K30" s="221">
        <v>26430</v>
      </c>
      <c r="L30" s="221">
        <v>0</v>
      </c>
      <c r="M30" s="221">
        <v>0</v>
      </c>
      <c r="N30" s="221">
        <v>0</v>
      </c>
      <c r="O30" s="221">
        <v>26430</v>
      </c>
      <c r="P30" s="221">
        <v>0</v>
      </c>
      <c r="Q30" s="221">
        <v>0</v>
      </c>
      <c r="R30" s="221">
        <v>0</v>
      </c>
      <c r="S30" s="221">
        <v>0</v>
      </c>
      <c r="T30" s="221">
        <v>0</v>
      </c>
    </row>
    <row r="31" s="225" customFormat="1" ht="19.5" customHeight="1" spans="1:20">
      <c r="A31" s="233" t="s">
        <v>174</v>
      </c>
      <c r="B31" s="234"/>
      <c r="C31" s="234"/>
      <c r="D31" s="234" t="s">
        <v>175</v>
      </c>
      <c r="E31" s="221">
        <v>32700</v>
      </c>
      <c r="F31" s="221">
        <v>0</v>
      </c>
      <c r="G31" s="221">
        <v>32700</v>
      </c>
      <c r="H31" s="221">
        <v>0</v>
      </c>
      <c r="I31" s="221">
        <v>0</v>
      </c>
      <c r="J31" s="221">
        <v>0</v>
      </c>
      <c r="K31" s="221">
        <v>0</v>
      </c>
      <c r="L31" s="221">
        <v>0</v>
      </c>
      <c r="M31" s="221">
        <v>0</v>
      </c>
      <c r="N31" s="221">
        <v>0</v>
      </c>
      <c r="O31" s="221">
        <v>0</v>
      </c>
      <c r="P31" s="221">
        <v>32700</v>
      </c>
      <c r="Q31" s="221">
        <v>0</v>
      </c>
      <c r="R31" s="221">
        <v>32700</v>
      </c>
      <c r="S31" s="221">
        <v>32700</v>
      </c>
      <c r="T31" s="221">
        <v>0</v>
      </c>
    </row>
    <row r="32" s="225" customFormat="1" ht="19.5" customHeight="1" spans="1:20">
      <c r="A32" s="233" t="s">
        <v>176</v>
      </c>
      <c r="B32" s="234"/>
      <c r="C32" s="234"/>
      <c r="D32" s="234" t="s">
        <v>177</v>
      </c>
      <c r="E32" s="221">
        <v>0</v>
      </c>
      <c r="F32" s="221">
        <v>0</v>
      </c>
      <c r="G32" s="221">
        <v>0</v>
      </c>
      <c r="H32" s="221">
        <v>358360</v>
      </c>
      <c r="I32" s="221">
        <v>0</v>
      </c>
      <c r="J32" s="221">
        <v>358360</v>
      </c>
      <c r="K32" s="221">
        <v>358360</v>
      </c>
      <c r="L32" s="221">
        <v>0</v>
      </c>
      <c r="M32" s="221">
        <v>0</v>
      </c>
      <c r="N32" s="221">
        <v>0</v>
      </c>
      <c r="O32" s="221">
        <v>358360</v>
      </c>
      <c r="P32" s="221">
        <v>0</v>
      </c>
      <c r="Q32" s="221">
        <v>0</v>
      </c>
      <c r="R32" s="221">
        <v>0</v>
      </c>
      <c r="S32" s="221">
        <v>0</v>
      </c>
      <c r="T32" s="221">
        <v>0</v>
      </c>
    </row>
    <row r="33" s="225" customFormat="1" ht="19.5" customHeight="1" spans="1:20">
      <c r="A33" s="233" t="s">
        <v>178</v>
      </c>
      <c r="B33" s="234"/>
      <c r="C33" s="234"/>
      <c r="D33" s="234" t="s">
        <v>179</v>
      </c>
      <c r="E33" s="221">
        <v>0</v>
      </c>
      <c r="F33" s="221">
        <v>0</v>
      </c>
      <c r="G33" s="221">
        <v>0</v>
      </c>
      <c r="H33" s="221">
        <v>30000</v>
      </c>
      <c r="I33" s="221">
        <v>0</v>
      </c>
      <c r="J33" s="221">
        <v>30000</v>
      </c>
      <c r="K33" s="221">
        <v>30000</v>
      </c>
      <c r="L33" s="221">
        <v>0</v>
      </c>
      <c r="M33" s="221">
        <v>0</v>
      </c>
      <c r="N33" s="221">
        <v>0</v>
      </c>
      <c r="O33" s="221">
        <v>30000</v>
      </c>
      <c r="P33" s="221">
        <v>0</v>
      </c>
      <c r="Q33" s="221">
        <v>0</v>
      </c>
      <c r="R33" s="221">
        <v>0</v>
      </c>
      <c r="S33" s="221">
        <v>0</v>
      </c>
      <c r="T33" s="221">
        <v>0</v>
      </c>
    </row>
    <row r="34" s="225" customFormat="1" ht="19.5" customHeight="1" spans="1:20">
      <c r="A34" s="233" t="s">
        <v>180</v>
      </c>
      <c r="B34" s="234"/>
      <c r="C34" s="234"/>
      <c r="D34" s="234" t="s">
        <v>181</v>
      </c>
      <c r="E34" s="221">
        <v>5000</v>
      </c>
      <c r="F34" s="221">
        <v>0</v>
      </c>
      <c r="G34" s="221">
        <v>5000</v>
      </c>
      <c r="H34" s="221">
        <v>5685784.99</v>
      </c>
      <c r="I34" s="221">
        <v>0</v>
      </c>
      <c r="J34" s="221">
        <v>5685784.99</v>
      </c>
      <c r="K34" s="221">
        <v>5685784.99</v>
      </c>
      <c r="L34" s="221">
        <v>0</v>
      </c>
      <c r="M34" s="221">
        <v>0</v>
      </c>
      <c r="N34" s="221">
        <v>0</v>
      </c>
      <c r="O34" s="221">
        <v>5685784.99</v>
      </c>
      <c r="P34" s="221">
        <v>5000</v>
      </c>
      <c r="Q34" s="221">
        <v>0</v>
      </c>
      <c r="R34" s="221">
        <v>5000</v>
      </c>
      <c r="S34" s="221">
        <v>5000</v>
      </c>
      <c r="T34" s="221">
        <v>0</v>
      </c>
    </row>
    <row r="35" s="225" customFormat="1" ht="19.5" customHeight="1" spans="1:20">
      <c r="A35" s="233" t="s">
        <v>182</v>
      </c>
      <c r="B35" s="234"/>
      <c r="C35" s="234"/>
      <c r="D35" s="234" t="s">
        <v>183</v>
      </c>
      <c r="E35" s="221">
        <v>1.21</v>
      </c>
      <c r="F35" s="221">
        <v>0</v>
      </c>
      <c r="G35" s="221">
        <v>1.21</v>
      </c>
      <c r="H35" s="221">
        <v>0</v>
      </c>
      <c r="I35" s="221">
        <v>0</v>
      </c>
      <c r="J35" s="221">
        <v>0</v>
      </c>
      <c r="K35" s="221">
        <v>0</v>
      </c>
      <c r="L35" s="221">
        <v>0</v>
      </c>
      <c r="M35" s="221">
        <v>0</v>
      </c>
      <c r="N35" s="221">
        <v>0</v>
      </c>
      <c r="O35" s="221">
        <v>0</v>
      </c>
      <c r="P35" s="221">
        <v>1.21</v>
      </c>
      <c r="Q35" s="221">
        <v>0</v>
      </c>
      <c r="R35" s="221">
        <v>1.21</v>
      </c>
      <c r="S35" s="221">
        <v>1.21</v>
      </c>
      <c r="T35" s="221">
        <v>0</v>
      </c>
    </row>
    <row r="36" s="225" customFormat="1" ht="19.5" customHeight="1" spans="1:20">
      <c r="A36" s="233" t="s">
        <v>184</v>
      </c>
      <c r="B36" s="234"/>
      <c r="C36" s="234"/>
      <c r="D36" s="234" t="s">
        <v>185</v>
      </c>
      <c r="E36" s="221">
        <v>0</v>
      </c>
      <c r="F36" s="221">
        <v>0</v>
      </c>
      <c r="G36" s="221">
        <v>0</v>
      </c>
      <c r="H36" s="221">
        <v>8867500</v>
      </c>
      <c r="I36" s="221">
        <v>0</v>
      </c>
      <c r="J36" s="221">
        <v>8867500</v>
      </c>
      <c r="K36" s="221">
        <v>8867500</v>
      </c>
      <c r="L36" s="221">
        <v>0</v>
      </c>
      <c r="M36" s="221">
        <v>0</v>
      </c>
      <c r="N36" s="221">
        <v>0</v>
      </c>
      <c r="O36" s="221">
        <v>8867500</v>
      </c>
      <c r="P36" s="221">
        <v>0</v>
      </c>
      <c r="Q36" s="221">
        <v>0</v>
      </c>
      <c r="R36" s="221">
        <v>0</v>
      </c>
      <c r="S36" s="221">
        <v>0</v>
      </c>
      <c r="T36" s="221">
        <v>0</v>
      </c>
    </row>
    <row r="37" s="225" customFormat="1" ht="19.5" customHeight="1" spans="1:20">
      <c r="A37" s="233" t="s">
        <v>186</v>
      </c>
      <c r="B37" s="234"/>
      <c r="C37" s="234"/>
      <c r="D37" s="234" t="s">
        <v>187</v>
      </c>
      <c r="E37" s="221">
        <v>0</v>
      </c>
      <c r="F37" s="221">
        <v>0</v>
      </c>
      <c r="G37" s="221">
        <v>0</v>
      </c>
      <c r="H37" s="221">
        <v>38376</v>
      </c>
      <c r="I37" s="221">
        <v>0</v>
      </c>
      <c r="J37" s="221">
        <v>38376</v>
      </c>
      <c r="K37" s="221">
        <v>38376</v>
      </c>
      <c r="L37" s="221">
        <v>0</v>
      </c>
      <c r="M37" s="221">
        <v>0</v>
      </c>
      <c r="N37" s="221">
        <v>0</v>
      </c>
      <c r="O37" s="221">
        <v>38376</v>
      </c>
      <c r="P37" s="221">
        <v>0</v>
      </c>
      <c r="Q37" s="221">
        <v>0</v>
      </c>
      <c r="R37" s="221">
        <v>0</v>
      </c>
      <c r="S37" s="221">
        <v>0</v>
      </c>
      <c r="T37" s="221">
        <v>0</v>
      </c>
    </row>
    <row r="38" s="225" customFormat="1" ht="19.5" customHeight="1" spans="1:20">
      <c r="A38" s="233" t="s">
        <v>188</v>
      </c>
      <c r="B38" s="234"/>
      <c r="C38" s="234"/>
      <c r="D38" s="234" t="s">
        <v>189</v>
      </c>
      <c r="E38" s="221">
        <v>0</v>
      </c>
      <c r="F38" s="221">
        <v>0</v>
      </c>
      <c r="G38" s="221">
        <v>0</v>
      </c>
      <c r="H38" s="221">
        <v>100000</v>
      </c>
      <c r="I38" s="221">
        <v>0</v>
      </c>
      <c r="J38" s="221">
        <v>100000</v>
      </c>
      <c r="K38" s="221">
        <v>100000</v>
      </c>
      <c r="L38" s="221">
        <v>0</v>
      </c>
      <c r="M38" s="221">
        <v>0</v>
      </c>
      <c r="N38" s="221">
        <v>0</v>
      </c>
      <c r="O38" s="221">
        <v>100000</v>
      </c>
      <c r="P38" s="221">
        <v>0</v>
      </c>
      <c r="Q38" s="221">
        <v>0</v>
      </c>
      <c r="R38" s="221">
        <v>0</v>
      </c>
      <c r="S38" s="221">
        <v>0</v>
      </c>
      <c r="T38" s="221">
        <v>0</v>
      </c>
    </row>
    <row r="39" s="225" customFormat="1" ht="19.5" customHeight="1" spans="1:20">
      <c r="A39" s="233" t="s">
        <v>190</v>
      </c>
      <c r="B39" s="234"/>
      <c r="C39" s="234"/>
      <c r="D39" s="234" t="s">
        <v>191</v>
      </c>
      <c r="E39" s="221">
        <v>0</v>
      </c>
      <c r="F39" s="221">
        <v>0</v>
      </c>
      <c r="G39" s="221">
        <v>0</v>
      </c>
      <c r="H39" s="221">
        <v>1423393</v>
      </c>
      <c r="I39" s="221">
        <v>1423393</v>
      </c>
      <c r="J39" s="221">
        <v>0</v>
      </c>
      <c r="K39" s="221">
        <v>1423393</v>
      </c>
      <c r="L39" s="221">
        <v>1423393</v>
      </c>
      <c r="M39" s="221">
        <v>1423393</v>
      </c>
      <c r="N39" s="221">
        <v>0</v>
      </c>
      <c r="O39" s="221">
        <v>0</v>
      </c>
      <c r="P39" s="221">
        <v>0</v>
      </c>
      <c r="Q39" s="221">
        <v>0</v>
      </c>
      <c r="R39" s="221">
        <v>0</v>
      </c>
      <c r="S39" s="221">
        <v>0</v>
      </c>
      <c r="T39" s="221">
        <v>0</v>
      </c>
    </row>
    <row r="40" s="225" customFormat="1" ht="19.5" customHeight="1" spans="1:20">
      <c r="A40" s="233" t="s">
        <v>192</v>
      </c>
      <c r="B40" s="234"/>
      <c r="C40" s="234"/>
      <c r="D40" s="234" t="s">
        <v>193</v>
      </c>
      <c r="E40" s="221">
        <v>0</v>
      </c>
      <c r="F40" s="221">
        <v>0</v>
      </c>
      <c r="G40" s="221">
        <v>0</v>
      </c>
      <c r="H40" s="221">
        <v>15600</v>
      </c>
      <c r="I40" s="221">
        <v>15600</v>
      </c>
      <c r="J40" s="221">
        <v>0</v>
      </c>
      <c r="K40" s="221">
        <v>15600</v>
      </c>
      <c r="L40" s="221">
        <v>15600</v>
      </c>
      <c r="M40" s="221">
        <v>15600</v>
      </c>
      <c r="N40" s="221">
        <v>0</v>
      </c>
      <c r="O40" s="221">
        <v>0</v>
      </c>
      <c r="P40" s="221">
        <v>0</v>
      </c>
      <c r="Q40" s="221">
        <v>0</v>
      </c>
      <c r="R40" s="221">
        <v>0</v>
      </c>
      <c r="S40" s="221">
        <v>0</v>
      </c>
      <c r="T40" s="221">
        <v>0</v>
      </c>
    </row>
    <row r="41" ht="19" customHeight="1" spans="1:20">
      <c r="A41" s="189" t="s">
        <v>234</v>
      </c>
      <c r="B41" s="189" t="s">
        <v>5</v>
      </c>
      <c r="C41" s="189" t="s">
        <v>5</v>
      </c>
      <c r="D41" s="189" t="s">
        <v>5</v>
      </c>
      <c r="E41" s="189" t="s">
        <v>5</v>
      </c>
      <c r="F41" s="189" t="s">
        <v>5</v>
      </c>
      <c r="G41" s="189" t="s">
        <v>5</v>
      </c>
      <c r="H41" s="189" t="s">
        <v>5</v>
      </c>
      <c r="I41" s="189" t="s">
        <v>5</v>
      </c>
      <c r="J41" s="189" t="s">
        <v>5</v>
      </c>
      <c r="K41" s="189" t="s">
        <v>5</v>
      </c>
      <c r="L41" s="189" t="s">
        <v>5</v>
      </c>
      <c r="M41" s="189" t="s">
        <v>5</v>
      </c>
      <c r="N41" s="189" t="s">
        <v>5</v>
      </c>
      <c r="O41" s="189" t="s">
        <v>5</v>
      </c>
      <c r="P41" s="189" t="s">
        <v>5</v>
      </c>
      <c r="Q41" s="189" t="s">
        <v>5</v>
      </c>
      <c r="R41" s="189" t="s">
        <v>5</v>
      </c>
      <c r="S41" s="189" t="s">
        <v>5</v>
      </c>
      <c r="T41" s="189" t="s">
        <v>5</v>
      </c>
    </row>
  </sheetData>
  <mergeCells count="65">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J8" sqref="J8"/>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215" customFormat="1" ht="22.2" spans="1:9">
      <c r="A1" s="218" t="s">
        <v>235</v>
      </c>
      <c r="B1" s="218"/>
      <c r="C1" s="218"/>
      <c r="D1" s="218"/>
      <c r="E1" s="218"/>
      <c r="F1" s="218"/>
      <c r="G1" s="218"/>
      <c r="H1" s="218"/>
      <c r="I1" s="218"/>
    </row>
    <row r="2" s="216" customFormat="1" ht="14.1" customHeight="1" spans="1:9">
      <c r="A2" s="203"/>
      <c r="B2" s="203"/>
      <c r="C2" s="203"/>
      <c r="D2" s="203"/>
      <c r="E2" s="203"/>
      <c r="F2" s="203"/>
      <c r="G2" s="203"/>
      <c r="H2" s="183" t="s">
        <v>236</v>
      </c>
      <c r="I2" s="183"/>
    </row>
    <row r="3" s="217" customFormat="1" ht="14.1" customHeight="1" spans="1:9">
      <c r="A3" s="219" t="s">
        <v>116</v>
      </c>
      <c r="B3" s="203" t="s">
        <v>117</v>
      </c>
      <c r="D3" s="203"/>
      <c r="E3" s="203"/>
      <c r="F3" s="203"/>
      <c r="G3" s="203"/>
      <c r="H3" s="220" t="s">
        <v>225</v>
      </c>
      <c r="I3" s="220"/>
    </row>
    <row r="4" s="196" customFormat="1" ht="19" customHeight="1" spans="1:9">
      <c r="A4" s="193" t="s">
        <v>231</v>
      </c>
      <c r="B4" s="193" t="s">
        <v>5</v>
      </c>
      <c r="C4" s="193" t="s">
        <v>5</v>
      </c>
      <c r="D4" s="193" t="s">
        <v>230</v>
      </c>
      <c r="E4" s="193" t="s">
        <v>5</v>
      </c>
      <c r="F4" s="193" t="s">
        <v>5</v>
      </c>
      <c r="G4" s="193" t="s">
        <v>5</v>
      </c>
      <c r="H4" s="193" t="s">
        <v>5</v>
      </c>
      <c r="I4" s="193" t="s">
        <v>5</v>
      </c>
    </row>
    <row r="5" s="196" customFormat="1" ht="19" customHeight="1" spans="1:9">
      <c r="A5" s="193" t="s">
        <v>237</v>
      </c>
      <c r="B5" s="193" t="s">
        <v>125</v>
      </c>
      <c r="C5" s="193" t="s">
        <v>9</v>
      </c>
      <c r="D5" s="193" t="s">
        <v>237</v>
      </c>
      <c r="E5" s="193" t="s">
        <v>125</v>
      </c>
      <c r="F5" s="193" t="s">
        <v>9</v>
      </c>
      <c r="G5" s="193" t="s">
        <v>237</v>
      </c>
      <c r="H5" s="193" t="s">
        <v>125</v>
      </c>
      <c r="I5" s="193" t="s">
        <v>9</v>
      </c>
    </row>
    <row r="6" s="196" customFormat="1" ht="19" customHeight="1" spans="1:9">
      <c r="A6" s="193" t="s">
        <v>5</v>
      </c>
      <c r="B6" s="193" t="s">
        <v>5</v>
      </c>
      <c r="C6" s="193" t="s">
        <v>5</v>
      </c>
      <c r="D6" s="193" t="s">
        <v>5</v>
      </c>
      <c r="E6" s="193" t="s">
        <v>5</v>
      </c>
      <c r="F6" s="193" t="s">
        <v>5</v>
      </c>
      <c r="G6" s="193" t="s">
        <v>5</v>
      </c>
      <c r="H6" s="193" t="s">
        <v>5</v>
      </c>
      <c r="I6" s="193" t="s">
        <v>5</v>
      </c>
    </row>
    <row r="7" s="196" customFormat="1" ht="19" customHeight="1" spans="1:9">
      <c r="A7" s="198" t="s">
        <v>238</v>
      </c>
      <c r="B7" s="198" t="s">
        <v>239</v>
      </c>
      <c r="C7" s="221">
        <v>16349289.87</v>
      </c>
      <c r="D7" s="198" t="s">
        <v>240</v>
      </c>
      <c r="E7" s="198" t="s">
        <v>241</v>
      </c>
      <c r="F7" s="221">
        <v>1695741.29</v>
      </c>
      <c r="G7" s="198" t="s">
        <v>242</v>
      </c>
      <c r="H7" s="198" t="s">
        <v>243</v>
      </c>
      <c r="I7" s="221">
        <v>0</v>
      </c>
    </row>
    <row r="8" s="196" customFormat="1" ht="19" customHeight="1" spans="1:9">
      <c r="A8" s="198" t="s">
        <v>244</v>
      </c>
      <c r="B8" s="198" t="s">
        <v>245</v>
      </c>
      <c r="C8" s="221">
        <v>4235791.36</v>
      </c>
      <c r="D8" s="198" t="s">
        <v>246</v>
      </c>
      <c r="E8" s="198" t="s">
        <v>247</v>
      </c>
      <c r="F8" s="221">
        <v>427532.74</v>
      </c>
      <c r="G8" s="198" t="s">
        <v>248</v>
      </c>
      <c r="H8" s="198" t="s">
        <v>249</v>
      </c>
      <c r="I8" s="221">
        <v>0</v>
      </c>
    </row>
    <row r="9" s="196" customFormat="1" ht="19" customHeight="1" spans="1:9">
      <c r="A9" s="198" t="s">
        <v>250</v>
      </c>
      <c r="B9" s="198" t="s">
        <v>251</v>
      </c>
      <c r="C9" s="221">
        <v>1381118</v>
      </c>
      <c r="D9" s="198" t="s">
        <v>252</v>
      </c>
      <c r="E9" s="198" t="s">
        <v>253</v>
      </c>
      <c r="F9" s="221">
        <v>0</v>
      </c>
      <c r="G9" s="198" t="s">
        <v>254</v>
      </c>
      <c r="H9" s="198" t="s">
        <v>255</v>
      </c>
      <c r="I9" s="221">
        <v>0</v>
      </c>
    </row>
    <row r="10" s="196" customFormat="1" ht="19" customHeight="1" spans="1:9">
      <c r="A10" s="198" t="s">
        <v>256</v>
      </c>
      <c r="B10" s="198" t="s">
        <v>257</v>
      </c>
      <c r="C10" s="221">
        <v>2193144</v>
      </c>
      <c r="D10" s="198" t="s">
        <v>258</v>
      </c>
      <c r="E10" s="198" t="s">
        <v>259</v>
      </c>
      <c r="F10" s="221">
        <v>0</v>
      </c>
      <c r="G10" s="198" t="s">
        <v>260</v>
      </c>
      <c r="H10" s="198" t="s">
        <v>261</v>
      </c>
      <c r="I10" s="221">
        <v>0</v>
      </c>
    </row>
    <row r="11" s="196" customFormat="1" ht="19" customHeight="1" spans="1:9">
      <c r="A11" s="198" t="s">
        <v>262</v>
      </c>
      <c r="B11" s="198" t="s">
        <v>263</v>
      </c>
      <c r="C11" s="221">
        <v>0</v>
      </c>
      <c r="D11" s="198" t="s">
        <v>264</v>
      </c>
      <c r="E11" s="198" t="s">
        <v>265</v>
      </c>
      <c r="F11" s="221">
        <v>26424</v>
      </c>
      <c r="G11" s="198" t="s">
        <v>266</v>
      </c>
      <c r="H11" s="198" t="s">
        <v>267</v>
      </c>
      <c r="I11" s="221">
        <v>0</v>
      </c>
    </row>
    <row r="12" s="196" customFormat="1" ht="19" customHeight="1" spans="1:9">
      <c r="A12" s="198" t="s">
        <v>268</v>
      </c>
      <c r="B12" s="198" t="s">
        <v>269</v>
      </c>
      <c r="C12" s="221">
        <v>3341777</v>
      </c>
      <c r="D12" s="198" t="s">
        <v>270</v>
      </c>
      <c r="E12" s="198" t="s">
        <v>271</v>
      </c>
      <c r="F12" s="221">
        <v>40824</v>
      </c>
      <c r="G12" s="198" t="s">
        <v>272</v>
      </c>
      <c r="H12" s="198" t="s">
        <v>273</v>
      </c>
      <c r="I12" s="221">
        <v>0</v>
      </c>
    </row>
    <row r="13" s="196" customFormat="1" ht="19" customHeight="1" spans="1:9">
      <c r="A13" s="198" t="s">
        <v>274</v>
      </c>
      <c r="B13" s="198" t="s">
        <v>275</v>
      </c>
      <c r="C13" s="221">
        <v>1489561.18</v>
      </c>
      <c r="D13" s="198" t="s">
        <v>276</v>
      </c>
      <c r="E13" s="198" t="s">
        <v>277</v>
      </c>
      <c r="F13" s="221">
        <v>17242.66</v>
      </c>
      <c r="G13" s="198" t="s">
        <v>278</v>
      </c>
      <c r="H13" s="198" t="s">
        <v>279</v>
      </c>
      <c r="I13" s="221">
        <v>0</v>
      </c>
    </row>
    <row r="14" s="196" customFormat="1" ht="19" customHeight="1" spans="1:9">
      <c r="A14" s="198" t="s">
        <v>280</v>
      </c>
      <c r="B14" s="198" t="s">
        <v>281</v>
      </c>
      <c r="C14" s="221">
        <v>333829.43</v>
      </c>
      <c r="D14" s="198" t="s">
        <v>282</v>
      </c>
      <c r="E14" s="198" t="s">
        <v>283</v>
      </c>
      <c r="F14" s="221">
        <v>0</v>
      </c>
      <c r="G14" s="198" t="s">
        <v>284</v>
      </c>
      <c r="H14" s="198" t="s">
        <v>285</v>
      </c>
      <c r="I14" s="221">
        <v>0</v>
      </c>
    </row>
    <row r="15" s="196" customFormat="1" ht="19" customHeight="1" spans="1:9">
      <c r="A15" s="198" t="s">
        <v>286</v>
      </c>
      <c r="B15" s="198" t="s">
        <v>287</v>
      </c>
      <c r="C15" s="221">
        <v>736293.08</v>
      </c>
      <c r="D15" s="198" t="s">
        <v>288</v>
      </c>
      <c r="E15" s="198" t="s">
        <v>289</v>
      </c>
      <c r="F15" s="221">
        <v>43200</v>
      </c>
      <c r="G15" s="198" t="s">
        <v>290</v>
      </c>
      <c r="H15" s="198" t="s">
        <v>291</v>
      </c>
      <c r="I15" s="221">
        <v>0</v>
      </c>
    </row>
    <row r="16" s="196" customFormat="1" ht="19" customHeight="1" spans="1:9">
      <c r="A16" s="198" t="s">
        <v>292</v>
      </c>
      <c r="B16" s="198" t="s">
        <v>293</v>
      </c>
      <c r="C16" s="221">
        <v>746697.26</v>
      </c>
      <c r="D16" s="198" t="s">
        <v>294</v>
      </c>
      <c r="E16" s="198" t="s">
        <v>295</v>
      </c>
      <c r="F16" s="221">
        <v>18912</v>
      </c>
      <c r="G16" s="198" t="s">
        <v>296</v>
      </c>
      <c r="H16" s="198" t="s">
        <v>297</v>
      </c>
      <c r="I16" s="221">
        <v>0</v>
      </c>
    </row>
    <row r="17" s="196" customFormat="1" ht="19" customHeight="1" spans="1:9">
      <c r="A17" s="198" t="s">
        <v>298</v>
      </c>
      <c r="B17" s="198" t="s">
        <v>299</v>
      </c>
      <c r="C17" s="221">
        <v>167513.33</v>
      </c>
      <c r="D17" s="198" t="s">
        <v>300</v>
      </c>
      <c r="E17" s="198" t="s">
        <v>301</v>
      </c>
      <c r="F17" s="221">
        <v>0</v>
      </c>
      <c r="G17" s="198" t="s">
        <v>302</v>
      </c>
      <c r="H17" s="198" t="s">
        <v>303</v>
      </c>
      <c r="I17" s="221">
        <v>0</v>
      </c>
    </row>
    <row r="18" s="196" customFormat="1" ht="19" customHeight="1" spans="1:9">
      <c r="A18" s="198" t="s">
        <v>304</v>
      </c>
      <c r="B18" s="198" t="s">
        <v>305</v>
      </c>
      <c r="C18" s="221">
        <v>1423393</v>
      </c>
      <c r="D18" s="198" t="s">
        <v>306</v>
      </c>
      <c r="E18" s="198" t="s">
        <v>307</v>
      </c>
      <c r="F18" s="221">
        <v>72000</v>
      </c>
      <c r="G18" s="198" t="s">
        <v>308</v>
      </c>
      <c r="H18" s="198" t="s">
        <v>309</v>
      </c>
      <c r="I18" s="221">
        <v>0</v>
      </c>
    </row>
    <row r="19" s="196" customFormat="1" ht="19" customHeight="1" spans="1:9">
      <c r="A19" s="198" t="s">
        <v>310</v>
      </c>
      <c r="B19" s="198" t="s">
        <v>311</v>
      </c>
      <c r="C19" s="221">
        <v>0</v>
      </c>
      <c r="D19" s="198" t="s">
        <v>312</v>
      </c>
      <c r="E19" s="198" t="s">
        <v>313</v>
      </c>
      <c r="F19" s="221">
        <v>0</v>
      </c>
      <c r="G19" s="198" t="s">
        <v>314</v>
      </c>
      <c r="H19" s="198" t="s">
        <v>315</v>
      </c>
      <c r="I19" s="221">
        <v>0</v>
      </c>
    </row>
    <row r="20" s="196" customFormat="1" ht="19" customHeight="1" spans="1:9">
      <c r="A20" s="198" t="s">
        <v>316</v>
      </c>
      <c r="B20" s="198" t="s">
        <v>317</v>
      </c>
      <c r="C20" s="221">
        <v>300172.23</v>
      </c>
      <c r="D20" s="198" t="s">
        <v>318</v>
      </c>
      <c r="E20" s="198" t="s">
        <v>319</v>
      </c>
      <c r="F20" s="221">
        <v>0</v>
      </c>
      <c r="G20" s="198" t="s">
        <v>320</v>
      </c>
      <c r="H20" s="198" t="s">
        <v>321</v>
      </c>
      <c r="I20" s="221">
        <v>0</v>
      </c>
    </row>
    <row r="21" s="196" customFormat="1" ht="19" customHeight="1" spans="1:9">
      <c r="A21" s="198" t="s">
        <v>322</v>
      </c>
      <c r="B21" s="198" t="s">
        <v>323</v>
      </c>
      <c r="C21" s="221">
        <v>3506357.78</v>
      </c>
      <c r="D21" s="198" t="s">
        <v>324</v>
      </c>
      <c r="E21" s="198" t="s">
        <v>325</v>
      </c>
      <c r="F21" s="221">
        <v>904</v>
      </c>
      <c r="G21" s="198" t="s">
        <v>326</v>
      </c>
      <c r="H21" s="198" t="s">
        <v>327</v>
      </c>
      <c r="I21" s="221">
        <v>0</v>
      </c>
    </row>
    <row r="22" s="196" customFormat="1" ht="19" customHeight="1" spans="1:9">
      <c r="A22" s="198" t="s">
        <v>328</v>
      </c>
      <c r="B22" s="198" t="s">
        <v>329</v>
      </c>
      <c r="C22" s="221">
        <v>0</v>
      </c>
      <c r="D22" s="198" t="s">
        <v>330</v>
      </c>
      <c r="E22" s="198" t="s">
        <v>331</v>
      </c>
      <c r="F22" s="221">
        <v>0</v>
      </c>
      <c r="G22" s="198" t="s">
        <v>332</v>
      </c>
      <c r="H22" s="198" t="s">
        <v>333</v>
      </c>
      <c r="I22" s="221">
        <v>0</v>
      </c>
    </row>
    <row r="23" s="196" customFormat="1" ht="19" customHeight="1" spans="1:9">
      <c r="A23" s="198" t="s">
        <v>334</v>
      </c>
      <c r="B23" s="198" t="s">
        <v>335</v>
      </c>
      <c r="C23" s="221">
        <v>0</v>
      </c>
      <c r="D23" s="198" t="s">
        <v>336</v>
      </c>
      <c r="E23" s="198" t="s">
        <v>337</v>
      </c>
      <c r="F23" s="221">
        <v>0</v>
      </c>
      <c r="G23" s="198" t="s">
        <v>338</v>
      </c>
      <c r="H23" s="198" t="s">
        <v>339</v>
      </c>
      <c r="I23" s="221">
        <v>0</v>
      </c>
    </row>
    <row r="24" s="196" customFormat="1" ht="19" customHeight="1" spans="1:9">
      <c r="A24" s="198" t="s">
        <v>340</v>
      </c>
      <c r="B24" s="198" t="s">
        <v>341</v>
      </c>
      <c r="C24" s="221">
        <v>0</v>
      </c>
      <c r="D24" s="198" t="s">
        <v>342</v>
      </c>
      <c r="E24" s="198" t="s">
        <v>343</v>
      </c>
      <c r="F24" s="221">
        <v>0</v>
      </c>
      <c r="G24" s="198" t="s">
        <v>344</v>
      </c>
      <c r="H24" s="198" t="s">
        <v>345</v>
      </c>
      <c r="I24" s="221">
        <v>0</v>
      </c>
    </row>
    <row r="25" s="196" customFormat="1" ht="19" customHeight="1" spans="1:9">
      <c r="A25" s="198" t="s">
        <v>346</v>
      </c>
      <c r="B25" s="198" t="s">
        <v>347</v>
      </c>
      <c r="C25" s="221">
        <v>872157.78</v>
      </c>
      <c r="D25" s="198" t="s">
        <v>348</v>
      </c>
      <c r="E25" s="198" t="s">
        <v>349</v>
      </c>
      <c r="F25" s="221">
        <v>0</v>
      </c>
      <c r="G25" s="198" t="s">
        <v>350</v>
      </c>
      <c r="H25" s="198" t="s">
        <v>351</v>
      </c>
      <c r="I25" s="221">
        <v>0</v>
      </c>
    </row>
    <row r="26" s="196" customFormat="1" ht="19" customHeight="1" spans="1:9">
      <c r="A26" s="198" t="s">
        <v>352</v>
      </c>
      <c r="B26" s="198" t="s">
        <v>353</v>
      </c>
      <c r="C26" s="221">
        <v>2634200</v>
      </c>
      <c r="D26" s="198" t="s">
        <v>354</v>
      </c>
      <c r="E26" s="198" t="s">
        <v>355</v>
      </c>
      <c r="F26" s="221">
        <v>334515.74</v>
      </c>
      <c r="G26" s="198" t="s">
        <v>356</v>
      </c>
      <c r="H26" s="198" t="s">
        <v>357</v>
      </c>
      <c r="I26" s="221">
        <v>0</v>
      </c>
    </row>
    <row r="27" s="196" customFormat="1" ht="19" customHeight="1" spans="1:9">
      <c r="A27" s="198" t="s">
        <v>358</v>
      </c>
      <c r="B27" s="198" t="s">
        <v>359</v>
      </c>
      <c r="C27" s="221">
        <v>0</v>
      </c>
      <c r="D27" s="198" t="s">
        <v>360</v>
      </c>
      <c r="E27" s="198" t="s">
        <v>361</v>
      </c>
      <c r="F27" s="221">
        <v>0</v>
      </c>
      <c r="G27" s="198" t="s">
        <v>362</v>
      </c>
      <c r="H27" s="198" t="s">
        <v>363</v>
      </c>
      <c r="I27" s="221">
        <v>0</v>
      </c>
    </row>
    <row r="28" s="196" customFormat="1" ht="19" customHeight="1" spans="1:9">
      <c r="A28" s="198" t="s">
        <v>364</v>
      </c>
      <c r="B28" s="198" t="s">
        <v>365</v>
      </c>
      <c r="C28" s="221">
        <v>0</v>
      </c>
      <c r="D28" s="198" t="s">
        <v>366</v>
      </c>
      <c r="E28" s="198" t="s">
        <v>367</v>
      </c>
      <c r="F28" s="221">
        <v>183858</v>
      </c>
      <c r="G28" s="198" t="s">
        <v>368</v>
      </c>
      <c r="H28" s="198" t="s">
        <v>369</v>
      </c>
      <c r="I28" s="221">
        <v>0</v>
      </c>
    </row>
    <row r="29" s="196" customFormat="1" ht="19" customHeight="1" spans="1:9">
      <c r="A29" s="198" t="s">
        <v>370</v>
      </c>
      <c r="B29" s="198" t="s">
        <v>371</v>
      </c>
      <c r="C29" s="221">
        <v>0</v>
      </c>
      <c r="D29" s="198" t="s">
        <v>372</v>
      </c>
      <c r="E29" s="198" t="s">
        <v>373</v>
      </c>
      <c r="F29" s="221">
        <v>242400</v>
      </c>
      <c r="G29" s="198" t="s">
        <v>374</v>
      </c>
      <c r="H29" s="198" t="s">
        <v>375</v>
      </c>
      <c r="I29" s="221">
        <v>0</v>
      </c>
    </row>
    <row r="30" s="196" customFormat="1" ht="19" customHeight="1" spans="1:9">
      <c r="A30" s="198" t="s">
        <v>376</v>
      </c>
      <c r="B30" s="198" t="s">
        <v>377</v>
      </c>
      <c r="C30" s="221">
        <v>0</v>
      </c>
      <c r="D30" s="198" t="s">
        <v>378</v>
      </c>
      <c r="E30" s="198" t="s">
        <v>379</v>
      </c>
      <c r="F30" s="221">
        <v>80628.15</v>
      </c>
      <c r="G30" s="198" t="s">
        <v>380</v>
      </c>
      <c r="H30" s="198" t="s">
        <v>381</v>
      </c>
      <c r="I30" s="221">
        <v>0</v>
      </c>
    </row>
    <row r="31" s="196" customFormat="1" ht="19" customHeight="1" spans="1:9">
      <c r="A31" s="198" t="s">
        <v>382</v>
      </c>
      <c r="B31" s="198" t="s">
        <v>383</v>
      </c>
      <c r="C31" s="221">
        <v>0</v>
      </c>
      <c r="D31" s="198" t="s">
        <v>384</v>
      </c>
      <c r="E31" s="198" t="s">
        <v>385</v>
      </c>
      <c r="F31" s="221">
        <v>207300</v>
      </c>
      <c r="G31" s="198" t="s">
        <v>386</v>
      </c>
      <c r="H31" s="198" t="s">
        <v>387</v>
      </c>
      <c r="I31" s="221">
        <v>0</v>
      </c>
    </row>
    <row r="32" s="196" customFormat="1" ht="19" customHeight="1" spans="1:9">
      <c r="A32" s="198" t="s">
        <v>388</v>
      </c>
      <c r="B32" s="198" t="s">
        <v>389</v>
      </c>
      <c r="C32" s="221">
        <v>0</v>
      </c>
      <c r="D32" s="198" t="s">
        <v>390</v>
      </c>
      <c r="E32" s="198" t="s">
        <v>391</v>
      </c>
      <c r="F32" s="221">
        <v>0</v>
      </c>
      <c r="G32" s="198" t="s">
        <v>392</v>
      </c>
      <c r="H32" s="198" t="s">
        <v>393</v>
      </c>
      <c r="I32" s="221">
        <v>0</v>
      </c>
    </row>
    <row r="33" s="196" customFormat="1" ht="19" customHeight="1" spans="1:9">
      <c r="A33" s="198" t="s">
        <v>394</v>
      </c>
      <c r="B33" s="198" t="s">
        <v>395</v>
      </c>
      <c r="C33" s="221">
        <v>0</v>
      </c>
      <c r="D33" s="198" t="s">
        <v>396</v>
      </c>
      <c r="E33" s="198" t="s">
        <v>397</v>
      </c>
      <c r="F33" s="221">
        <v>0</v>
      </c>
      <c r="G33" s="198" t="s">
        <v>398</v>
      </c>
      <c r="H33" s="198" t="s">
        <v>399</v>
      </c>
      <c r="I33" s="221">
        <v>0</v>
      </c>
    </row>
    <row r="34" s="196" customFormat="1" ht="19" customHeight="1" spans="1:9">
      <c r="A34" s="198" t="s">
        <v>5</v>
      </c>
      <c r="B34" s="198" t="s">
        <v>5</v>
      </c>
      <c r="C34" s="222"/>
      <c r="D34" s="198" t="s">
        <v>400</v>
      </c>
      <c r="E34" s="198" t="s">
        <v>401</v>
      </c>
      <c r="F34" s="221">
        <v>0</v>
      </c>
      <c r="G34" s="198" t="s">
        <v>402</v>
      </c>
      <c r="H34" s="198" t="s">
        <v>403</v>
      </c>
      <c r="I34" s="221">
        <v>0</v>
      </c>
    </row>
    <row r="35" s="196" customFormat="1" ht="19" customHeight="1" spans="1:9">
      <c r="A35" s="198" t="s">
        <v>5</v>
      </c>
      <c r="B35" s="198" t="s">
        <v>5</v>
      </c>
      <c r="C35" s="222"/>
      <c r="D35" s="198" t="s">
        <v>404</v>
      </c>
      <c r="E35" s="198" t="s">
        <v>405</v>
      </c>
      <c r="F35" s="221">
        <v>0</v>
      </c>
      <c r="G35" s="198" t="s">
        <v>406</v>
      </c>
      <c r="H35" s="198" t="s">
        <v>407</v>
      </c>
      <c r="I35" s="221">
        <v>0</v>
      </c>
    </row>
    <row r="36" s="196" customFormat="1" ht="19" customHeight="1" spans="1:9">
      <c r="A36" s="198" t="s">
        <v>5</v>
      </c>
      <c r="B36" s="198" t="s">
        <v>5</v>
      </c>
      <c r="C36" s="222"/>
      <c r="D36" s="198" t="s">
        <v>408</v>
      </c>
      <c r="E36" s="198" t="s">
        <v>409</v>
      </c>
      <c r="F36" s="221">
        <v>0</v>
      </c>
      <c r="G36" s="198" t="s">
        <v>410</v>
      </c>
      <c r="H36" s="198" t="s">
        <v>411</v>
      </c>
      <c r="I36" s="221">
        <v>0</v>
      </c>
    </row>
    <row r="37" s="196" customFormat="1" ht="19" customHeight="1" spans="1:9">
      <c r="A37" s="198" t="s">
        <v>5</v>
      </c>
      <c r="B37" s="198" t="s">
        <v>5</v>
      </c>
      <c r="C37" s="222"/>
      <c r="D37" s="198" t="s">
        <v>412</v>
      </c>
      <c r="E37" s="198" t="s">
        <v>413</v>
      </c>
      <c r="F37" s="221">
        <v>0</v>
      </c>
      <c r="G37" s="198" t="s">
        <v>5</v>
      </c>
      <c r="H37" s="198" t="s">
        <v>5</v>
      </c>
      <c r="I37" s="222"/>
    </row>
    <row r="38" s="196" customFormat="1" ht="19" customHeight="1" spans="1:9">
      <c r="A38" s="198" t="s">
        <v>5</v>
      </c>
      <c r="B38" s="198" t="s">
        <v>5</v>
      </c>
      <c r="C38" s="222"/>
      <c r="D38" s="198" t="s">
        <v>414</v>
      </c>
      <c r="E38" s="198" t="s">
        <v>415</v>
      </c>
      <c r="F38" s="221">
        <v>0</v>
      </c>
      <c r="G38" s="198" t="s">
        <v>5</v>
      </c>
      <c r="H38" s="198" t="s">
        <v>5</v>
      </c>
      <c r="I38" s="222"/>
    </row>
    <row r="39" s="196" customFormat="1" ht="19" customHeight="1" spans="1:9">
      <c r="A39" s="194" t="s">
        <v>416</v>
      </c>
      <c r="B39" s="194" t="s">
        <v>5</v>
      </c>
      <c r="C39" s="221">
        <v>19855647.65</v>
      </c>
      <c r="D39" s="194" t="s">
        <v>417</v>
      </c>
      <c r="E39" s="194" t="s">
        <v>5</v>
      </c>
      <c r="F39" s="194" t="s">
        <v>5</v>
      </c>
      <c r="G39" s="194" t="s">
        <v>5</v>
      </c>
      <c r="H39" s="194" t="s">
        <v>5</v>
      </c>
      <c r="I39" s="221">
        <v>1695741.29</v>
      </c>
    </row>
    <row r="40" s="196" customFormat="1" ht="19" customHeight="1" spans="1:9">
      <c r="A40" s="42" t="s">
        <v>418</v>
      </c>
      <c r="B40" s="42" t="s">
        <v>5</v>
      </c>
      <c r="C40" s="42" t="s">
        <v>5</v>
      </c>
      <c r="D40" s="42" t="s">
        <v>5</v>
      </c>
      <c r="E40" s="42" t="s">
        <v>5</v>
      </c>
      <c r="F40" s="42" t="s">
        <v>5</v>
      </c>
      <c r="G40" s="42" t="s">
        <v>5</v>
      </c>
      <c r="H40" s="42" t="s">
        <v>5</v>
      </c>
      <c r="I40" s="42" t="s">
        <v>5</v>
      </c>
    </row>
    <row r="41" spans="1:9">
      <c r="A41" s="223"/>
      <c r="B41" s="223"/>
      <c r="C41" s="223"/>
      <c r="D41" s="223"/>
      <c r="E41" s="223"/>
      <c r="F41" s="223"/>
      <c r="G41" s="223"/>
      <c r="H41" s="223"/>
      <c r="I41" s="22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 workbookViewId="0">
      <selection activeCell="J8" sqref="J8"/>
    </sheetView>
  </sheetViews>
  <sheetFormatPr defaultColWidth="16" defaultRowHeight="14.4"/>
  <cols>
    <col min="1" max="1" width="6.31481481481481" customWidth="1"/>
    <col min="2" max="2" width="27.5833333333333" customWidth="1"/>
    <col min="3" max="3" width="15" customWidth="1"/>
    <col min="4" max="4" width="8.37962962962963" customWidth="1"/>
    <col min="5" max="5" width="20.6296296296296" customWidth="1"/>
    <col min="6" max="6" width="15" customWidth="1"/>
    <col min="7" max="7" width="8.37962962962963" customWidth="1"/>
    <col min="8" max="8" width="22.25" customWidth="1"/>
    <col min="9" max="9" width="15" customWidth="1"/>
    <col min="10" max="10" width="8.37962962962963" customWidth="1"/>
    <col min="11" max="11" width="34.8796296296296" customWidth="1"/>
    <col min="12" max="12" width="15" customWidth="1"/>
  </cols>
  <sheetData>
    <row r="1" s="201" customFormat="1" ht="28.2" spans="1:12">
      <c r="A1" s="202" t="s">
        <v>419</v>
      </c>
      <c r="B1" s="202"/>
      <c r="C1" s="202"/>
      <c r="D1" s="202"/>
      <c r="E1" s="202"/>
      <c r="F1" s="202"/>
      <c r="G1" s="202"/>
      <c r="H1" s="202"/>
      <c r="I1" s="202"/>
      <c r="J1" s="202"/>
      <c r="K1" s="202"/>
      <c r="L1" s="202"/>
    </row>
    <row r="2" s="201" customFormat="1" ht="13.2" spans="12:12">
      <c r="L2" s="212" t="s">
        <v>420</v>
      </c>
    </row>
    <row r="3" s="201" customFormat="1" ht="13.2" spans="1:12">
      <c r="A3" s="203" t="s">
        <v>116</v>
      </c>
      <c r="B3" s="204" t="s">
        <v>117</v>
      </c>
      <c r="F3" s="205"/>
      <c r="G3" s="205"/>
      <c r="H3" s="205"/>
      <c r="I3" s="205"/>
      <c r="L3" s="212" t="s">
        <v>3</v>
      </c>
    </row>
    <row r="4" ht="15" customHeight="1" spans="1:12">
      <c r="A4" s="194" t="s">
        <v>421</v>
      </c>
      <c r="B4" s="194" t="s">
        <v>5</v>
      </c>
      <c r="C4" s="194" t="s">
        <v>5</v>
      </c>
      <c r="D4" s="194" t="s">
        <v>230</v>
      </c>
      <c r="E4" s="194" t="s">
        <v>5</v>
      </c>
      <c r="F4" s="194" t="s">
        <v>5</v>
      </c>
      <c r="G4" s="194" t="s">
        <v>5</v>
      </c>
      <c r="H4" s="194" t="s">
        <v>5</v>
      </c>
      <c r="I4" s="194" t="s">
        <v>5</v>
      </c>
      <c r="J4" s="194" t="s">
        <v>5</v>
      </c>
      <c r="K4" s="194" t="s">
        <v>5</v>
      </c>
      <c r="L4" s="194" t="s">
        <v>5</v>
      </c>
    </row>
    <row r="5" ht="15" customHeight="1" spans="1:12">
      <c r="A5" s="206" t="s">
        <v>237</v>
      </c>
      <c r="B5" s="194" t="s">
        <v>125</v>
      </c>
      <c r="C5" s="194" t="s">
        <v>9</v>
      </c>
      <c r="D5" s="194" t="s">
        <v>237</v>
      </c>
      <c r="E5" s="194" t="s">
        <v>125</v>
      </c>
      <c r="F5" s="194" t="s">
        <v>9</v>
      </c>
      <c r="G5" s="194" t="s">
        <v>237</v>
      </c>
      <c r="H5" s="194" t="s">
        <v>125</v>
      </c>
      <c r="I5" s="194" t="s">
        <v>9</v>
      </c>
      <c r="J5" s="194" t="s">
        <v>237</v>
      </c>
      <c r="K5" s="194" t="s">
        <v>125</v>
      </c>
      <c r="L5" s="194" t="s">
        <v>9</v>
      </c>
    </row>
    <row r="6" ht="15" customHeight="1" spans="1:12">
      <c r="A6" s="207" t="s">
        <v>238</v>
      </c>
      <c r="B6" s="198" t="s">
        <v>239</v>
      </c>
      <c r="C6" s="208">
        <v>0</v>
      </c>
      <c r="D6" s="198" t="s">
        <v>240</v>
      </c>
      <c r="E6" s="198" t="s">
        <v>241</v>
      </c>
      <c r="F6" s="208">
        <v>16983025.78</v>
      </c>
      <c r="G6" s="198" t="s">
        <v>422</v>
      </c>
      <c r="H6" s="198" t="s">
        <v>423</v>
      </c>
      <c r="I6" s="208">
        <v>0</v>
      </c>
      <c r="J6" s="198" t="s">
        <v>424</v>
      </c>
      <c r="K6" s="198" t="s">
        <v>425</v>
      </c>
      <c r="L6" s="208">
        <v>0</v>
      </c>
    </row>
    <row r="7" ht="15" customHeight="1" spans="1:12">
      <c r="A7" s="209" t="s">
        <v>244</v>
      </c>
      <c r="B7" s="198" t="s">
        <v>245</v>
      </c>
      <c r="C7" s="208">
        <v>0</v>
      </c>
      <c r="D7" s="198" t="s">
        <v>246</v>
      </c>
      <c r="E7" s="198" t="s">
        <v>247</v>
      </c>
      <c r="F7" s="208">
        <v>101889.03</v>
      </c>
      <c r="G7" s="198" t="s">
        <v>426</v>
      </c>
      <c r="H7" s="198" t="s">
        <v>249</v>
      </c>
      <c r="I7" s="208">
        <v>0</v>
      </c>
      <c r="J7" s="198" t="s">
        <v>427</v>
      </c>
      <c r="K7" s="198" t="s">
        <v>428</v>
      </c>
      <c r="L7" s="208">
        <v>0</v>
      </c>
    </row>
    <row r="8" ht="15" customHeight="1" spans="1:12">
      <c r="A8" s="209" t="s">
        <v>250</v>
      </c>
      <c r="B8" s="198" t="s">
        <v>251</v>
      </c>
      <c r="C8" s="208">
        <v>0</v>
      </c>
      <c r="D8" s="198" t="s">
        <v>252</v>
      </c>
      <c r="E8" s="198" t="s">
        <v>253</v>
      </c>
      <c r="F8" s="208">
        <v>6000</v>
      </c>
      <c r="G8" s="198" t="s">
        <v>429</v>
      </c>
      <c r="H8" s="198" t="s">
        <v>255</v>
      </c>
      <c r="I8" s="208">
        <v>0</v>
      </c>
      <c r="J8" s="198" t="s">
        <v>430</v>
      </c>
      <c r="K8" s="198" t="s">
        <v>381</v>
      </c>
      <c r="L8" s="208">
        <v>0</v>
      </c>
    </row>
    <row r="9" ht="15" customHeight="1" spans="1:12">
      <c r="A9" s="209" t="s">
        <v>256</v>
      </c>
      <c r="B9" s="198" t="s">
        <v>257</v>
      </c>
      <c r="C9" s="208">
        <v>0</v>
      </c>
      <c r="D9" s="198" t="s">
        <v>258</v>
      </c>
      <c r="E9" s="198" t="s">
        <v>259</v>
      </c>
      <c r="F9" s="208">
        <v>0</v>
      </c>
      <c r="G9" s="198" t="s">
        <v>431</v>
      </c>
      <c r="H9" s="198" t="s">
        <v>261</v>
      </c>
      <c r="I9" s="208">
        <v>0</v>
      </c>
      <c r="J9" s="198" t="s">
        <v>344</v>
      </c>
      <c r="K9" s="198" t="s">
        <v>345</v>
      </c>
      <c r="L9" s="208">
        <v>120000</v>
      </c>
    </row>
    <row r="10" ht="15" customHeight="1" spans="1:12">
      <c r="A10" s="209" t="s">
        <v>262</v>
      </c>
      <c r="B10" s="198" t="s">
        <v>263</v>
      </c>
      <c r="C10" s="208">
        <v>0</v>
      </c>
      <c r="D10" s="198" t="s">
        <v>264</v>
      </c>
      <c r="E10" s="198" t="s">
        <v>265</v>
      </c>
      <c r="F10" s="208">
        <v>0</v>
      </c>
      <c r="G10" s="198" t="s">
        <v>432</v>
      </c>
      <c r="H10" s="198" t="s">
        <v>267</v>
      </c>
      <c r="I10" s="208">
        <v>0</v>
      </c>
      <c r="J10" s="198" t="s">
        <v>350</v>
      </c>
      <c r="K10" s="198" t="s">
        <v>351</v>
      </c>
      <c r="L10" s="208">
        <v>0</v>
      </c>
    </row>
    <row r="11" ht="15" customHeight="1" spans="1:12">
      <c r="A11" s="209" t="s">
        <v>268</v>
      </c>
      <c r="B11" s="198" t="s">
        <v>269</v>
      </c>
      <c r="C11" s="208">
        <v>0</v>
      </c>
      <c r="D11" s="198" t="s">
        <v>270</v>
      </c>
      <c r="E11" s="198" t="s">
        <v>271</v>
      </c>
      <c r="F11" s="208">
        <v>0</v>
      </c>
      <c r="G11" s="198" t="s">
        <v>433</v>
      </c>
      <c r="H11" s="198" t="s">
        <v>273</v>
      </c>
      <c r="I11" s="208">
        <v>0</v>
      </c>
      <c r="J11" s="198" t="s">
        <v>356</v>
      </c>
      <c r="K11" s="198" t="s">
        <v>357</v>
      </c>
      <c r="L11" s="208">
        <v>0</v>
      </c>
    </row>
    <row r="12" ht="15" customHeight="1" spans="1:12">
      <c r="A12" s="209" t="s">
        <v>274</v>
      </c>
      <c r="B12" s="198" t="s">
        <v>275</v>
      </c>
      <c r="C12" s="208">
        <v>0</v>
      </c>
      <c r="D12" s="198" t="s">
        <v>276</v>
      </c>
      <c r="E12" s="198" t="s">
        <v>277</v>
      </c>
      <c r="F12" s="208">
        <v>0</v>
      </c>
      <c r="G12" s="198" t="s">
        <v>434</v>
      </c>
      <c r="H12" s="198" t="s">
        <v>279</v>
      </c>
      <c r="I12" s="208">
        <v>0</v>
      </c>
      <c r="J12" s="198" t="s">
        <v>362</v>
      </c>
      <c r="K12" s="198" t="s">
        <v>363</v>
      </c>
      <c r="L12" s="208">
        <v>120000</v>
      </c>
    </row>
    <row r="13" ht="15" customHeight="1" spans="1:12">
      <c r="A13" s="209" t="s">
        <v>280</v>
      </c>
      <c r="B13" s="198" t="s">
        <v>281</v>
      </c>
      <c r="C13" s="208">
        <v>0</v>
      </c>
      <c r="D13" s="198" t="s">
        <v>282</v>
      </c>
      <c r="E13" s="198" t="s">
        <v>283</v>
      </c>
      <c r="F13" s="208">
        <v>0</v>
      </c>
      <c r="G13" s="198" t="s">
        <v>435</v>
      </c>
      <c r="H13" s="198" t="s">
        <v>285</v>
      </c>
      <c r="I13" s="208">
        <v>0</v>
      </c>
      <c r="J13" s="198" t="s">
        <v>368</v>
      </c>
      <c r="K13" s="198" t="s">
        <v>369</v>
      </c>
      <c r="L13" s="208">
        <v>0</v>
      </c>
    </row>
    <row r="14" ht="15" customHeight="1" spans="1:12">
      <c r="A14" s="209" t="s">
        <v>286</v>
      </c>
      <c r="B14" s="198" t="s">
        <v>287</v>
      </c>
      <c r="C14" s="208">
        <v>0</v>
      </c>
      <c r="D14" s="198" t="s">
        <v>288</v>
      </c>
      <c r="E14" s="198" t="s">
        <v>289</v>
      </c>
      <c r="F14" s="208">
        <v>0</v>
      </c>
      <c r="G14" s="198" t="s">
        <v>436</v>
      </c>
      <c r="H14" s="198" t="s">
        <v>315</v>
      </c>
      <c r="I14" s="208">
        <v>0</v>
      </c>
      <c r="J14" s="198" t="s">
        <v>374</v>
      </c>
      <c r="K14" s="198" t="s">
        <v>375</v>
      </c>
      <c r="L14" s="213">
        <v>0</v>
      </c>
    </row>
    <row r="15" ht="15" customHeight="1" spans="1:12">
      <c r="A15" s="209" t="s">
        <v>292</v>
      </c>
      <c r="B15" s="198" t="s">
        <v>293</v>
      </c>
      <c r="C15" s="208">
        <v>0</v>
      </c>
      <c r="D15" s="198" t="s">
        <v>294</v>
      </c>
      <c r="E15" s="198" t="s">
        <v>295</v>
      </c>
      <c r="F15" s="208">
        <v>8412</v>
      </c>
      <c r="G15" s="198" t="s">
        <v>437</v>
      </c>
      <c r="H15" s="198" t="s">
        <v>321</v>
      </c>
      <c r="I15" s="208">
        <v>0</v>
      </c>
      <c r="J15" s="198" t="s">
        <v>380</v>
      </c>
      <c r="K15" s="198" t="s">
        <v>381</v>
      </c>
      <c r="L15" s="208">
        <v>0</v>
      </c>
    </row>
    <row r="16" ht="15" customHeight="1" spans="1:12">
      <c r="A16" s="209" t="s">
        <v>298</v>
      </c>
      <c r="B16" s="198" t="s">
        <v>299</v>
      </c>
      <c r="C16" s="208">
        <v>0</v>
      </c>
      <c r="D16" s="198" t="s">
        <v>300</v>
      </c>
      <c r="E16" s="198" t="s">
        <v>301</v>
      </c>
      <c r="F16" s="208">
        <v>0</v>
      </c>
      <c r="G16" s="198" t="s">
        <v>438</v>
      </c>
      <c r="H16" s="198" t="s">
        <v>327</v>
      </c>
      <c r="I16" s="208">
        <v>0</v>
      </c>
      <c r="J16" s="198" t="s">
        <v>439</v>
      </c>
      <c r="K16" s="198" t="s">
        <v>440</v>
      </c>
      <c r="L16" s="208">
        <v>0</v>
      </c>
    </row>
    <row r="17" ht="15" customHeight="1" spans="1:12">
      <c r="A17" s="209" t="s">
        <v>304</v>
      </c>
      <c r="B17" s="198" t="s">
        <v>305</v>
      </c>
      <c r="C17" s="208">
        <v>0</v>
      </c>
      <c r="D17" s="198" t="s">
        <v>306</v>
      </c>
      <c r="E17" s="198" t="s">
        <v>307</v>
      </c>
      <c r="F17" s="208">
        <v>0</v>
      </c>
      <c r="G17" s="198" t="s">
        <v>441</v>
      </c>
      <c r="H17" s="198" t="s">
        <v>333</v>
      </c>
      <c r="I17" s="208">
        <v>0</v>
      </c>
      <c r="J17" s="198" t="s">
        <v>442</v>
      </c>
      <c r="K17" s="198" t="s">
        <v>443</v>
      </c>
      <c r="L17" s="208">
        <v>0</v>
      </c>
    </row>
    <row r="18" ht="15" customHeight="1" spans="1:12">
      <c r="A18" s="209" t="s">
        <v>310</v>
      </c>
      <c r="B18" s="198" t="s">
        <v>311</v>
      </c>
      <c r="C18" s="208">
        <v>0</v>
      </c>
      <c r="D18" s="198" t="s">
        <v>312</v>
      </c>
      <c r="E18" s="198" t="s">
        <v>313</v>
      </c>
      <c r="F18" s="208">
        <v>0</v>
      </c>
      <c r="G18" s="198" t="s">
        <v>444</v>
      </c>
      <c r="H18" s="198" t="s">
        <v>445</v>
      </c>
      <c r="I18" s="208">
        <v>0</v>
      </c>
      <c r="J18" s="198" t="s">
        <v>446</v>
      </c>
      <c r="K18" s="198" t="s">
        <v>447</v>
      </c>
      <c r="L18" s="208">
        <v>0</v>
      </c>
    </row>
    <row r="19" ht="15" customHeight="1" spans="1:12">
      <c r="A19" s="209" t="s">
        <v>316</v>
      </c>
      <c r="B19" s="198" t="s">
        <v>317</v>
      </c>
      <c r="C19" s="208">
        <v>0</v>
      </c>
      <c r="D19" s="198" t="s">
        <v>318</v>
      </c>
      <c r="E19" s="198" t="s">
        <v>319</v>
      </c>
      <c r="F19" s="208">
        <v>0</v>
      </c>
      <c r="G19" s="198" t="s">
        <v>242</v>
      </c>
      <c r="H19" s="198" t="s">
        <v>243</v>
      </c>
      <c r="I19" s="208">
        <v>100000</v>
      </c>
      <c r="J19" s="198" t="s">
        <v>448</v>
      </c>
      <c r="K19" s="198" t="s">
        <v>449</v>
      </c>
      <c r="L19" s="208">
        <v>0</v>
      </c>
    </row>
    <row r="20" ht="15" customHeight="1" spans="1:12">
      <c r="A20" s="209" t="s">
        <v>322</v>
      </c>
      <c r="B20" s="198" t="s">
        <v>323</v>
      </c>
      <c r="C20" s="208">
        <v>1309554.79</v>
      </c>
      <c r="D20" s="198" t="s">
        <v>324</v>
      </c>
      <c r="E20" s="198" t="s">
        <v>325</v>
      </c>
      <c r="F20" s="208">
        <v>0</v>
      </c>
      <c r="G20" s="198" t="s">
        <v>248</v>
      </c>
      <c r="H20" s="198" t="s">
        <v>249</v>
      </c>
      <c r="I20" s="208">
        <v>0</v>
      </c>
      <c r="J20" s="198" t="s">
        <v>386</v>
      </c>
      <c r="K20" s="198" t="s">
        <v>387</v>
      </c>
      <c r="L20" s="208">
        <v>0</v>
      </c>
    </row>
    <row r="21" ht="15" customHeight="1" spans="1:12">
      <c r="A21" s="209" t="s">
        <v>328</v>
      </c>
      <c r="B21" s="198" t="s">
        <v>329</v>
      </c>
      <c r="C21" s="208">
        <v>0</v>
      </c>
      <c r="D21" s="198" t="s">
        <v>330</v>
      </c>
      <c r="E21" s="198" t="s">
        <v>331</v>
      </c>
      <c r="F21" s="208">
        <v>0</v>
      </c>
      <c r="G21" s="198" t="s">
        <v>254</v>
      </c>
      <c r="H21" s="198" t="s">
        <v>255</v>
      </c>
      <c r="I21" s="208">
        <v>0</v>
      </c>
      <c r="J21" s="198" t="s">
        <v>392</v>
      </c>
      <c r="K21" s="198" t="s">
        <v>393</v>
      </c>
      <c r="L21" s="208">
        <v>0</v>
      </c>
    </row>
    <row r="22" ht="15" customHeight="1" spans="1:12">
      <c r="A22" s="209" t="s">
        <v>334</v>
      </c>
      <c r="B22" s="198" t="s">
        <v>335</v>
      </c>
      <c r="C22" s="208">
        <v>0</v>
      </c>
      <c r="D22" s="198" t="s">
        <v>336</v>
      </c>
      <c r="E22" s="198" t="s">
        <v>337</v>
      </c>
      <c r="F22" s="208">
        <v>2323613.1</v>
      </c>
      <c r="G22" s="198" t="s">
        <v>260</v>
      </c>
      <c r="H22" s="198" t="s">
        <v>261</v>
      </c>
      <c r="I22" s="208">
        <v>0</v>
      </c>
      <c r="J22" s="198" t="s">
        <v>398</v>
      </c>
      <c r="K22" s="198" t="s">
        <v>399</v>
      </c>
      <c r="L22" s="208">
        <v>0</v>
      </c>
    </row>
    <row r="23" ht="15" customHeight="1" spans="1:12">
      <c r="A23" s="209" t="s">
        <v>340</v>
      </c>
      <c r="B23" s="198" t="s">
        <v>341</v>
      </c>
      <c r="C23" s="208">
        <v>0</v>
      </c>
      <c r="D23" s="198" t="s">
        <v>342</v>
      </c>
      <c r="E23" s="198" t="s">
        <v>343</v>
      </c>
      <c r="F23" s="208">
        <v>0</v>
      </c>
      <c r="G23" s="198" t="s">
        <v>266</v>
      </c>
      <c r="H23" s="198" t="s">
        <v>267</v>
      </c>
      <c r="I23" s="208">
        <v>100000</v>
      </c>
      <c r="J23" s="198" t="s">
        <v>402</v>
      </c>
      <c r="K23" s="198" t="s">
        <v>403</v>
      </c>
      <c r="L23" s="208">
        <v>0</v>
      </c>
    </row>
    <row r="24" ht="15" customHeight="1" spans="1:12">
      <c r="A24" s="209" t="s">
        <v>346</v>
      </c>
      <c r="B24" s="198" t="s">
        <v>347</v>
      </c>
      <c r="C24" s="208">
        <v>0</v>
      </c>
      <c r="D24" s="198" t="s">
        <v>348</v>
      </c>
      <c r="E24" s="198" t="s">
        <v>349</v>
      </c>
      <c r="F24" s="208">
        <v>0</v>
      </c>
      <c r="G24" s="198" t="s">
        <v>272</v>
      </c>
      <c r="H24" s="198" t="s">
        <v>273</v>
      </c>
      <c r="I24" s="208">
        <v>0</v>
      </c>
      <c r="J24" s="198" t="s">
        <v>406</v>
      </c>
      <c r="K24" s="198" t="s">
        <v>407</v>
      </c>
      <c r="L24" s="208">
        <v>0</v>
      </c>
    </row>
    <row r="25" ht="15" customHeight="1" spans="1:12">
      <c r="A25" s="209" t="s">
        <v>352</v>
      </c>
      <c r="B25" s="198" t="s">
        <v>353</v>
      </c>
      <c r="C25" s="208">
        <v>0</v>
      </c>
      <c r="D25" s="198" t="s">
        <v>354</v>
      </c>
      <c r="E25" s="198" t="s">
        <v>355</v>
      </c>
      <c r="F25" s="208">
        <v>260660</v>
      </c>
      <c r="G25" s="198" t="s">
        <v>278</v>
      </c>
      <c r="H25" s="198" t="s">
        <v>279</v>
      </c>
      <c r="I25" s="208">
        <v>0</v>
      </c>
      <c r="J25" s="198" t="s">
        <v>410</v>
      </c>
      <c r="K25" s="198" t="s">
        <v>411</v>
      </c>
      <c r="L25" s="208">
        <v>0</v>
      </c>
    </row>
    <row r="26" ht="15" customHeight="1" spans="1:12">
      <c r="A26" s="209" t="s">
        <v>358</v>
      </c>
      <c r="B26" s="198" t="s">
        <v>359</v>
      </c>
      <c r="C26" s="208">
        <v>0</v>
      </c>
      <c r="D26" s="198" t="s">
        <v>360</v>
      </c>
      <c r="E26" s="198" t="s">
        <v>361</v>
      </c>
      <c r="F26" s="208">
        <v>14282451.65</v>
      </c>
      <c r="G26" s="198" t="s">
        <v>284</v>
      </c>
      <c r="H26" s="198" t="s">
        <v>285</v>
      </c>
      <c r="I26" s="208">
        <v>0</v>
      </c>
      <c r="J26" s="198" t="s">
        <v>5</v>
      </c>
      <c r="K26" s="198" t="s">
        <v>5</v>
      </c>
      <c r="L26" s="195" t="s">
        <v>5</v>
      </c>
    </row>
    <row r="27" ht="15" customHeight="1" spans="1:12">
      <c r="A27" s="209" t="s">
        <v>364</v>
      </c>
      <c r="B27" s="198" t="s">
        <v>365</v>
      </c>
      <c r="C27" s="208">
        <v>0</v>
      </c>
      <c r="D27" s="198" t="s">
        <v>366</v>
      </c>
      <c r="E27" s="198" t="s">
        <v>367</v>
      </c>
      <c r="F27" s="208">
        <v>0</v>
      </c>
      <c r="G27" s="198" t="s">
        <v>290</v>
      </c>
      <c r="H27" s="198" t="s">
        <v>291</v>
      </c>
      <c r="I27" s="208">
        <v>0</v>
      </c>
      <c r="J27" s="198" t="s">
        <v>5</v>
      </c>
      <c r="K27" s="198" t="s">
        <v>5</v>
      </c>
      <c r="L27" s="195" t="s">
        <v>5</v>
      </c>
    </row>
    <row r="28" ht="15" customHeight="1" spans="1:12">
      <c r="A28" s="209" t="s">
        <v>370</v>
      </c>
      <c r="B28" s="198" t="s">
        <v>371</v>
      </c>
      <c r="C28" s="208">
        <v>0</v>
      </c>
      <c r="D28" s="198" t="s">
        <v>372</v>
      </c>
      <c r="E28" s="198" t="s">
        <v>373</v>
      </c>
      <c r="F28" s="208">
        <v>0</v>
      </c>
      <c r="G28" s="198" t="s">
        <v>296</v>
      </c>
      <c r="H28" s="198" t="s">
        <v>297</v>
      </c>
      <c r="I28" s="208">
        <v>0</v>
      </c>
      <c r="J28" s="198" t="s">
        <v>5</v>
      </c>
      <c r="K28" s="198" t="s">
        <v>5</v>
      </c>
      <c r="L28" s="195" t="s">
        <v>5</v>
      </c>
    </row>
    <row r="29" ht="15" customHeight="1" spans="1:12">
      <c r="A29" s="209" t="s">
        <v>376</v>
      </c>
      <c r="B29" s="198" t="s">
        <v>377</v>
      </c>
      <c r="C29" s="208">
        <v>0</v>
      </c>
      <c r="D29" s="198" t="s">
        <v>378</v>
      </c>
      <c r="E29" s="198" t="s">
        <v>379</v>
      </c>
      <c r="F29" s="208">
        <v>0</v>
      </c>
      <c r="G29" s="198" t="s">
        <v>302</v>
      </c>
      <c r="H29" s="198" t="s">
        <v>303</v>
      </c>
      <c r="I29" s="208">
        <v>0</v>
      </c>
      <c r="J29" s="198" t="s">
        <v>5</v>
      </c>
      <c r="K29" s="198" t="s">
        <v>5</v>
      </c>
      <c r="L29" s="195" t="s">
        <v>5</v>
      </c>
    </row>
    <row r="30" ht="15" customHeight="1" spans="1:12">
      <c r="A30" s="209" t="s">
        <v>382</v>
      </c>
      <c r="B30" s="198" t="s">
        <v>383</v>
      </c>
      <c r="C30" s="208">
        <v>1214554.79</v>
      </c>
      <c r="D30" s="198" t="s">
        <v>384</v>
      </c>
      <c r="E30" s="198" t="s">
        <v>385</v>
      </c>
      <c r="F30" s="208">
        <v>0</v>
      </c>
      <c r="G30" s="198" t="s">
        <v>308</v>
      </c>
      <c r="H30" s="198" t="s">
        <v>309</v>
      </c>
      <c r="I30" s="208">
        <v>0</v>
      </c>
      <c r="J30" s="198" t="s">
        <v>5</v>
      </c>
      <c r="K30" s="198" t="s">
        <v>5</v>
      </c>
      <c r="L30" s="195" t="s">
        <v>5</v>
      </c>
    </row>
    <row r="31" ht="15" customHeight="1" spans="1:12">
      <c r="A31" s="209" t="s">
        <v>388</v>
      </c>
      <c r="B31" s="198" t="s">
        <v>389</v>
      </c>
      <c r="C31" s="208">
        <v>0</v>
      </c>
      <c r="D31" s="198" t="s">
        <v>390</v>
      </c>
      <c r="E31" s="198" t="s">
        <v>391</v>
      </c>
      <c r="F31" s="208">
        <v>0</v>
      </c>
      <c r="G31" s="198" t="s">
        <v>314</v>
      </c>
      <c r="H31" s="198" t="s">
        <v>315</v>
      </c>
      <c r="I31" s="208">
        <v>0</v>
      </c>
      <c r="J31" s="198" t="s">
        <v>5</v>
      </c>
      <c r="K31" s="198" t="s">
        <v>5</v>
      </c>
      <c r="L31" s="195" t="s">
        <v>5</v>
      </c>
    </row>
    <row r="32" ht="15" customHeight="1" spans="1:12">
      <c r="A32" s="209" t="s">
        <v>394</v>
      </c>
      <c r="B32" s="198" t="s">
        <v>450</v>
      </c>
      <c r="C32" s="208">
        <v>95000</v>
      </c>
      <c r="D32" s="198" t="s">
        <v>396</v>
      </c>
      <c r="E32" s="198" t="s">
        <v>397</v>
      </c>
      <c r="F32" s="208">
        <v>0</v>
      </c>
      <c r="G32" s="198" t="s">
        <v>320</v>
      </c>
      <c r="H32" s="198" t="s">
        <v>321</v>
      </c>
      <c r="I32" s="208">
        <v>0</v>
      </c>
      <c r="J32" s="198" t="s">
        <v>5</v>
      </c>
      <c r="K32" s="198" t="s">
        <v>5</v>
      </c>
      <c r="L32" s="195" t="s">
        <v>5</v>
      </c>
    </row>
    <row r="33" ht="15" customHeight="1" spans="1:12">
      <c r="A33" s="209" t="s">
        <v>5</v>
      </c>
      <c r="B33" s="198" t="s">
        <v>5</v>
      </c>
      <c r="C33" s="210"/>
      <c r="D33" s="198" t="s">
        <v>400</v>
      </c>
      <c r="E33" s="198" t="s">
        <v>401</v>
      </c>
      <c r="F33" s="208">
        <v>0</v>
      </c>
      <c r="G33" s="198" t="s">
        <v>326</v>
      </c>
      <c r="H33" s="198" t="s">
        <v>327</v>
      </c>
      <c r="I33" s="208">
        <v>0</v>
      </c>
      <c r="J33" s="198" t="s">
        <v>5</v>
      </c>
      <c r="K33" s="198" t="s">
        <v>5</v>
      </c>
      <c r="L33" s="195" t="s">
        <v>5</v>
      </c>
    </row>
    <row r="34" ht="15" customHeight="1" spans="1:12">
      <c r="A34" s="209" t="s">
        <v>5</v>
      </c>
      <c r="B34" s="198" t="s">
        <v>5</v>
      </c>
      <c r="C34" s="211"/>
      <c r="D34" s="198" t="s">
        <v>404</v>
      </c>
      <c r="E34" s="198" t="s">
        <v>405</v>
      </c>
      <c r="F34" s="208">
        <v>0</v>
      </c>
      <c r="G34" s="198" t="s">
        <v>332</v>
      </c>
      <c r="H34" s="198" t="s">
        <v>333</v>
      </c>
      <c r="I34" s="208">
        <v>0</v>
      </c>
      <c r="J34" s="198" t="s">
        <v>5</v>
      </c>
      <c r="K34" s="198" t="s">
        <v>5</v>
      </c>
      <c r="L34" s="195" t="s">
        <v>5</v>
      </c>
    </row>
    <row r="35" ht="15" customHeight="1" spans="1:12">
      <c r="A35" s="209" t="s">
        <v>5</v>
      </c>
      <c r="B35" s="198" t="s">
        <v>5</v>
      </c>
      <c r="C35" s="211"/>
      <c r="D35" s="198" t="s">
        <v>408</v>
      </c>
      <c r="E35" s="198" t="s">
        <v>409</v>
      </c>
      <c r="F35" s="208">
        <v>0</v>
      </c>
      <c r="G35" s="198" t="s">
        <v>338</v>
      </c>
      <c r="H35" s="198" t="s">
        <v>339</v>
      </c>
      <c r="I35" s="208">
        <v>0</v>
      </c>
      <c r="J35" s="198" t="s">
        <v>5</v>
      </c>
      <c r="K35" s="198" t="s">
        <v>5</v>
      </c>
      <c r="L35" s="195" t="s">
        <v>5</v>
      </c>
    </row>
    <row r="36" ht="15" customHeight="1" spans="1:12">
      <c r="A36" s="209" t="s">
        <v>5</v>
      </c>
      <c r="B36" s="198" t="s">
        <v>5</v>
      </c>
      <c r="C36" s="211"/>
      <c r="D36" s="198" t="s">
        <v>412</v>
      </c>
      <c r="E36" s="198" t="s">
        <v>413</v>
      </c>
      <c r="F36" s="208">
        <v>0</v>
      </c>
      <c r="G36" s="198" t="s">
        <v>5</v>
      </c>
      <c r="H36" s="198" t="s">
        <v>5</v>
      </c>
      <c r="I36" s="214" t="s">
        <v>5</v>
      </c>
      <c r="J36" s="198" t="s">
        <v>5</v>
      </c>
      <c r="K36" s="198" t="s">
        <v>5</v>
      </c>
      <c r="L36" s="195" t="s">
        <v>5</v>
      </c>
    </row>
    <row r="37" ht="15" customHeight="1" spans="1:12">
      <c r="A37" s="42" t="s">
        <v>5</v>
      </c>
      <c r="B37" s="198" t="s">
        <v>5</v>
      </c>
      <c r="C37" s="211"/>
      <c r="D37" s="198" t="s">
        <v>414</v>
      </c>
      <c r="E37" s="198" t="s">
        <v>415</v>
      </c>
      <c r="F37" s="208">
        <v>0</v>
      </c>
      <c r="G37" s="198" t="s">
        <v>5</v>
      </c>
      <c r="H37" s="198" t="s">
        <v>5</v>
      </c>
      <c r="I37" s="195" t="s">
        <v>5</v>
      </c>
      <c r="J37" s="198" t="s">
        <v>5</v>
      </c>
      <c r="K37" s="198" t="s">
        <v>5</v>
      </c>
      <c r="L37" s="195" t="s">
        <v>5</v>
      </c>
    </row>
    <row r="38" ht="15" customHeight="1" spans="1:12">
      <c r="A38" s="42" t="s">
        <v>451</v>
      </c>
      <c r="B38" s="42" t="s">
        <v>5</v>
      </c>
      <c r="C38" s="42" t="s">
        <v>5</v>
      </c>
      <c r="D38" s="42" t="s">
        <v>5</v>
      </c>
      <c r="E38" s="42" t="s">
        <v>5</v>
      </c>
      <c r="F38" s="42" t="s">
        <v>5</v>
      </c>
      <c r="G38" s="42" t="s">
        <v>5</v>
      </c>
      <c r="H38" s="42" t="s">
        <v>5</v>
      </c>
      <c r="I38" s="42" t="s">
        <v>5</v>
      </c>
      <c r="J38" s="42" t="s">
        <v>5</v>
      </c>
      <c r="K38" s="42" t="s">
        <v>5</v>
      </c>
      <c r="L38" s="4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J8" sqref="J8"/>
    </sheetView>
  </sheetViews>
  <sheetFormatPr defaultColWidth="16" defaultRowHeight="14.4"/>
  <cols>
    <col min="1" max="3" width="2.87962962962963" style="196" customWidth="1"/>
    <col min="4" max="4" width="8" style="196" customWidth="1"/>
    <col min="5" max="20" width="9.87962962962963" style="196" customWidth="1"/>
    <col min="21" max="16384" width="16" style="196"/>
  </cols>
  <sheetData>
    <row r="1" s="190" customFormat="1" ht="35.25" customHeight="1" spans="1:20">
      <c r="A1" s="181" t="s">
        <v>452</v>
      </c>
      <c r="B1" s="181"/>
      <c r="C1" s="181"/>
      <c r="D1" s="181"/>
      <c r="E1" s="181"/>
      <c r="F1" s="181"/>
      <c r="G1" s="181"/>
      <c r="H1" s="181"/>
      <c r="I1" s="181"/>
      <c r="J1" s="181"/>
      <c r="K1" s="181"/>
      <c r="L1" s="181"/>
      <c r="M1" s="181"/>
      <c r="N1" s="181"/>
      <c r="O1" s="181"/>
      <c r="P1" s="181"/>
      <c r="Q1" s="181"/>
      <c r="R1" s="181"/>
      <c r="S1" s="181"/>
      <c r="T1" s="181"/>
    </row>
    <row r="2" s="190" customFormat="1" ht="18" customHeight="1" spans="1:20">
      <c r="A2" s="191"/>
      <c r="B2" s="191"/>
      <c r="C2" s="191"/>
      <c r="D2" s="191"/>
      <c r="E2" s="191"/>
      <c r="F2" s="191"/>
      <c r="G2" s="191"/>
      <c r="H2" s="191"/>
      <c r="I2" s="191"/>
      <c r="J2" s="191"/>
      <c r="K2" s="191"/>
      <c r="L2" s="191"/>
      <c r="M2" s="191"/>
      <c r="N2" s="191"/>
      <c r="P2" s="199"/>
      <c r="Q2" s="200"/>
      <c r="R2" s="200"/>
      <c r="S2" s="200"/>
      <c r="T2" s="131" t="s">
        <v>453</v>
      </c>
    </row>
    <row r="3" s="190" customFormat="1" ht="18" customHeight="1" spans="1:20">
      <c r="A3" s="192" t="s">
        <v>116</v>
      </c>
      <c r="B3" s="192"/>
      <c r="C3" s="192"/>
      <c r="D3" s="192"/>
      <c r="E3" s="197" t="s">
        <v>117</v>
      </c>
      <c r="F3" s="197"/>
      <c r="G3" s="197"/>
      <c r="H3" s="191"/>
      <c r="I3" s="191"/>
      <c r="J3" s="191"/>
      <c r="K3" s="191"/>
      <c r="L3" s="191"/>
      <c r="M3" s="191"/>
      <c r="N3" s="191"/>
      <c r="P3" s="199"/>
      <c r="Q3" s="200"/>
      <c r="R3" s="200"/>
      <c r="S3" s="200"/>
      <c r="T3" s="131" t="s">
        <v>225</v>
      </c>
    </row>
    <row r="4" ht="19" customHeight="1" spans="1:20">
      <c r="A4" s="193" t="s">
        <v>7</v>
      </c>
      <c r="B4" s="193" t="s">
        <v>5</v>
      </c>
      <c r="C4" s="193" t="s">
        <v>5</v>
      </c>
      <c r="D4" s="193" t="s">
        <v>5</v>
      </c>
      <c r="E4" s="193" t="s">
        <v>106</v>
      </c>
      <c r="F4" s="193" t="s">
        <v>5</v>
      </c>
      <c r="G4" s="193" t="s">
        <v>5</v>
      </c>
      <c r="H4" s="193" t="s">
        <v>226</v>
      </c>
      <c r="I4" s="193" t="s">
        <v>5</v>
      </c>
      <c r="J4" s="193" t="s">
        <v>5</v>
      </c>
      <c r="K4" s="193" t="s">
        <v>227</v>
      </c>
      <c r="L4" s="193" t="s">
        <v>5</v>
      </c>
      <c r="M4" s="193" t="s">
        <v>5</v>
      </c>
      <c r="N4" s="193" t="s">
        <v>5</v>
      </c>
      <c r="O4" s="193" t="s">
        <v>5</v>
      </c>
      <c r="P4" s="193" t="s">
        <v>108</v>
      </c>
      <c r="Q4" s="193" t="s">
        <v>5</v>
      </c>
      <c r="R4" s="193" t="s">
        <v>5</v>
      </c>
      <c r="S4" s="193" t="s">
        <v>5</v>
      </c>
      <c r="T4" s="193" t="s">
        <v>5</v>
      </c>
    </row>
    <row r="5" ht="19" customHeight="1" spans="1:20">
      <c r="A5" s="193" t="s">
        <v>124</v>
      </c>
      <c r="B5" s="193" t="s">
        <v>5</v>
      </c>
      <c r="C5" s="193" t="s">
        <v>5</v>
      </c>
      <c r="D5" s="193" t="s">
        <v>125</v>
      </c>
      <c r="E5" s="193" t="s">
        <v>131</v>
      </c>
      <c r="F5" s="193" t="s">
        <v>228</v>
      </c>
      <c r="G5" s="193" t="s">
        <v>229</v>
      </c>
      <c r="H5" s="193" t="s">
        <v>131</v>
      </c>
      <c r="I5" s="193" t="s">
        <v>196</v>
      </c>
      <c r="J5" s="193" t="s">
        <v>197</v>
      </c>
      <c r="K5" s="193" t="s">
        <v>131</v>
      </c>
      <c r="L5" s="193" t="s">
        <v>196</v>
      </c>
      <c r="M5" s="193" t="s">
        <v>5</v>
      </c>
      <c r="N5" s="193" t="s">
        <v>196</v>
      </c>
      <c r="O5" s="193" t="s">
        <v>197</v>
      </c>
      <c r="P5" s="193" t="s">
        <v>131</v>
      </c>
      <c r="Q5" s="193" t="s">
        <v>228</v>
      </c>
      <c r="R5" s="193" t="s">
        <v>229</v>
      </c>
      <c r="S5" s="193" t="s">
        <v>229</v>
      </c>
      <c r="T5" s="193" t="s">
        <v>5</v>
      </c>
    </row>
    <row r="6" ht="19" customHeight="1" spans="1:20">
      <c r="A6" s="193" t="s">
        <v>5</v>
      </c>
      <c r="B6" s="193" t="s">
        <v>5</v>
      </c>
      <c r="C6" s="193" t="s">
        <v>5</v>
      </c>
      <c r="D6" s="193" t="s">
        <v>5</v>
      </c>
      <c r="E6" s="193" t="s">
        <v>5</v>
      </c>
      <c r="F6" s="193" t="s">
        <v>5</v>
      </c>
      <c r="G6" s="193" t="s">
        <v>126</v>
      </c>
      <c r="H6" s="193" t="s">
        <v>5</v>
      </c>
      <c r="I6" s="193" t="s">
        <v>5</v>
      </c>
      <c r="J6" s="193" t="s">
        <v>126</v>
      </c>
      <c r="K6" s="193" t="s">
        <v>5</v>
      </c>
      <c r="L6" s="193" t="s">
        <v>126</v>
      </c>
      <c r="M6" s="193" t="s">
        <v>231</v>
      </c>
      <c r="N6" s="193" t="s">
        <v>230</v>
      </c>
      <c r="O6" s="193" t="s">
        <v>126</v>
      </c>
      <c r="P6" s="193" t="s">
        <v>5</v>
      </c>
      <c r="Q6" s="193" t="s">
        <v>5</v>
      </c>
      <c r="R6" s="193" t="s">
        <v>126</v>
      </c>
      <c r="S6" s="193" t="s">
        <v>232</v>
      </c>
      <c r="T6" s="193" t="s">
        <v>233</v>
      </c>
    </row>
    <row r="7" ht="19" customHeight="1" spans="1:20">
      <c r="A7" s="193" t="s">
        <v>5</v>
      </c>
      <c r="B7" s="193" t="s">
        <v>5</v>
      </c>
      <c r="C7" s="193" t="s">
        <v>5</v>
      </c>
      <c r="D7" s="193" t="s">
        <v>5</v>
      </c>
      <c r="E7" s="193" t="s">
        <v>5</v>
      </c>
      <c r="F7" s="193" t="s">
        <v>5</v>
      </c>
      <c r="G7" s="193" t="s">
        <v>5</v>
      </c>
      <c r="H7" s="193" t="s">
        <v>5</v>
      </c>
      <c r="I7" s="193" t="s">
        <v>5</v>
      </c>
      <c r="J7" s="193" t="s">
        <v>5</v>
      </c>
      <c r="K7" s="193" t="s">
        <v>5</v>
      </c>
      <c r="L7" s="193" t="s">
        <v>5</v>
      </c>
      <c r="M7" s="193" t="s">
        <v>5</v>
      </c>
      <c r="N7" s="193" t="s">
        <v>5</v>
      </c>
      <c r="O7" s="193" t="s">
        <v>5</v>
      </c>
      <c r="P7" s="193" t="s">
        <v>5</v>
      </c>
      <c r="Q7" s="193" t="s">
        <v>5</v>
      </c>
      <c r="R7" s="193" t="s">
        <v>5</v>
      </c>
      <c r="S7" s="193" t="s">
        <v>5</v>
      </c>
      <c r="T7" s="193" t="s">
        <v>5</v>
      </c>
    </row>
    <row r="8" ht="19" customHeight="1" spans="1:20">
      <c r="A8" s="193" t="s">
        <v>128</v>
      </c>
      <c r="B8" s="193" t="s">
        <v>129</v>
      </c>
      <c r="C8" s="193" t="s">
        <v>130</v>
      </c>
      <c r="D8" s="193" t="s">
        <v>11</v>
      </c>
      <c r="E8" s="194" t="s">
        <v>12</v>
      </c>
      <c r="F8" s="194" t="s">
        <v>13</v>
      </c>
      <c r="G8" s="194" t="s">
        <v>21</v>
      </c>
      <c r="H8" s="194" t="s">
        <v>25</v>
      </c>
      <c r="I8" s="194" t="s">
        <v>29</v>
      </c>
      <c r="J8" s="194" t="s">
        <v>33</v>
      </c>
      <c r="K8" s="194" t="s">
        <v>37</v>
      </c>
      <c r="L8" s="194" t="s">
        <v>41</v>
      </c>
      <c r="M8" s="194" t="s">
        <v>44</v>
      </c>
      <c r="N8" s="194" t="s">
        <v>47</v>
      </c>
      <c r="O8" s="194" t="s">
        <v>50</v>
      </c>
      <c r="P8" s="194" t="s">
        <v>53</v>
      </c>
      <c r="Q8" s="194" t="s">
        <v>56</v>
      </c>
      <c r="R8" s="194" t="s">
        <v>59</v>
      </c>
      <c r="S8" s="194" t="s">
        <v>62</v>
      </c>
      <c r="T8" s="194" t="s">
        <v>65</v>
      </c>
    </row>
    <row r="9" ht="19" customHeight="1" spans="1:20">
      <c r="A9" s="193" t="s">
        <v>5</v>
      </c>
      <c r="B9" s="193" t="s">
        <v>5</v>
      </c>
      <c r="C9" s="193" t="s">
        <v>5</v>
      </c>
      <c r="D9" s="193" t="s">
        <v>131</v>
      </c>
      <c r="E9" s="195" t="s">
        <v>5</v>
      </c>
      <c r="F9" s="195" t="s">
        <v>5</v>
      </c>
      <c r="G9" s="195" t="s">
        <v>5</v>
      </c>
      <c r="H9" s="195" t="s">
        <v>5</v>
      </c>
      <c r="I9" s="195" t="s">
        <v>5</v>
      </c>
      <c r="J9" s="195" t="s">
        <v>5</v>
      </c>
      <c r="K9" s="195" t="s">
        <v>5</v>
      </c>
      <c r="L9" s="195" t="s">
        <v>5</v>
      </c>
      <c r="M9" s="195" t="s">
        <v>5</v>
      </c>
      <c r="N9" s="195" t="s">
        <v>5</v>
      </c>
      <c r="O9" s="195" t="s">
        <v>5</v>
      </c>
      <c r="P9" s="195" t="s">
        <v>5</v>
      </c>
      <c r="Q9" s="195" t="s">
        <v>5</v>
      </c>
      <c r="R9" s="195" t="s">
        <v>5</v>
      </c>
      <c r="S9" s="195" t="s">
        <v>5</v>
      </c>
      <c r="T9" s="195" t="s">
        <v>5</v>
      </c>
    </row>
    <row r="10" ht="19" customHeight="1" spans="1:20">
      <c r="A10" s="198" t="s">
        <v>5</v>
      </c>
      <c r="B10" s="198" t="s">
        <v>5</v>
      </c>
      <c r="C10" s="198" t="s">
        <v>5</v>
      </c>
      <c r="D10" s="198" t="s">
        <v>5</v>
      </c>
      <c r="E10" s="195" t="s">
        <v>5</v>
      </c>
      <c r="F10" s="195" t="s">
        <v>5</v>
      </c>
      <c r="G10" s="195" t="s">
        <v>5</v>
      </c>
      <c r="H10" s="195" t="s">
        <v>5</v>
      </c>
      <c r="I10" s="195" t="s">
        <v>5</v>
      </c>
      <c r="J10" s="195" t="s">
        <v>5</v>
      </c>
      <c r="K10" s="195" t="s">
        <v>5</v>
      </c>
      <c r="L10" s="195" t="s">
        <v>5</v>
      </c>
      <c r="M10" s="195" t="s">
        <v>5</v>
      </c>
      <c r="N10" s="195" t="s">
        <v>5</v>
      </c>
      <c r="O10" s="195" t="s">
        <v>5</v>
      </c>
      <c r="P10" s="195" t="s">
        <v>5</v>
      </c>
      <c r="Q10" s="195" t="s">
        <v>5</v>
      </c>
      <c r="R10" s="195" t="s">
        <v>5</v>
      </c>
      <c r="S10" s="195" t="s">
        <v>5</v>
      </c>
      <c r="T10" s="195" t="s">
        <v>5</v>
      </c>
    </row>
    <row r="11" s="196" customFormat="1" ht="19" customHeight="1" spans="1:20">
      <c r="A11" s="42" t="s">
        <v>454</v>
      </c>
      <c r="B11" s="42" t="s">
        <v>5</v>
      </c>
      <c r="C11" s="42" t="s">
        <v>5</v>
      </c>
      <c r="D11" s="42" t="s">
        <v>5</v>
      </c>
      <c r="E11" s="42" t="s">
        <v>5</v>
      </c>
      <c r="F11" s="42" t="s">
        <v>5</v>
      </c>
      <c r="G11" s="42" t="s">
        <v>5</v>
      </c>
      <c r="H11" s="42" t="s">
        <v>5</v>
      </c>
      <c r="I11" s="42" t="s">
        <v>5</v>
      </c>
      <c r="J11" s="42" t="s">
        <v>5</v>
      </c>
      <c r="K11" s="42" t="s">
        <v>5</v>
      </c>
      <c r="L11" s="42" t="s">
        <v>5</v>
      </c>
      <c r="M11" s="42" t="s">
        <v>5</v>
      </c>
      <c r="N11" s="42" t="s">
        <v>5</v>
      </c>
      <c r="O11" s="42" t="s">
        <v>5</v>
      </c>
      <c r="P11" s="42" t="s">
        <v>5</v>
      </c>
      <c r="Q11" s="42" t="s">
        <v>5</v>
      </c>
      <c r="R11" s="42" t="s">
        <v>5</v>
      </c>
      <c r="S11" s="42" t="s">
        <v>5</v>
      </c>
      <c r="T11" s="42" t="s">
        <v>5</v>
      </c>
    </row>
    <row r="12" spans="1:1">
      <c r="A12" s="196" t="s">
        <v>455</v>
      </c>
    </row>
  </sheetData>
  <mergeCells count="34">
    <mergeCell ref="A1:T1"/>
    <mergeCell ref="A3:D3"/>
    <mergeCell ref="E3:G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J8" sqref="J8"/>
    </sheetView>
  </sheetViews>
  <sheetFormatPr defaultColWidth="16" defaultRowHeight="14.4"/>
  <cols>
    <col min="1" max="3" width="2.75" customWidth="1"/>
    <col min="4" max="4" width="18.75" customWidth="1"/>
    <col min="5" max="12" width="14.1296296296296" customWidth="1"/>
  </cols>
  <sheetData>
    <row r="1" s="190" customFormat="1" ht="35.25" customHeight="1" spans="1:10">
      <c r="A1" s="181" t="s">
        <v>456</v>
      </c>
      <c r="B1" s="181"/>
      <c r="C1" s="181"/>
      <c r="D1" s="181"/>
      <c r="E1" s="181"/>
      <c r="F1" s="181"/>
      <c r="G1" s="181"/>
      <c r="H1" s="181"/>
      <c r="I1" s="181"/>
      <c r="J1" s="181"/>
    </row>
    <row r="2" s="190" customFormat="1" ht="18" customHeight="1" spans="1:12">
      <c r="A2" s="191"/>
      <c r="B2" s="191"/>
      <c r="C2" s="191"/>
      <c r="D2" s="191"/>
      <c r="E2" s="191"/>
      <c r="F2" s="191"/>
      <c r="G2" s="191"/>
      <c r="H2" s="191"/>
      <c r="I2" s="191"/>
      <c r="L2" s="131" t="s">
        <v>457</v>
      </c>
    </row>
    <row r="3" s="190" customFormat="1" ht="18" customHeight="1" spans="1:12">
      <c r="A3" s="192" t="s">
        <v>116</v>
      </c>
      <c r="B3" s="192"/>
      <c r="C3" s="192"/>
      <c r="D3" s="192"/>
      <c r="E3" s="192"/>
      <c r="F3" s="192"/>
      <c r="G3" s="191"/>
      <c r="H3" s="191"/>
      <c r="I3" s="191"/>
      <c r="L3" s="131" t="s">
        <v>225</v>
      </c>
    </row>
    <row r="4" ht="19" customHeight="1" spans="1:12">
      <c r="A4" s="193" t="s">
        <v>7</v>
      </c>
      <c r="B4" s="193" t="s">
        <v>5</v>
      </c>
      <c r="C4" s="193" t="s">
        <v>5</v>
      </c>
      <c r="D4" s="193" t="s">
        <v>5</v>
      </c>
      <c r="E4" s="193" t="s">
        <v>106</v>
      </c>
      <c r="F4" s="193" t="s">
        <v>5</v>
      </c>
      <c r="G4" s="193" t="s">
        <v>5</v>
      </c>
      <c r="H4" s="193" t="s">
        <v>226</v>
      </c>
      <c r="I4" s="193" t="s">
        <v>227</v>
      </c>
      <c r="J4" s="193" t="s">
        <v>108</v>
      </c>
      <c r="K4" s="193" t="s">
        <v>5</v>
      </c>
      <c r="L4" s="193" t="s">
        <v>5</v>
      </c>
    </row>
    <row r="5" ht="19" customHeight="1" spans="1:12">
      <c r="A5" s="193" t="s">
        <v>124</v>
      </c>
      <c r="B5" s="193" t="s">
        <v>5</v>
      </c>
      <c r="C5" s="193" t="s">
        <v>5</v>
      </c>
      <c r="D5" s="193" t="s">
        <v>125</v>
      </c>
      <c r="E5" s="193" t="s">
        <v>131</v>
      </c>
      <c r="F5" s="193" t="s">
        <v>458</v>
      </c>
      <c r="G5" s="193" t="s">
        <v>459</v>
      </c>
      <c r="H5" s="193" t="s">
        <v>5</v>
      </c>
      <c r="I5" s="193" t="s">
        <v>5</v>
      </c>
      <c r="J5" s="193" t="s">
        <v>131</v>
      </c>
      <c r="K5" s="193" t="s">
        <v>458</v>
      </c>
      <c r="L5" s="194" t="s">
        <v>459</v>
      </c>
    </row>
    <row r="6" ht="19" customHeight="1" spans="1:12">
      <c r="A6" s="193" t="s">
        <v>5</v>
      </c>
      <c r="B6" s="193" t="s">
        <v>5</v>
      </c>
      <c r="C6" s="193" t="s">
        <v>5</v>
      </c>
      <c r="D6" s="193" t="s">
        <v>5</v>
      </c>
      <c r="E6" s="193" t="s">
        <v>5</v>
      </c>
      <c r="F6" s="193" t="s">
        <v>5</v>
      </c>
      <c r="G6" s="193" t="s">
        <v>5</v>
      </c>
      <c r="H6" s="193" t="s">
        <v>5</v>
      </c>
      <c r="I6" s="193" t="s">
        <v>5</v>
      </c>
      <c r="J6" s="193" t="s">
        <v>5</v>
      </c>
      <c r="K6" s="193" t="s">
        <v>5</v>
      </c>
      <c r="L6" s="194" t="s">
        <v>232</v>
      </c>
    </row>
    <row r="7" ht="19" customHeight="1" spans="1:12">
      <c r="A7" s="193" t="s">
        <v>5</v>
      </c>
      <c r="B7" s="193" t="s">
        <v>5</v>
      </c>
      <c r="C7" s="193" t="s">
        <v>5</v>
      </c>
      <c r="D7" s="193" t="s">
        <v>5</v>
      </c>
      <c r="E7" s="193" t="s">
        <v>5</v>
      </c>
      <c r="F7" s="193" t="s">
        <v>5</v>
      </c>
      <c r="G7" s="193" t="s">
        <v>5</v>
      </c>
      <c r="H7" s="193" t="s">
        <v>5</v>
      </c>
      <c r="I7" s="193" t="s">
        <v>5</v>
      </c>
      <c r="J7" s="193" t="s">
        <v>5</v>
      </c>
      <c r="K7" s="193" t="s">
        <v>5</v>
      </c>
      <c r="L7" s="194" t="s">
        <v>5</v>
      </c>
    </row>
    <row r="8" ht="19" customHeight="1" spans="1:12">
      <c r="A8" s="193" t="s">
        <v>128</v>
      </c>
      <c r="B8" s="193" t="s">
        <v>129</v>
      </c>
      <c r="C8" s="193" t="s">
        <v>130</v>
      </c>
      <c r="D8" s="193" t="s">
        <v>11</v>
      </c>
      <c r="E8" s="194" t="s">
        <v>12</v>
      </c>
      <c r="F8" s="194" t="s">
        <v>13</v>
      </c>
      <c r="G8" s="194" t="s">
        <v>21</v>
      </c>
      <c r="H8" s="194" t="s">
        <v>25</v>
      </c>
      <c r="I8" s="194" t="s">
        <v>29</v>
      </c>
      <c r="J8" s="194" t="s">
        <v>33</v>
      </c>
      <c r="K8" s="194" t="s">
        <v>37</v>
      </c>
      <c r="L8" s="194" t="s">
        <v>41</v>
      </c>
    </row>
    <row r="9" ht="19" customHeight="1" spans="1:12">
      <c r="A9" s="193" t="s">
        <v>5</v>
      </c>
      <c r="B9" s="193" t="s">
        <v>5</v>
      </c>
      <c r="C9" s="193" t="s">
        <v>5</v>
      </c>
      <c r="D9" s="193" t="s">
        <v>131</v>
      </c>
      <c r="E9" s="195" t="s">
        <v>5</v>
      </c>
      <c r="F9" s="195" t="s">
        <v>5</v>
      </c>
      <c r="G9" s="195" t="s">
        <v>5</v>
      </c>
      <c r="H9" s="195" t="s">
        <v>5</v>
      </c>
      <c r="I9" s="195" t="s">
        <v>5</v>
      </c>
      <c r="J9" s="195" t="s">
        <v>5</v>
      </c>
      <c r="K9" s="195" t="s">
        <v>5</v>
      </c>
      <c r="L9" s="195" t="s">
        <v>5</v>
      </c>
    </row>
    <row r="10" ht="19" customHeight="1" spans="1:12">
      <c r="A10" s="185" t="s">
        <v>5</v>
      </c>
      <c r="B10" s="185" t="s">
        <v>5</v>
      </c>
      <c r="C10" s="185" t="s">
        <v>5</v>
      </c>
      <c r="D10" s="185" t="s">
        <v>5</v>
      </c>
      <c r="E10" s="187" t="s">
        <v>5</v>
      </c>
      <c r="F10" s="187" t="s">
        <v>5</v>
      </c>
      <c r="G10" s="187" t="s">
        <v>5</v>
      </c>
      <c r="H10" s="187" t="s">
        <v>5</v>
      </c>
      <c r="I10" s="187" t="s">
        <v>5</v>
      </c>
      <c r="J10" s="187" t="s">
        <v>5</v>
      </c>
      <c r="K10" s="187" t="s">
        <v>5</v>
      </c>
      <c r="L10" s="187" t="s">
        <v>5</v>
      </c>
    </row>
    <row r="11" ht="19" customHeight="1" spans="1:12">
      <c r="A11" s="189" t="s">
        <v>460</v>
      </c>
      <c r="B11" s="189" t="s">
        <v>5</v>
      </c>
      <c r="C11" s="189" t="s">
        <v>5</v>
      </c>
      <c r="D11" s="189" t="s">
        <v>5</v>
      </c>
      <c r="E11" s="189" t="s">
        <v>5</v>
      </c>
      <c r="F11" s="189" t="s">
        <v>5</v>
      </c>
      <c r="G11" s="189" t="s">
        <v>5</v>
      </c>
      <c r="H11" s="189" t="s">
        <v>5</v>
      </c>
      <c r="I11" s="189" t="s">
        <v>5</v>
      </c>
      <c r="J11" s="189" t="s">
        <v>5</v>
      </c>
      <c r="K11" s="189" t="s">
        <v>5</v>
      </c>
      <c r="L11" s="189" t="s">
        <v>5</v>
      </c>
    </row>
    <row r="12" spans="1:1">
      <c r="A12" t="s">
        <v>461</v>
      </c>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J8" sqref="J8"/>
    </sheetView>
  </sheetViews>
  <sheetFormatPr defaultColWidth="16" defaultRowHeight="14.4" outlineLevelCol="4"/>
  <cols>
    <col min="1" max="1" width="50.6388888888889" customWidth="1"/>
    <col min="2" max="2" width="6" customWidth="1"/>
    <col min="3" max="5" width="25" customWidth="1"/>
  </cols>
  <sheetData>
    <row r="1" s="179" customFormat="1" ht="26.25" customHeight="1" spans="1:5">
      <c r="A1" s="181" t="s">
        <v>462</v>
      </c>
      <c r="B1" s="181"/>
      <c r="C1" s="181"/>
      <c r="D1" s="181"/>
      <c r="E1" s="181"/>
    </row>
    <row r="2" s="179" customFormat="1" ht="18.95" customHeight="1" spans="1:5">
      <c r="A2" s="182"/>
      <c r="B2" s="182"/>
      <c r="C2" s="182"/>
      <c r="D2" s="182"/>
      <c r="E2" s="183" t="s">
        <v>463</v>
      </c>
    </row>
    <row r="3" s="180" customFormat="1" ht="18.95" customHeight="1" spans="1:5">
      <c r="A3" s="182" t="s">
        <v>116</v>
      </c>
      <c r="B3" s="182"/>
      <c r="C3" s="182"/>
      <c r="D3" s="182"/>
      <c r="E3" s="183" t="s">
        <v>225</v>
      </c>
    </row>
    <row r="4" ht="15" customHeight="1" spans="1:5">
      <c r="A4" s="184" t="s">
        <v>464</v>
      </c>
      <c r="B4" s="184" t="s">
        <v>8</v>
      </c>
      <c r="C4" s="184" t="s">
        <v>465</v>
      </c>
      <c r="D4" s="184" t="s">
        <v>466</v>
      </c>
      <c r="E4" s="184" t="s">
        <v>467</v>
      </c>
    </row>
    <row r="5" ht="15" customHeight="1" spans="1:5">
      <c r="A5" s="184" t="s">
        <v>468</v>
      </c>
      <c r="B5" s="184" t="s">
        <v>5</v>
      </c>
      <c r="C5" s="184" t="s">
        <v>12</v>
      </c>
      <c r="D5" s="184" t="s">
        <v>13</v>
      </c>
      <c r="E5" s="184" t="s">
        <v>21</v>
      </c>
    </row>
    <row r="6" ht="15" customHeight="1" spans="1:5">
      <c r="A6" s="185" t="s">
        <v>469</v>
      </c>
      <c r="B6" s="184" t="s">
        <v>12</v>
      </c>
      <c r="C6" s="184" t="s">
        <v>470</v>
      </c>
      <c r="D6" s="184" t="s">
        <v>470</v>
      </c>
      <c r="E6" s="184" t="s">
        <v>470</v>
      </c>
    </row>
    <row r="7" ht="15" customHeight="1" spans="1:5">
      <c r="A7" s="185" t="s">
        <v>471</v>
      </c>
      <c r="B7" s="184" t="s">
        <v>13</v>
      </c>
      <c r="C7" s="186">
        <v>289620</v>
      </c>
      <c r="D7" s="186">
        <v>289620</v>
      </c>
      <c r="E7" s="187">
        <v>80628.15</v>
      </c>
    </row>
    <row r="8" ht="15" customHeight="1" spans="1:5">
      <c r="A8" s="185" t="s">
        <v>472</v>
      </c>
      <c r="B8" s="184" t="s">
        <v>21</v>
      </c>
      <c r="C8" s="187" t="s">
        <v>5</v>
      </c>
      <c r="D8" s="187" t="s">
        <v>5</v>
      </c>
      <c r="E8" s="187" t="s">
        <v>5</v>
      </c>
    </row>
    <row r="9" ht="15" customHeight="1" spans="1:5">
      <c r="A9" s="185" t="s">
        <v>473</v>
      </c>
      <c r="B9" s="184" t="s">
        <v>25</v>
      </c>
      <c r="C9" s="187" t="s">
        <v>5</v>
      </c>
      <c r="D9" s="187" t="s">
        <v>5</v>
      </c>
      <c r="E9" s="187" t="s">
        <v>5</v>
      </c>
    </row>
    <row r="10" ht="15" customHeight="1" spans="1:5">
      <c r="A10" s="185" t="s">
        <v>474</v>
      </c>
      <c r="B10" s="184" t="s">
        <v>29</v>
      </c>
      <c r="C10" s="187" t="s">
        <v>5</v>
      </c>
      <c r="D10" s="187" t="s">
        <v>5</v>
      </c>
      <c r="E10" s="187" t="s">
        <v>5</v>
      </c>
    </row>
    <row r="11" ht="15" customHeight="1" spans="1:5">
      <c r="A11" s="185" t="s">
        <v>475</v>
      </c>
      <c r="B11" s="184" t="s">
        <v>33</v>
      </c>
      <c r="C11" s="186">
        <v>279620</v>
      </c>
      <c r="D11" s="186">
        <v>279620</v>
      </c>
      <c r="E11" s="187">
        <v>80628.15</v>
      </c>
    </row>
    <row r="12" ht="15" customHeight="1" spans="1:5">
      <c r="A12" s="185" t="s">
        <v>476</v>
      </c>
      <c r="B12" s="184" t="s">
        <v>37</v>
      </c>
      <c r="C12" s="186">
        <v>10000</v>
      </c>
      <c r="D12" s="186">
        <v>10000</v>
      </c>
      <c r="E12" s="187">
        <v>0</v>
      </c>
    </row>
    <row r="13" ht="15" customHeight="1" spans="1:5">
      <c r="A13" s="185" t="s">
        <v>477</v>
      </c>
      <c r="B13" s="184" t="s">
        <v>41</v>
      </c>
      <c r="C13" s="184" t="s">
        <v>470</v>
      </c>
      <c r="D13" s="184" t="s">
        <v>470</v>
      </c>
      <c r="E13" s="187" t="s">
        <v>5</v>
      </c>
    </row>
    <row r="14" ht="15" customHeight="1" spans="1:5">
      <c r="A14" s="185" t="s">
        <v>478</v>
      </c>
      <c r="B14" s="184" t="s">
        <v>44</v>
      </c>
      <c r="C14" s="184" t="s">
        <v>470</v>
      </c>
      <c r="D14" s="184" t="s">
        <v>470</v>
      </c>
      <c r="E14" s="187" t="s">
        <v>5</v>
      </c>
    </row>
    <row r="15" ht="15" customHeight="1" spans="1:5">
      <c r="A15" s="185" t="s">
        <v>479</v>
      </c>
      <c r="B15" s="184" t="s">
        <v>47</v>
      </c>
      <c r="C15" s="184" t="s">
        <v>470</v>
      </c>
      <c r="D15" s="184" t="s">
        <v>470</v>
      </c>
      <c r="E15" s="187" t="s">
        <v>5</v>
      </c>
    </row>
    <row r="16" ht="15" customHeight="1" spans="1:5">
      <c r="A16" s="185" t="s">
        <v>480</v>
      </c>
      <c r="B16" s="184" t="s">
        <v>50</v>
      </c>
      <c r="C16" s="184" t="s">
        <v>470</v>
      </c>
      <c r="D16" s="184" t="s">
        <v>470</v>
      </c>
      <c r="E16" s="184" t="s">
        <v>470</v>
      </c>
    </row>
    <row r="17" ht="15" customHeight="1" spans="1:5">
      <c r="A17" s="185" t="s">
        <v>481</v>
      </c>
      <c r="B17" s="184" t="s">
        <v>53</v>
      </c>
      <c r="C17" s="184" t="s">
        <v>470</v>
      </c>
      <c r="D17" s="184" t="s">
        <v>470</v>
      </c>
      <c r="E17" s="187" t="s">
        <v>5</v>
      </c>
    </row>
    <row r="18" ht="15" customHeight="1" spans="1:5">
      <c r="A18" s="185" t="s">
        <v>482</v>
      </c>
      <c r="B18" s="184" t="s">
        <v>56</v>
      </c>
      <c r="C18" s="184" t="s">
        <v>470</v>
      </c>
      <c r="D18" s="184" t="s">
        <v>470</v>
      </c>
      <c r="E18" s="187" t="s">
        <v>5</v>
      </c>
    </row>
    <row r="19" ht="15" customHeight="1" spans="1:5">
      <c r="A19" s="185" t="s">
        <v>483</v>
      </c>
      <c r="B19" s="184" t="s">
        <v>59</v>
      </c>
      <c r="C19" s="184" t="s">
        <v>470</v>
      </c>
      <c r="D19" s="184" t="s">
        <v>470</v>
      </c>
      <c r="E19" s="187" t="s">
        <v>5</v>
      </c>
    </row>
    <row r="20" ht="15" customHeight="1" spans="1:5">
      <c r="A20" s="185" t="s">
        <v>484</v>
      </c>
      <c r="B20" s="184" t="s">
        <v>62</v>
      </c>
      <c r="C20" s="184" t="s">
        <v>470</v>
      </c>
      <c r="D20" s="184" t="s">
        <v>470</v>
      </c>
      <c r="E20" s="187" t="s">
        <v>5</v>
      </c>
    </row>
    <row r="21" ht="15" customHeight="1" spans="1:5">
      <c r="A21" s="185" t="s">
        <v>485</v>
      </c>
      <c r="B21" s="184" t="s">
        <v>65</v>
      </c>
      <c r="C21" s="184" t="s">
        <v>470</v>
      </c>
      <c r="D21" s="184" t="s">
        <v>470</v>
      </c>
      <c r="E21" s="187" t="s">
        <v>5</v>
      </c>
    </row>
    <row r="22" ht="15" customHeight="1" spans="1:5">
      <c r="A22" s="185" t="s">
        <v>486</v>
      </c>
      <c r="B22" s="184" t="s">
        <v>68</v>
      </c>
      <c r="C22" s="184" t="s">
        <v>470</v>
      </c>
      <c r="D22" s="184" t="s">
        <v>470</v>
      </c>
      <c r="E22" s="187" t="s">
        <v>5</v>
      </c>
    </row>
    <row r="23" ht="15" customHeight="1" spans="1:5">
      <c r="A23" s="185" t="s">
        <v>487</v>
      </c>
      <c r="B23" s="184" t="s">
        <v>71</v>
      </c>
      <c r="C23" s="184" t="s">
        <v>470</v>
      </c>
      <c r="D23" s="184" t="s">
        <v>470</v>
      </c>
      <c r="E23" s="187" t="s">
        <v>5</v>
      </c>
    </row>
    <row r="24" ht="15" customHeight="1" spans="1:5">
      <c r="A24" s="185" t="s">
        <v>488</v>
      </c>
      <c r="B24" s="184" t="s">
        <v>74</v>
      </c>
      <c r="C24" s="184" t="s">
        <v>470</v>
      </c>
      <c r="D24" s="184" t="s">
        <v>470</v>
      </c>
      <c r="E24" s="187" t="s">
        <v>5</v>
      </c>
    </row>
    <row r="25" ht="15" customHeight="1" spans="1:5">
      <c r="A25" s="185" t="s">
        <v>489</v>
      </c>
      <c r="B25" s="184" t="s">
        <v>77</v>
      </c>
      <c r="C25" s="184" t="s">
        <v>470</v>
      </c>
      <c r="D25" s="184" t="s">
        <v>470</v>
      </c>
      <c r="E25" s="187" t="s">
        <v>5</v>
      </c>
    </row>
    <row r="26" ht="15" customHeight="1" spans="1:5">
      <c r="A26" s="185" t="s">
        <v>490</v>
      </c>
      <c r="B26" s="184" t="s">
        <v>80</v>
      </c>
      <c r="C26" s="184" t="s">
        <v>470</v>
      </c>
      <c r="D26" s="184" t="s">
        <v>470</v>
      </c>
      <c r="E26" s="187" t="s">
        <v>5</v>
      </c>
    </row>
    <row r="27" ht="15" customHeight="1" spans="1:5">
      <c r="A27" s="185" t="s">
        <v>491</v>
      </c>
      <c r="B27" s="184" t="s">
        <v>83</v>
      </c>
      <c r="C27" s="184" t="s">
        <v>470</v>
      </c>
      <c r="D27" s="184" t="s">
        <v>470</v>
      </c>
      <c r="E27" s="187">
        <v>1695741.29</v>
      </c>
    </row>
    <row r="28" ht="15" customHeight="1" spans="1:5">
      <c r="A28" s="185" t="s">
        <v>492</v>
      </c>
      <c r="B28" s="184" t="s">
        <v>86</v>
      </c>
      <c r="C28" s="184" t="s">
        <v>470</v>
      </c>
      <c r="D28" s="184" t="s">
        <v>470</v>
      </c>
      <c r="E28" s="187">
        <v>1695741.29</v>
      </c>
    </row>
    <row r="29" ht="15" customHeight="1" spans="1:5">
      <c r="A29" s="185" t="s">
        <v>493</v>
      </c>
      <c r="B29" s="184" t="s">
        <v>89</v>
      </c>
      <c r="C29" s="184" t="s">
        <v>470</v>
      </c>
      <c r="D29" s="184" t="s">
        <v>470</v>
      </c>
      <c r="E29" s="187">
        <v>0</v>
      </c>
    </row>
    <row r="30" ht="31" customHeight="1" spans="1:5">
      <c r="A30" s="188" t="s">
        <v>494</v>
      </c>
      <c r="B30" s="188" t="s">
        <v>5</v>
      </c>
      <c r="C30" s="188" t="s">
        <v>5</v>
      </c>
      <c r="D30" s="188" t="s">
        <v>5</v>
      </c>
      <c r="E30" s="188" t="s">
        <v>5</v>
      </c>
    </row>
    <row r="31" ht="15" customHeight="1" spans="1:5">
      <c r="A31" s="189" t="s">
        <v>495</v>
      </c>
      <c r="B31" s="189" t="s">
        <v>5</v>
      </c>
      <c r="C31" s="189" t="s">
        <v>5</v>
      </c>
      <c r="D31" s="189" t="s">
        <v>5</v>
      </c>
      <c r="E31" s="18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J8" sqref="J8"/>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79" customFormat="1" ht="26.25" customHeight="1" spans="1:5">
      <c r="A1" s="181" t="s">
        <v>496</v>
      </c>
      <c r="B1" s="181"/>
      <c r="C1" s="181"/>
      <c r="D1" s="181"/>
      <c r="E1" s="181"/>
    </row>
    <row r="2" s="179" customFormat="1" ht="18.95" customHeight="1" spans="1:5">
      <c r="A2" s="182"/>
      <c r="B2" s="182"/>
      <c r="C2" s="182"/>
      <c r="D2" s="182"/>
      <c r="E2" s="183" t="s">
        <v>497</v>
      </c>
    </row>
    <row r="3" s="180" customFormat="1" ht="18.95" customHeight="1" spans="1:5">
      <c r="A3" s="182" t="s">
        <v>116</v>
      </c>
      <c r="B3" s="182"/>
      <c r="C3" s="182"/>
      <c r="D3" s="182"/>
      <c r="E3" s="183" t="s">
        <v>225</v>
      </c>
    </row>
    <row r="4" ht="15" customHeight="1" spans="1:5">
      <c r="A4" s="184" t="s">
        <v>464</v>
      </c>
      <c r="B4" s="184" t="s">
        <v>8</v>
      </c>
      <c r="C4" s="184" t="s">
        <v>465</v>
      </c>
      <c r="D4" s="184" t="s">
        <v>466</v>
      </c>
      <c r="E4" s="184" t="s">
        <v>467</v>
      </c>
    </row>
    <row r="5" ht="15" customHeight="1" spans="1:5">
      <c r="A5" s="184" t="s">
        <v>468</v>
      </c>
      <c r="B5" s="184" t="s">
        <v>5</v>
      </c>
      <c r="C5" s="184" t="s">
        <v>12</v>
      </c>
      <c r="D5" s="184" t="s">
        <v>13</v>
      </c>
      <c r="E5" s="184" t="s">
        <v>21</v>
      </c>
    </row>
    <row r="6" ht="15" customHeight="1" spans="1:5">
      <c r="A6" s="185" t="s">
        <v>498</v>
      </c>
      <c r="B6" s="184" t="s">
        <v>12</v>
      </c>
      <c r="C6" s="184" t="s">
        <v>470</v>
      </c>
      <c r="D6" s="184" t="s">
        <v>470</v>
      </c>
      <c r="E6" s="184" t="s">
        <v>470</v>
      </c>
    </row>
    <row r="7" ht="15" customHeight="1" spans="1:5">
      <c r="A7" s="185" t="s">
        <v>471</v>
      </c>
      <c r="B7" s="184" t="s">
        <v>13</v>
      </c>
      <c r="C7" s="186">
        <v>289620</v>
      </c>
      <c r="D7" s="186">
        <v>289620</v>
      </c>
      <c r="E7" s="187">
        <v>80628.15</v>
      </c>
    </row>
    <row r="8" ht="15" customHeight="1" spans="1:5">
      <c r="A8" s="185" t="s">
        <v>472</v>
      </c>
      <c r="B8" s="184" t="s">
        <v>21</v>
      </c>
      <c r="C8" s="186">
        <v>0</v>
      </c>
      <c r="D8" s="186">
        <v>0</v>
      </c>
      <c r="E8" s="186">
        <v>0</v>
      </c>
    </row>
    <row r="9" ht="15" customHeight="1" spans="1:5">
      <c r="A9" s="185" t="s">
        <v>473</v>
      </c>
      <c r="B9" s="184" t="s">
        <v>25</v>
      </c>
      <c r="C9" s="186">
        <v>0</v>
      </c>
      <c r="D9" s="186">
        <v>0</v>
      </c>
      <c r="E9" s="186">
        <v>0</v>
      </c>
    </row>
    <row r="10" ht="15" customHeight="1" spans="1:5">
      <c r="A10" s="185" t="s">
        <v>474</v>
      </c>
      <c r="B10" s="184" t="s">
        <v>29</v>
      </c>
      <c r="C10" s="186">
        <v>0</v>
      </c>
      <c r="D10" s="186">
        <v>0</v>
      </c>
      <c r="E10" s="186">
        <v>0</v>
      </c>
    </row>
    <row r="11" ht="15" customHeight="1" spans="1:5">
      <c r="A11" s="185" t="s">
        <v>475</v>
      </c>
      <c r="B11" s="184" t="s">
        <v>33</v>
      </c>
      <c r="C11" s="186">
        <v>279620</v>
      </c>
      <c r="D11" s="186">
        <v>279620</v>
      </c>
      <c r="E11" s="187">
        <v>80628.15</v>
      </c>
    </row>
    <row r="12" ht="15" customHeight="1" spans="1:5">
      <c r="A12" s="185" t="s">
        <v>476</v>
      </c>
      <c r="B12" s="184" t="s">
        <v>37</v>
      </c>
      <c r="C12" s="186">
        <v>10000</v>
      </c>
      <c r="D12" s="186">
        <v>10000</v>
      </c>
      <c r="E12" s="187">
        <v>0</v>
      </c>
    </row>
    <row r="13" ht="15" customHeight="1" spans="1:5">
      <c r="A13" s="185" t="s">
        <v>477</v>
      </c>
      <c r="B13" s="184" t="s">
        <v>41</v>
      </c>
      <c r="C13" s="184" t="s">
        <v>470</v>
      </c>
      <c r="D13" s="184" t="s">
        <v>470</v>
      </c>
      <c r="E13" s="187">
        <v>0</v>
      </c>
    </row>
    <row r="14" ht="15" customHeight="1" spans="1:5">
      <c r="A14" s="185" t="s">
        <v>478</v>
      </c>
      <c r="B14" s="184" t="s">
        <v>44</v>
      </c>
      <c r="C14" s="184" t="s">
        <v>470</v>
      </c>
      <c r="D14" s="184" t="s">
        <v>470</v>
      </c>
      <c r="E14" s="187">
        <v>0</v>
      </c>
    </row>
    <row r="15" ht="15" customHeight="1" spans="1:5">
      <c r="A15" s="185" t="s">
        <v>479</v>
      </c>
      <c r="B15" s="184" t="s">
        <v>47</v>
      </c>
      <c r="C15" s="184" t="s">
        <v>470</v>
      </c>
      <c r="D15" s="184" t="s">
        <v>470</v>
      </c>
      <c r="E15" s="187">
        <v>0</v>
      </c>
    </row>
    <row r="16" ht="15" customHeight="1" spans="1:5">
      <c r="A16" s="185" t="s">
        <v>480</v>
      </c>
      <c r="B16" s="184" t="s">
        <v>50</v>
      </c>
      <c r="C16" s="184" t="s">
        <v>470</v>
      </c>
      <c r="D16" s="184" t="s">
        <v>470</v>
      </c>
      <c r="E16" s="184" t="s">
        <v>470</v>
      </c>
    </row>
    <row r="17" ht="15" customHeight="1" spans="1:5">
      <c r="A17" s="185" t="s">
        <v>481</v>
      </c>
      <c r="B17" s="184" t="s">
        <v>53</v>
      </c>
      <c r="C17" s="184" t="s">
        <v>470</v>
      </c>
      <c r="D17" s="184" t="s">
        <v>470</v>
      </c>
      <c r="E17" s="187">
        <v>0</v>
      </c>
    </row>
    <row r="18" ht="15" customHeight="1" spans="1:5">
      <c r="A18" s="185" t="s">
        <v>482</v>
      </c>
      <c r="B18" s="184" t="s">
        <v>56</v>
      </c>
      <c r="C18" s="184" t="s">
        <v>470</v>
      </c>
      <c r="D18" s="184" t="s">
        <v>470</v>
      </c>
      <c r="E18" s="187">
        <v>0</v>
      </c>
    </row>
    <row r="19" ht="15" customHeight="1" spans="1:5">
      <c r="A19" s="185" t="s">
        <v>483</v>
      </c>
      <c r="B19" s="184" t="s">
        <v>59</v>
      </c>
      <c r="C19" s="184" t="s">
        <v>470</v>
      </c>
      <c r="D19" s="184" t="s">
        <v>470</v>
      </c>
      <c r="E19" s="187">
        <v>0</v>
      </c>
    </row>
    <row r="20" ht="15" customHeight="1" spans="1:5">
      <c r="A20" s="185" t="s">
        <v>484</v>
      </c>
      <c r="B20" s="184" t="s">
        <v>62</v>
      </c>
      <c r="C20" s="184" t="s">
        <v>470</v>
      </c>
      <c r="D20" s="184" t="s">
        <v>470</v>
      </c>
      <c r="E20" s="187">
        <v>0</v>
      </c>
    </row>
    <row r="21" ht="15" customHeight="1" spans="1:5">
      <c r="A21" s="185" t="s">
        <v>485</v>
      </c>
      <c r="B21" s="184" t="s">
        <v>65</v>
      </c>
      <c r="C21" s="184" t="s">
        <v>470</v>
      </c>
      <c r="D21" s="184" t="s">
        <v>470</v>
      </c>
      <c r="E21" s="187">
        <v>0</v>
      </c>
    </row>
    <row r="22" ht="15" customHeight="1" spans="1:5">
      <c r="A22" s="185" t="s">
        <v>486</v>
      </c>
      <c r="B22" s="184" t="s">
        <v>68</v>
      </c>
      <c r="C22" s="184" t="s">
        <v>470</v>
      </c>
      <c r="D22" s="184" t="s">
        <v>470</v>
      </c>
      <c r="E22" s="187">
        <v>0</v>
      </c>
    </row>
    <row r="23" ht="15" customHeight="1" spans="1:5">
      <c r="A23" s="185" t="s">
        <v>487</v>
      </c>
      <c r="B23" s="184" t="s">
        <v>71</v>
      </c>
      <c r="C23" s="184" t="s">
        <v>470</v>
      </c>
      <c r="D23" s="184" t="s">
        <v>470</v>
      </c>
      <c r="E23" s="187">
        <v>0</v>
      </c>
    </row>
    <row r="24" ht="15" customHeight="1" spans="1:5">
      <c r="A24" s="185" t="s">
        <v>488</v>
      </c>
      <c r="B24" s="184" t="s">
        <v>74</v>
      </c>
      <c r="C24" s="184" t="s">
        <v>470</v>
      </c>
      <c r="D24" s="184" t="s">
        <v>470</v>
      </c>
      <c r="E24" s="187">
        <v>0</v>
      </c>
    </row>
    <row r="25" ht="15" customHeight="1" spans="1:5">
      <c r="A25" s="185" t="s">
        <v>489</v>
      </c>
      <c r="B25" s="184" t="s">
        <v>77</v>
      </c>
      <c r="C25" s="184" t="s">
        <v>470</v>
      </c>
      <c r="D25" s="184" t="s">
        <v>470</v>
      </c>
      <c r="E25" s="187">
        <v>0</v>
      </c>
    </row>
    <row r="26" ht="15" customHeight="1" spans="1:5">
      <c r="A26" s="185" t="s">
        <v>490</v>
      </c>
      <c r="B26" s="184" t="s">
        <v>80</v>
      </c>
      <c r="C26" s="184" t="s">
        <v>470</v>
      </c>
      <c r="D26" s="184" t="s">
        <v>470</v>
      </c>
      <c r="E26" s="187">
        <v>0</v>
      </c>
    </row>
    <row r="27" ht="41" customHeight="1" spans="1:5">
      <c r="A27" s="188" t="s">
        <v>499</v>
      </c>
      <c r="B27" s="188" t="s">
        <v>5</v>
      </c>
      <c r="C27" s="188" t="s">
        <v>5</v>
      </c>
      <c r="D27" s="188" t="s">
        <v>5</v>
      </c>
      <c r="E27" s="18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workbookViewId="0">
      <selection activeCell="J8" sqref="J8"/>
    </sheetView>
  </sheetViews>
  <sheetFormatPr defaultColWidth="8.88888888888889" defaultRowHeight="14.4"/>
  <cols>
    <col min="1" max="1" width="12.8888888888889"/>
    <col min="3" max="3" width="13.6666666666667" customWidth="1"/>
    <col min="4" max="4" width="14.1111111111111" customWidth="1"/>
    <col min="14" max="14" width="13" customWidth="1"/>
    <col min="15" max="15" width="12.7777777777778" customWidth="1"/>
  </cols>
  <sheetData>
    <row r="1" ht="28.2" spans="1:21">
      <c r="A1" s="145" t="s">
        <v>500</v>
      </c>
      <c r="B1" s="145"/>
      <c r="C1" s="145"/>
      <c r="D1" s="145"/>
      <c r="E1" s="145"/>
      <c r="F1" s="145"/>
      <c r="G1" s="145"/>
      <c r="H1" s="145"/>
      <c r="I1" s="145"/>
      <c r="J1" s="145"/>
      <c r="K1" s="145"/>
      <c r="L1" s="145"/>
      <c r="M1" s="145"/>
      <c r="N1" s="161"/>
      <c r="O1" s="145"/>
      <c r="P1" s="145"/>
      <c r="Q1" s="145"/>
      <c r="R1" s="145"/>
      <c r="S1" s="145"/>
      <c r="T1" s="145"/>
      <c r="U1" s="145"/>
    </row>
    <row r="2" ht="15.6" spans="1:21">
      <c r="A2" s="146"/>
      <c r="B2" s="146"/>
      <c r="C2" s="146"/>
      <c r="D2" s="146"/>
      <c r="E2" s="146"/>
      <c r="F2" s="146"/>
      <c r="G2" s="146"/>
      <c r="H2" s="146"/>
      <c r="I2" s="146"/>
      <c r="J2" s="146"/>
      <c r="K2" s="146"/>
      <c r="L2" s="146"/>
      <c r="M2" s="146"/>
      <c r="N2" s="162"/>
      <c r="O2" s="163"/>
      <c r="P2" s="163"/>
      <c r="Q2" s="163"/>
      <c r="R2" s="163"/>
      <c r="S2" s="163"/>
      <c r="T2" s="163"/>
      <c r="U2" s="173" t="s">
        <v>497</v>
      </c>
    </row>
    <row r="3" ht="15.6" spans="1:21">
      <c r="A3" s="147" t="s">
        <v>2</v>
      </c>
      <c r="B3" s="147"/>
      <c r="C3" s="147"/>
      <c r="D3" s="147"/>
      <c r="E3" s="147"/>
      <c r="F3" s="148"/>
      <c r="G3" s="146"/>
      <c r="H3" s="146"/>
      <c r="I3" s="146"/>
      <c r="J3" s="146"/>
      <c r="K3" s="146"/>
      <c r="L3" s="146"/>
      <c r="M3" s="146"/>
      <c r="N3" s="162"/>
      <c r="O3" s="163"/>
      <c r="P3" s="163"/>
      <c r="Q3" s="163"/>
      <c r="R3" s="163"/>
      <c r="S3" s="163"/>
      <c r="T3" s="163"/>
      <c r="U3" s="173" t="s">
        <v>3</v>
      </c>
    </row>
    <row r="4" spans="1:21">
      <c r="A4" s="149" t="s">
        <v>7</v>
      </c>
      <c r="B4" s="149" t="s">
        <v>8</v>
      </c>
      <c r="C4" s="150" t="s">
        <v>501</v>
      </c>
      <c r="D4" s="151" t="s">
        <v>502</v>
      </c>
      <c r="E4" s="149" t="s">
        <v>503</v>
      </c>
      <c r="F4" s="152" t="s">
        <v>504</v>
      </c>
      <c r="G4" s="153"/>
      <c r="H4" s="153"/>
      <c r="I4" s="153"/>
      <c r="J4" s="153"/>
      <c r="K4" s="153"/>
      <c r="L4" s="153"/>
      <c r="M4" s="153"/>
      <c r="N4" s="164"/>
      <c r="O4" s="165"/>
      <c r="P4" s="166" t="s">
        <v>505</v>
      </c>
      <c r="Q4" s="149" t="s">
        <v>506</v>
      </c>
      <c r="R4" s="150" t="s">
        <v>507</v>
      </c>
      <c r="S4" s="174"/>
      <c r="T4" s="175" t="s">
        <v>508</v>
      </c>
      <c r="U4" s="174"/>
    </row>
    <row r="5" ht="15.6" spans="1:21">
      <c r="A5" s="149"/>
      <c r="B5" s="149"/>
      <c r="C5" s="154"/>
      <c r="D5" s="151"/>
      <c r="E5" s="149"/>
      <c r="F5" s="155" t="s">
        <v>126</v>
      </c>
      <c r="G5" s="155"/>
      <c r="H5" s="155" t="s">
        <v>509</v>
      </c>
      <c r="I5" s="155"/>
      <c r="J5" s="167" t="s">
        <v>510</v>
      </c>
      <c r="K5" s="168"/>
      <c r="L5" s="169" t="s">
        <v>511</v>
      </c>
      <c r="M5" s="169"/>
      <c r="N5" s="170" t="s">
        <v>512</v>
      </c>
      <c r="O5" s="170"/>
      <c r="P5" s="166"/>
      <c r="Q5" s="149"/>
      <c r="R5" s="156"/>
      <c r="S5" s="176"/>
      <c r="T5" s="177"/>
      <c r="U5" s="176"/>
    </row>
    <row r="6" spans="1:21">
      <c r="A6" s="149"/>
      <c r="B6" s="149"/>
      <c r="C6" s="156"/>
      <c r="D6" s="151"/>
      <c r="E6" s="149"/>
      <c r="F6" s="155" t="s">
        <v>513</v>
      </c>
      <c r="G6" s="157" t="s">
        <v>514</v>
      </c>
      <c r="H6" s="155" t="s">
        <v>513</v>
      </c>
      <c r="I6" s="157" t="s">
        <v>514</v>
      </c>
      <c r="J6" s="155" t="s">
        <v>513</v>
      </c>
      <c r="K6" s="157" t="s">
        <v>514</v>
      </c>
      <c r="L6" s="155" t="s">
        <v>513</v>
      </c>
      <c r="M6" s="157" t="s">
        <v>514</v>
      </c>
      <c r="N6" s="155" t="s">
        <v>513</v>
      </c>
      <c r="O6" s="157" t="s">
        <v>514</v>
      </c>
      <c r="P6" s="166"/>
      <c r="Q6" s="149"/>
      <c r="R6" s="155" t="s">
        <v>513</v>
      </c>
      <c r="S6" s="178" t="s">
        <v>514</v>
      </c>
      <c r="T6" s="155" t="s">
        <v>513</v>
      </c>
      <c r="U6" s="157" t="s">
        <v>514</v>
      </c>
    </row>
    <row r="7" ht="29" customHeight="1" spans="1:21">
      <c r="A7" s="149" t="s">
        <v>11</v>
      </c>
      <c r="B7" s="149"/>
      <c r="C7" s="149">
        <v>1</v>
      </c>
      <c r="D7" s="157" t="s">
        <v>13</v>
      </c>
      <c r="E7" s="149">
        <v>3</v>
      </c>
      <c r="F7" s="149">
        <v>4</v>
      </c>
      <c r="G7" s="157" t="s">
        <v>29</v>
      </c>
      <c r="H7" s="149">
        <v>6</v>
      </c>
      <c r="I7" s="149">
        <v>7</v>
      </c>
      <c r="J7" s="157" t="s">
        <v>41</v>
      </c>
      <c r="K7" s="149">
        <v>9</v>
      </c>
      <c r="L7" s="149">
        <v>10</v>
      </c>
      <c r="M7" s="157" t="s">
        <v>50</v>
      </c>
      <c r="N7" s="149">
        <v>12</v>
      </c>
      <c r="O7" s="149">
        <v>13</v>
      </c>
      <c r="P7" s="157" t="s">
        <v>59</v>
      </c>
      <c r="Q7" s="149">
        <v>15</v>
      </c>
      <c r="R7" s="149">
        <v>16</v>
      </c>
      <c r="S7" s="157" t="s">
        <v>68</v>
      </c>
      <c r="T7" s="149">
        <v>18</v>
      </c>
      <c r="U7" s="149">
        <v>19</v>
      </c>
    </row>
    <row r="8" ht="52" customHeight="1" spans="1:21">
      <c r="A8" s="158" t="s">
        <v>131</v>
      </c>
      <c r="B8" s="149">
        <v>1</v>
      </c>
      <c r="C8" s="158">
        <v>16407044.29</v>
      </c>
      <c r="D8" s="159">
        <v>25181783.52</v>
      </c>
      <c r="E8" s="159">
        <v>13538042.41</v>
      </c>
      <c r="F8" s="159">
        <v>9443150.18</v>
      </c>
      <c r="G8" s="159">
        <v>982426.89</v>
      </c>
      <c r="H8" s="159">
        <v>5078314.29</v>
      </c>
      <c r="I8" s="159">
        <v>365548.52</v>
      </c>
      <c r="J8" s="159">
        <v>1443808.88</v>
      </c>
      <c r="K8" s="159">
        <v>0</v>
      </c>
      <c r="L8" s="159">
        <v>0</v>
      </c>
      <c r="M8" s="159">
        <v>0</v>
      </c>
      <c r="N8" s="171">
        <v>905155.26</v>
      </c>
      <c r="O8" s="171">
        <v>4489719.88</v>
      </c>
      <c r="P8" s="172"/>
      <c r="Q8" s="159">
        <v>1763129.73</v>
      </c>
      <c r="R8" s="159">
        <v>437461.2</v>
      </c>
      <c r="S8" s="159">
        <v>123445.26</v>
      </c>
      <c r="T8" s="172"/>
      <c r="U8" s="172"/>
    </row>
    <row r="9" ht="55" customHeight="1" spans="1:21">
      <c r="A9" s="160" t="s">
        <v>515</v>
      </c>
      <c r="B9" s="160"/>
      <c r="C9" s="160"/>
      <c r="D9" s="160"/>
      <c r="E9" s="160"/>
      <c r="F9" s="160"/>
      <c r="G9" s="160"/>
      <c r="H9" s="160"/>
      <c r="I9" s="160"/>
      <c r="J9" s="160"/>
      <c r="K9" s="160"/>
      <c r="L9" s="160"/>
      <c r="M9" s="160"/>
      <c r="N9" s="160"/>
      <c r="O9" s="160"/>
      <c r="P9" s="160"/>
      <c r="Q9" s="160"/>
      <c r="R9" s="160"/>
      <c r="S9" s="160"/>
      <c r="T9" s="160"/>
      <c r="U9" s="160"/>
    </row>
    <row r="10" spans="1:1">
      <c r="A10">
        <f>E8+G8+P8+Q8+S8</f>
        <v>16407044.29</v>
      </c>
    </row>
    <row r="11" spans="1:1">
      <c r="A11">
        <f>E8+F8+P8+Q8+R8+T8</f>
        <v>25181783.52</v>
      </c>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opLeftCell="A6" workbookViewId="0">
      <selection activeCell="C4" sqref="C4"/>
    </sheetView>
  </sheetViews>
  <sheetFormatPr defaultColWidth="8.88888888888889" defaultRowHeight="14.4" outlineLevelCol="2"/>
  <cols>
    <col min="1" max="2" width="27.2592592592593" customWidth="1"/>
    <col min="3" max="3" width="80.5" customWidth="1"/>
  </cols>
  <sheetData>
    <row r="1" ht="39" customHeight="1" spans="1:3">
      <c r="A1" s="1" t="s">
        <v>516</v>
      </c>
      <c r="B1" s="1"/>
      <c r="C1" s="1"/>
    </row>
    <row r="2" spans="1:3">
      <c r="A2" s="129" t="s">
        <v>517</v>
      </c>
      <c r="B2" s="129"/>
      <c r="C2" s="129"/>
    </row>
    <row r="3" ht="15.15" spans="1:3">
      <c r="A3" s="130" t="s">
        <v>2</v>
      </c>
      <c r="B3" s="130"/>
      <c r="C3" s="131" t="s">
        <v>3</v>
      </c>
    </row>
    <row r="4" ht="299.55" spans="1:3">
      <c r="A4" s="132" t="s">
        <v>518</v>
      </c>
      <c r="B4" s="133" t="s">
        <v>519</v>
      </c>
      <c r="C4" s="134" t="s">
        <v>520</v>
      </c>
    </row>
    <row r="5" ht="85.95" spans="1:3">
      <c r="A5" s="135"/>
      <c r="B5" s="136" t="s">
        <v>521</v>
      </c>
      <c r="C5" s="137" t="s">
        <v>522</v>
      </c>
    </row>
    <row r="6" ht="121" customHeight="1" spans="1:3">
      <c r="A6" s="135"/>
      <c r="B6" s="136" t="s">
        <v>523</v>
      </c>
      <c r="C6" s="138" t="s">
        <v>524</v>
      </c>
    </row>
    <row r="7" ht="24.75" spans="1:3">
      <c r="A7" s="135"/>
      <c r="B7" s="136" t="s">
        <v>525</v>
      </c>
      <c r="C7" s="139" t="s">
        <v>526</v>
      </c>
    </row>
    <row r="8" ht="15.15" spans="1:3">
      <c r="A8" s="135"/>
      <c r="B8" s="136" t="s">
        <v>527</v>
      </c>
      <c r="C8" s="139" t="s">
        <v>528</v>
      </c>
    </row>
    <row r="9" ht="36.75" spans="1:3">
      <c r="A9" s="140" t="s">
        <v>529</v>
      </c>
      <c r="B9" s="136" t="s">
        <v>530</v>
      </c>
      <c r="C9" s="139" t="s">
        <v>531</v>
      </c>
    </row>
    <row r="10" ht="15.15" spans="1:3">
      <c r="A10" s="141"/>
      <c r="B10" s="142" t="s">
        <v>532</v>
      </c>
      <c r="C10" s="139" t="s">
        <v>533</v>
      </c>
    </row>
    <row r="11" ht="36.75" spans="1:3">
      <c r="A11" s="143" t="s">
        <v>534</v>
      </c>
      <c r="B11" s="144"/>
      <c r="C11" s="139" t="s">
        <v>535</v>
      </c>
    </row>
    <row r="12" ht="60.75" spans="1:3">
      <c r="A12" s="143" t="s">
        <v>536</v>
      </c>
      <c r="B12" s="144"/>
      <c r="C12" s="139" t="s">
        <v>537</v>
      </c>
    </row>
    <row r="13" ht="24.75" spans="1:3">
      <c r="A13" s="143" t="s">
        <v>538</v>
      </c>
      <c r="B13" s="144"/>
      <c r="C13" s="139" t="s">
        <v>539</v>
      </c>
    </row>
    <row r="14" ht="15.15" spans="1:3">
      <c r="A14" s="143" t="s">
        <v>540</v>
      </c>
      <c r="B14" s="144"/>
      <c r="C14" s="139" t="s">
        <v>541</v>
      </c>
    </row>
    <row r="15" ht="15.15" spans="1:3">
      <c r="A15" s="143" t="s">
        <v>542</v>
      </c>
      <c r="B15" s="144"/>
      <c r="C15" s="139" t="s">
        <v>543</v>
      </c>
    </row>
  </sheetData>
  <mergeCells count="10">
    <mergeCell ref="A1:C1"/>
    <mergeCell ref="A2:C2"/>
    <mergeCell ref="A3:B3"/>
    <mergeCell ref="A11:B11"/>
    <mergeCell ref="A12:B12"/>
    <mergeCell ref="A13:B13"/>
    <mergeCell ref="A14:B14"/>
    <mergeCell ref="A15:B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6"/>
  <sheetViews>
    <sheetView topLeftCell="B103" workbookViewId="0">
      <selection activeCell="B17" sqref="B17:J19"/>
    </sheetView>
  </sheetViews>
  <sheetFormatPr defaultColWidth="8.88888888888889" defaultRowHeight="14.4"/>
  <cols>
    <col min="1" max="1" width="15.75" customWidth="1"/>
    <col min="2" max="3" width="27.1296296296296" customWidth="1"/>
    <col min="4" max="4" width="15.6296296296296" customWidth="1"/>
    <col min="5" max="5" width="20.1111111111111" customWidth="1"/>
    <col min="6" max="8" width="15.6296296296296" customWidth="1"/>
    <col min="11" max="11" width="12.8888888888889"/>
  </cols>
  <sheetData>
    <row r="1" s="54" customFormat="1" ht="26.25" customHeight="1" spans="1:10">
      <c r="A1" s="1" t="s">
        <v>544</v>
      </c>
      <c r="B1" s="1"/>
      <c r="C1" s="1"/>
      <c r="D1" s="1"/>
      <c r="E1" s="1"/>
      <c r="F1" s="1"/>
      <c r="G1" s="1"/>
      <c r="H1" s="1"/>
      <c r="I1" s="1"/>
      <c r="J1" s="1"/>
    </row>
    <row r="2" s="54" customFormat="1" ht="26.25" customHeight="1" spans="1:10">
      <c r="A2" s="1"/>
      <c r="B2" s="1"/>
      <c r="C2" s="1"/>
      <c r="D2" s="1"/>
      <c r="E2" s="1"/>
      <c r="F2" s="1"/>
      <c r="G2" s="1"/>
      <c r="H2" s="1"/>
      <c r="I2" s="1"/>
      <c r="J2" s="1"/>
    </row>
    <row r="3" s="54" customFormat="1" ht="15.75" customHeight="1" spans="1:10">
      <c r="A3" s="59" t="s">
        <v>545</v>
      </c>
      <c r="B3" s="59"/>
      <c r="C3" s="59"/>
      <c r="D3" s="59"/>
      <c r="E3" s="59"/>
      <c r="F3" s="59"/>
      <c r="G3" s="59"/>
      <c r="H3" s="59"/>
      <c r="I3" s="59"/>
      <c r="J3" s="59"/>
    </row>
    <row r="4" s="54" customFormat="1" ht="15.75" customHeight="1" spans="1:10">
      <c r="A4" s="60" t="s">
        <v>546</v>
      </c>
      <c r="B4" s="61" t="s">
        <v>117</v>
      </c>
      <c r="C4" s="61"/>
      <c r="D4" s="61"/>
      <c r="E4" s="61"/>
      <c r="F4" s="61"/>
      <c r="G4" s="61"/>
      <c r="H4" s="61"/>
      <c r="I4" s="61"/>
      <c r="J4" s="61"/>
    </row>
    <row r="5" s="54" customFormat="1" ht="15.15" spans="1:10">
      <c r="A5" s="62" t="s">
        <v>547</v>
      </c>
      <c r="B5" s="61"/>
      <c r="C5" s="61"/>
      <c r="D5" s="61"/>
      <c r="E5" s="61"/>
      <c r="F5" s="61"/>
      <c r="G5" s="61"/>
      <c r="H5" s="61"/>
      <c r="I5" s="61"/>
      <c r="J5" s="61"/>
    </row>
    <row r="6" s="54" customFormat="1" ht="15" customHeight="1" spans="1:10">
      <c r="A6" s="63" t="s">
        <v>546</v>
      </c>
      <c r="B6" s="64" t="s">
        <v>548</v>
      </c>
      <c r="C6" s="64"/>
      <c r="D6" s="65" t="s">
        <v>549</v>
      </c>
      <c r="E6" s="65" t="s">
        <v>550</v>
      </c>
      <c r="F6" s="65" t="s">
        <v>550</v>
      </c>
      <c r="G6" s="61" t="s">
        <v>551</v>
      </c>
      <c r="H6" s="61" t="s">
        <v>552</v>
      </c>
      <c r="I6" s="65" t="s">
        <v>553</v>
      </c>
      <c r="J6" s="104" t="s">
        <v>554</v>
      </c>
    </row>
    <row r="7" s="54" customFormat="1" ht="15.15" spans="1:10">
      <c r="A7" s="63" t="s">
        <v>550</v>
      </c>
      <c r="B7" s="64"/>
      <c r="C7" s="64"/>
      <c r="D7" s="66" t="s">
        <v>465</v>
      </c>
      <c r="E7" s="66" t="s">
        <v>555</v>
      </c>
      <c r="F7" s="66" t="s">
        <v>556</v>
      </c>
      <c r="G7" s="61"/>
      <c r="H7" s="61"/>
      <c r="I7" s="66" t="s">
        <v>557</v>
      </c>
      <c r="J7" s="104"/>
    </row>
    <row r="8" s="54" customFormat="1" ht="15" customHeight="1" spans="1:10">
      <c r="A8" s="63" t="s">
        <v>558</v>
      </c>
      <c r="B8" s="64" t="s">
        <v>559</v>
      </c>
      <c r="C8" s="64"/>
      <c r="D8" s="66">
        <v>33128558.72</v>
      </c>
      <c r="E8" s="66">
        <v>42888357.35</v>
      </c>
      <c r="F8" s="66">
        <v>42888357.35</v>
      </c>
      <c r="G8" s="66">
        <v>42888357.35</v>
      </c>
      <c r="H8" s="67">
        <v>129.46</v>
      </c>
      <c r="I8" s="64"/>
      <c r="J8" s="105"/>
    </row>
    <row r="9" s="54" customFormat="1" ht="15.15" spans="1:10">
      <c r="A9" s="68" t="s">
        <v>560</v>
      </c>
      <c r="B9" s="66" t="s">
        <v>196</v>
      </c>
      <c r="C9" s="64" t="s">
        <v>559</v>
      </c>
      <c r="D9" s="64">
        <v>21679610.49</v>
      </c>
      <c r="E9" s="64">
        <v>21551388.94</v>
      </c>
      <c r="F9" s="64">
        <v>21551388.94</v>
      </c>
      <c r="G9" s="64">
        <v>21551388.94</v>
      </c>
      <c r="H9" s="69">
        <v>0.9941</v>
      </c>
      <c r="I9" s="79"/>
      <c r="J9" s="105"/>
    </row>
    <row r="10" s="54" customFormat="1" ht="15.75" customHeight="1" spans="1:10">
      <c r="A10" s="70"/>
      <c r="B10" s="66" t="s">
        <v>197</v>
      </c>
      <c r="C10" s="64" t="s">
        <v>559</v>
      </c>
      <c r="D10" s="64">
        <v>11448948.23</v>
      </c>
      <c r="E10" s="64">
        <v>18512580.57</v>
      </c>
      <c r="F10" s="64">
        <v>18512580.57</v>
      </c>
      <c r="G10" s="64">
        <v>18512580.57</v>
      </c>
      <c r="H10" s="69">
        <f>G10/D10</f>
        <v>1.61696779460413</v>
      </c>
      <c r="I10" s="79"/>
      <c r="J10" s="105"/>
    </row>
    <row r="11" s="54" customFormat="1" ht="15" customHeight="1" spans="1:10">
      <c r="A11" s="70"/>
      <c r="B11" s="66"/>
      <c r="C11" s="71" t="s">
        <v>561</v>
      </c>
      <c r="D11" s="72">
        <v>7020000</v>
      </c>
      <c r="E11" s="64">
        <v>15644292.73</v>
      </c>
      <c r="F11" s="64">
        <v>15644292.73</v>
      </c>
      <c r="G11" s="64">
        <v>15644292.73</v>
      </c>
      <c r="H11" s="73">
        <f>G11/D11</f>
        <v>2.22853172792023</v>
      </c>
      <c r="I11" s="79"/>
      <c r="J11" s="105"/>
    </row>
    <row r="12" s="54" customFormat="1" ht="15" customHeight="1" spans="1:10">
      <c r="A12" s="70"/>
      <c r="B12" s="66"/>
      <c r="C12" s="74" t="s">
        <v>562</v>
      </c>
      <c r="D12" s="72"/>
      <c r="E12" s="64"/>
      <c r="F12" s="64"/>
      <c r="G12" s="64"/>
      <c r="H12" s="69"/>
      <c r="I12" s="79"/>
      <c r="J12" s="105"/>
    </row>
    <row r="13" s="54" customFormat="1" ht="15" customHeight="1" spans="1:10">
      <c r="A13" s="70"/>
      <c r="B13" s="66"/>
      <c r="C13" s="75"/>
      <c r="D13" s="64">
        <v>4372948.23</v>
      </c>
      <c r="E13" s="64">
        <v>2812287.84</v>
      </c>
      <c r="F13" s="64">
        <v>2812287.84</v>
      </c>
      <c r="G13" s="64">
        <v>2812287.84</v>
      </c>
      <c r="H13" s="73">
        <f>G13/D13</f>
        <v>0.643110252416594</v>
      </c>
      <c r="I13" s="79"/>
      <c r="J13" s="105"/>
    </row>
    <row r="14" s="54" customFormat="1" ht="15" customHeight="1" spans="1:10">
      <c r="A14" s="70"/>
      <c r="B14" s="66"/>
      <c r="C14" s="74" t="s">
        <v>563</v>
      </c>
      <c r="D14" s="64"/>
      <c r="E14" s="64"/>
      <c r="F14" s="64"/>
      <c r="G14" s="64"/>
      <c r="H14" s="69"/>
      <c r="I14" s="79"/>
      <c r="J14" s="105"/>
    </row>
    <row r="15" s="54" customFormat="1" ht="15" customHeight="1" spans="1:10">
      <c r="A15" s="70"/>
      <c r="B15" s="66"/>
      <c r="C15" s="76"/>
      <c r="D15" s="77">
        <v>56000</v>
      </c>
      <c r="E15" s="72">
        <v>56000</v>
      </c>
      <c r="F15" s="72">
        <v>56000</v>
      </c>
      <c r="G15" s="78">
        <v>56000</v>
      </c>
      <c r="H15" s="79">
        <f>G15/D15</f>
        <v>1</v>
      </c>
      <c r="I15" s="79"/>
      <c r="J15" s="105"/>
    </row>
    <row r="16" s="54" customFormat="1" ht="15" customHeight="1" spans="1:10">
      <c r="A16" s="80"/>
      <c r="B16" s="81"/>
      <c r="C16" s="76" t="s">
        <v>564</v>
      </c>
      <c r="D16" s="60"/>
      <c r="E16" s="82"/>
      <c r="F16" s="82"/>
      <c r="G16" s="83"/>
      <c r="H16" s="84"/>
      <c r="I16" s="84"/>
      <c r="J16" s="106"/>
    </row>
    <row r="17" s="54" customFormat="1" ht="102" customHeight="1" spans="1:10">
      <c r="A17" s="85" t="s">
        <v>546</v>
      </c>
      <c r="B17" s="86" t="s">
        <v>565</v>
      </c>
      <c r="C17" s="87"/>
      <c r="D17" s="87"/>
      <c r="E17" s="87"/>
      <c r="F17" s="87"/>
      <c r="G17" s="87"/>
      <c r="H17" s="87"/>
      <c r="I17" s="87"/>
      <c r="J17" s="107"/>
    </row>
    <row r="18" s="54" customFormat="1" ht="102.75" customHeight="1" spans="1:10">
      <c r="A18" s="85" t="s">
        <v>566</v>
      </c>
      <c r="B18" s="88"/>
      <c r="C18" s="89"/>
      <c r="D18" s="89"/>
      <c r="E18" s="89"/>
      <c r="F18" s="89"/>
      <c r="G18" s="89"/>
      <c r="H18" s="89"/>
      <c r="I18" s="89"/>
      <c r="J18" s="108"/>
    </row>
    <row r="19" s="54" customFormat="1" ht="102" customHeight="1" spans="1:10">
      <c r="A19" s="90" t="s">
        <v>567</v>
      </c>
      <c r="B19" s="91"/>
      <c r="C19" s="92"/>
      <c r="D19" s="92"/>
      <c r="E19" s="92"/>
      <c r="F19" s="92"/>
      <c r="G19" s="92"/>
      <c r="H19" s="92"/>
      <c r="I19" s="92"/>
      <c r="J19" s="109"/>
    </row>
    <row r="20" s="54" customFormat="1" ht="13.5" customHeight="1"/>
    <row r="21" s="54" customFormat="1"/>
    <row r="22" s="57" customFormat="1" ht="22" customHeight="1" spans="1:8">
      <c r="A22" s="93" t="s">
        <v>568</v>
      </c>
      <c r="B22" s="93"/>
      <c r="C22" s="93"/>
      <c r="D22" s="93"/>
      <c r="E22" s="93"/>
      <c r="F22" s="93"/>
      <c r="G22" s="93"/>
      <c r="H22" s="93"/>
    </row>
    <row r="23" s="57" customFormat="1" ht="23" customHeight="1" spans="1:8">
      <c r="A23" s="10" t="s">
        <v>569</v>
      </c>
      <c r="B23" s="10"/>
      <c r="C23" s="10"/>
      <c r="D23" s="10" t="s">
        <v>570</v>
      </c>
      <c r="E23" s="10" t="s">
        <v>571</v>
      </c>
      <c r="F23" s="10" t="s">
        <v>572</v>
      </c>
      <c r="G23" s="10" t="s">
        <v>573</v>
      </c>
      <c r="H23" s="10" t="s">
        <v>574</v>
      </c>
    </row>
    <row r="24" s="57" customFormat="1" ht="29" customHeight="1" spans="1:8">
      <c r="A24" s="10" t="s">
        <v>575</v>
      </c>
      <c r="B24" s="10" t="s">
        <v>576</v>
      </c>
      <c r="C24" s="10" t="s">
        <v>577</v>
      </c>
      <c r="D24" s="10" t="s">
        <v>578</v>
      </c>
      <c r="E24" s="10"/>
      <c r="F24" s="10" t="s">
        <v>579</v>
      </c>
      <c r="G24" s="10" t="s">
        <v>580</v>
      </c>
      <c r="H24" s="10" t="s">
        <v>581</v>
      </c>
    </row>
    <row r="25" s="57" customFormat="1" ht="25" customHeight="1" spans="1:8">
      <c r="A25" s="94" t="s">
        <v>582</v>
      </c>
      <c r="B25" s="95" t="s">
        <v>583</v>
      </c>
      <c r="C25" s="10" t="s">
        <v>584</v>
      </c>
      <c r="D25" s="10" t="s">
        <v>585</v>
      </c>
      <c r="E25" s="10">
        <v>1</v>
      </c>
      <c r="F25" s="10" t="s">
        <v>586</v>
      </c>
      <c r="G25" s="10" t="s">
        <v>587</v>
      </c>
      <c r="H25" s="10" t="s">
        <v>588</v>
      </c>
    </row>
    <row r="26" s="57" customFormat="1" ht="25" customHeight="1" spans="1:8">
      <c r="A26" s="96"/>
      <c r="B26" s="95" t="s">
        <v>583</v>
      </c>
      <c r="C26" s="10" t="s">
        <v>589</v>
      </c>
      <c r="D26" s="10" t="s">
        <v>585</v>
      </c>
      <c r="E26" s="10">
        <v>1</v>
      </c>
      <c r="F26" s="10" t="s">
        <v>586</v>
      </c>
      <c r="G26" s="10" t="s">
        <v>587</v>
      </c>
      <c r="H26" s="10" t="s">
        <v>588</v>
      </c>
    </row>
    <row r="27" s="57" customFormat="1" ht="25" customHeight="1" spans="1:8">
      <c r="A27" s="96"/>
      <c r="B27" s="95" t="s">
        <v>583</v>
      </c>
      <c r="C27" s="10" t="s">
        <v>590</v>
      </c>
      <c r="D27" s="11" t="s">
        <v>591</v>
      </c>
      <c r="E27" s="97">
        <v>3</v>
      </c>
      <c r="F27" s="10" t="s">
        <v>592</v>
      </c>
      <c r="G27" s="10" t="s">
        <v>593</v>
      </c>
      <c r="H27" s="10" t="s">
        <v>588</v>
      </c>
    </row>
    <row r="28" s="57" customFormat="1" ht="25" customHeight="1" spans="1:8">
      <c r="A28" s="96"/>
      <c r="B28" s="95" t="s">
        <v>583</v>
      </c>
      <c r="C28" s="10" t="s">
        <v>594</v>
      </c>
      <c r="D28" s="11" t="s">
        <v>585</v>
      </c>
      <c r="E28" s="97">
        <v>800</v>
      </c>
      <c r="F28" s="10" t="s">
        <v>595</v>
      </c>
      <c r="G28" s="97">
        <v>800</v>
      </c>
      <c r="H28" s="10" t="s">
        <v>588</v>
      </c>
    </row>
    <row r="29" s="57" customFormat="1" ht="25" customHeight="1" spans="1:8">
      <c r="A29" s="96"/>
      <c r="B29" s="95" t="s">
        <v>583</v>
      </c>
      <c r="C29" s="10" t="s">
        <v>596</v>
      </c>
      <c r="D29" s="10" t="s">
        <v>585</v>
      </c>
      <c r="E29" s="97">
        <v>80</v>
      </c>
      <c r="F29" s="10" t="s">
        <v>595</v>
      </c>
      <c r="G29" s="97">
        <v>80</v>
      </c>
      <c r="H29" s="10" t="s">
        <v>588</v>
      </c>
    </row>
    <row r="30" s="57" customFormat="1" ht="25" customHeight="1" spans="1:8">
      <c r="A30" s="96"/>
      <c r="B30" s="95" t="s">
        <v>583</v>
      </c>
      <c r="C30" s="10" t="s">
        <v>597</v>
      </c>
      <c r="D30" s="11" t="s">
        <v>585</v>
      </c>
      <c r="E30" s="97">
        <v>40</v>
      </c>
      <c r="F30" s="10" t="s">
        <v>595</v>
      </c>
      <c r="G30" s="97">
        <v>40</v>
      </c>
      <c r="H30" s="10" t="s">
        <v>588</v>
      </c>
    </row>
    <row r="31" s="57" customFormat="1" ht="25" customHeight="1" spans="1:8">
      <c r="A31" s="96"/>
      <c r="B31" s="95" t="s">
        <v>583</v>
      </c>
      <c r="C31" s="10" t="s">
        <v>598</v>
      </c>
      <c r="D31" s="11" t="s">
        <v>585</v>
      </c>
      <c r="E31" s="97">
        <v>30</v>
      </c>
      <c r="F31" s="10" t="s">
        <v>595</v>
      </c>
      <c r="G31" s="97">
        <v>30</v>
      </c>
      <c r="H31" s="10" t="s">
        <v>588</v>
      </c>
    </row>
    <row r="32" s="57" customFormat="1" ht="25" customHeight="1" spans="1:8">
      <c r="A32" s="96"/>
      <c r="B32" s="95" t="s">
        <v>583</v>
      </c>
      <c r="C32" s="10" t="s">
        <v>599</v>
      </c>
      <c r="D32" s="11" t="s">
        <v>585</v>
      </c>
      <c r="E32" s="98">
        <v>3</v>
      </c>
      <c r="F32" s="13" t="s">
        <v>600</v>
      </c>
      <c r="G32" s="10" t="s">
        <v>601</v>
      </c>
      <c r="H32" s="10" t="s">
        <v>588</v>
      </c>
    </row>
    <row r="33" s="57" customFormat="1" ht="25" customHeight="1" spans="1:8">
      <c r="A33" s="96"/>
      <c r="B33" s="95" t="s">
        <v>583</v>
      </c>
      <c r="C33" s="10" t="s">
        <v>602</v>
      </c>
      <c r="D33" s="11" t="s">
        <v>585</v>
      </c>
      <c r="E33" s="10">
        <v>4725</v>
      </c>
      <c r="F33" s="13" t="s">
        <v>603</v>
      </c>
      <c r="G33" s="10" t="s">
        <v>604</v>
      </c>
      <c r="H33" s="10" t="s">
        <v>588</v>
      </c>
    </row>
    <row r="34" s="57" customFormat="1" ht="25" customHeight="1" spans="1:8">
      <c r="A34" s="96"/>
      <c r="B34" s="95" t="s">
        <v>583</v>
      </c>
      <c r="C34" s="10" t="s">
        <v>605</v>
      </c>
      <c r="D34" s="11" t="s">
        <v>591</v>
      </c>
      <c r="E34" s="10">
        <v>9000</v>
      </c>
      <c r="F34" s="13" t="s">
        <v>606</v>
      </c>
      <c r="G34" s="10" t="s">
        <v>607</v>
      </c>
      <c r="H34" s="10" t="s">
        <v>588</v>
      </c>
    </row>
    <row r="35" s="57" customFormat="1" ht="25" customHeight="1" spans="1:8">
      <c r="A35" s="96"/>
      <c r="B35" s="95" t="s">
        <v>583</v>
      </c>
      <c r="C35" s="10" t="s">
        <v>608</v>
      </c>
      <c r="D35" s="11" t="s">
        <v>585</v>
      </c>
      <c r="E35" s="97">
        <v>2000</v>
      </c>
      <c r="F35" s="10" t="s">
        <v>603</v>
      </c>
      <c r="G35" s="10" t="s">
        <v>609</v>
      </c>
      <c r="H35" s="10" t="s">
        <v>588</v>
      </c>
    </row>
    <row r="36" s="57" customFormat="1" ht="25" customHeight="1" spans="1:8">
      <c r="A36" s="96"/>
      <c r="B36" s="95" t="s">
        <v>583</v>
      </c>
      <c r="C36" s="10" t="s">
        <v>610</v>
      </c>
      <c r="D36" s="11" t="s">
        <v>591</v>
      </c>
      <c r="E36" s="10" t="s">
        <v>611</v>
      </c>
      <c r="F36" s="13" t="s">
        <v>586</v>
      </c>
      <c r="G36" s="10" t="s">
        <v>611</v>
      </c>
      <c r="H36" s="10" t="s">
        <v>588</v>
      </c>
    </row>
    <row r="37" s="57" customFormat="1" ht="25" customHeight="1" spans="1:8">
      <c r="A37" s="96"/>
      <c r="B37" s="95" t="s">
        <v>583</v>
      </c>
      <c r="C37" s="10" t="s">
        <v>612</v>
      </c>
      <c r="D37" s="11" t="str">
        <f>D42</f>
        <v>=</v>
      </c>
      <c r="E37" s="10">
        <v>1500</v>
      </c>
      <c r="F37" s="13" t="s">
        <v>606</v>
      </c>
      <c r="G37" s="10">
        <v>1500</v>
      </c>
      <c r="H37" s="10" t="s">
        <v>588</v>
      </c>
    </row>
    <row r="38" s="57" customFormat="1" ht="25" customHeight="1" spans="1:8">
      <c r="A38" s="96"/>
      <c r="B38" s="95" t="s">
        <v>583</v>
      </c>
      <c r="C38" s="10" t="s">
        <v>613</v>
      </c>
      <c r="D38" s="11" t="s">
        <v>591</v>
      </c>
      <c r="E38" s="10">
        <v>38</v>
      </c>
      <c r="F38" s="13" t="s">
        <v>614</v>
      </c>
      <c r="G38" s="10">
        <v>38</v>
      </c>
      <c r="H38" s="10" t="s">
        <v>588</v>
      </c>
    </row>
    <row r="39" s="57" customFormat="1" ht="25" customHeight="1" spans="1:8">
      <c r="A39" s="96"/>
      <c r="B39" s="95" t="s">
        <v>583</v>
      </c>
      <c r="C39" s="10" t="s">
        <v>615</v>
      </c>
      <c r="D39" s="11" t="s">
        <v>591</v>
      </c>
      <c r="E39" s="10">
        <v>5</v>
      </c>
      <c r="F39" s="13" t="s">
        <v>614</v>
      </c>
      <c r="G39" s="10">
        <v>5</v>
      </c>
      <c r="H39" s="10" t="s">
        <v>588</v>
      </c>
    </row>
    <row r="40" s="57" customFormat="1" ht="25" customHeight="1" spans="1:8">
      <c r="A40" s="96"/>
      <c r="B40" s="95" t="s">
        <v>583</v>
      </c>
      <c r="C40" s="10" t="s">
        <v>616</v>
      </c>
      <c r="D40" s="11" t="s">
        <v>585</v>
      </c>
      <c r="E40" s="10">
        <v>2000</v>
      </c>
      <c r="F40" s="13" t="s">
        <v>603</v>
      </c>
      <c r="G40" s="10">
        <v>2000</v>
      </c>
      <c r="H40" s="10" t="s">
        <v>588</v>
      </c>
    </row>
    <row r="41" s="57" customFormat="1" ht="25" customHeight="1" spans="1:8">
      <c r="A41" s="96"/>
      <c r="B41" s="95" t="s">
        <v>583</v>
      </c>
      <c r="C41" s="10" t="s">
        <v>617</v>
      </c>
      <c r="D41" s="11" t="s">
        <v>585</v>
      </c>
      <c r="E41" s="10">
        <v>1</v>
      </c>
      <c r="F41" s="13" t="s">
        <v>586</v>
      </c>
      <c r="G41" s="10">
        <v>1</v>
      </c>
      <c r="H41" s="10" t="s">
        <v>588</v>
      </c>
    </row>
    <row r="42" s="57" customFormat="1" ht="25" customHeight="1" spans="1:8">
      <c r="A42" s="96"/>
      <c r="B42" s="95" t="s">
        <v>583</v>
      </c>
      <c r="C42" s="10" t="s">
        <v>618</v>
      </c>
      <c r="D42" s="11" t="s">
        <v>585</v>
      </c>
      <c r="E42" s="10">
        <v>3</v>
      </c>
      <c r="F42" s="13" t="s">
        <v>586</v>
      </c>
      <c r="G42" s="10">
        <v>3</v>
      </c>
      <c r="H42" s="10" t="s">
        <v>588</v>
      </c>
    </row>
    <row r="43" s="57" customFormat="1" ht="25" customHeight="1" spans="1:8">
      <c r="A43" s="96"/>
      <c r="B43" s="95" t="s">
        <v>583</v>
      </c>
      <c r="C43" s="10" t="s">
        <v>619</v>
      </c>
      <c r="D43" s="11" t="s">
        <v>585</v>
      </c>
      <c r="E43" s="10" t="s">
        <v>620</v>
      </c>
      <c r="F43" s="13" t="s">
        <v>603</v>
      </c>
      <c r="G43" s="10" t="s">
        <v>620</v>
      </c>
      <c r="H43" s="10" t="s">
        <v>588</v>
      </c>
    </row>
    <row r="44" s="57" customFormat="1" ht="25" customHeight="1" spans="1:8">
      <c r="A44" s="96"/>
      <c r="B44" s="95" t="s">
        <v>583</v>
      </c>
      <c r="C44" s="10" t="s">
        <v>621</v>
      </c>
      <c r="D44" s="11" t="s">
        <v>585</v>
      </c>
      <c r="E44" s="10">
        <v>1</v>
      </c>
      <c r="F44" s="13" t="s">
        <v>622</v>
      </c>
      <c r="G44" s="10">
        <v>1</v>
      </c>
      <c r="H44" s="10" t="s">
        <v>588</v>
      </c>
    </row>
    <row r="45" s="57" customFormat="1" ht="25" customHeight="1" spans="1:8">
      <c r="A45" s="96"/>
      <c r="B45" s="95" t="s">
        <v>583</v>
      </c>
      <c r="C45" s="10" t="s">
        <v>623</v>
      </c>
      <c r="D45" s="11" t="s">
        <v>585</v>
      </c>
      <c r="E45" s="10">
        <v>18</v>
      </c>
      <c r="F45" s="13" t="s">
        <v>624</v>
      </c>
      <c r="G45" s="10">
        <v>18</v>
      </c>
      <c r="H45" s="10" t="s">
        <v>588</v>
      </c>
    </row>
    <row r="46" s="57" customFormat="1" ht="25" customHeight="1" spans="1:8">
      <c r="A46" s="96"/>
      <c r="B46" s="95" t="s">
        <v>583</v>
      </c>
      <c r="C46" s="10" t="s">
        <v>625</v>
      </c>
      <c r="D46" s="10" t="s">
        <v>585</v>
      </c>
      <c r="E46" s="10">
        <v>1</v>
      </c>
      <c r="F46" s="10" t="s">
        <v>622</v>
      </c>
      <c r="G46" s="10" t="s">
        <v>626</v>
      </c>
      <c r="H46" s="10" t="s">
        <v>588</v>
      </c>
    </row>
    <row r="47" s="57" customFormat="1" ht="25" customHeight="1" spans="1:8">
      <c r="A47" s="96"/>
      <c r="B47" s="95" t="s">
        <v>583</v>
      </c>
      <c r="C47" s="10" t="s">
        <v>627</v>
      </c>
      <c r="D47" s="11" t="s">
        <v>591</v>
      </c>
      <c r="E47" s="10">
        <v>1332</v>
      </c>
      <c r="F47" s="13" t="s">
        <v>606</v>
      </c>
      <c r="G47" s="10" t="s">
        <v>628</v>
      </c>
      <c r="H47" s="10" t="s">
        <v>588</v>
      </c>
    </row>
    <row r="48" s="57" customFormat="1" ht="25" customHeight="1" spans="1:8">
      <c r="A48" s="96"/>
      <c r="B48" s="95" t="s">
        <v>583</v>
      </c>
      <c r="C48" s="99" t="s">
        <v>629</v>
      </c>
      <c r="D48" s="100" t="s">
        <v>591</v>
      </c>
      <c r="E48" s="99">
        <v>38</v>
      </c>
      <c r="F48" s="101" t="s">
        <v>630</v>
      </c>
      <c r="G48" s="99" t="s">
        <v>631</v>
      </c>
      <c r="H48" s="10" t="s">
        <v>588</v>
      </c>
    </row>
    <row r="49" s="57" customFormat="1" ht="25" customHeight="1" spans="1:8">
      <c r="A49" s="96"/>
      <c r="B49" s="95" t="s">
        <v>583</v>
      </c>
      <c r="C49" s="99" t="s">
        <v>612</v>
      </c>
      <c r="D49" s="100" t="s">
        <v>591</v>
      </c>
      <c r="E49" s="99">
        <v>1500</v>
      </c>
      <c r="F49" s="101" t="s">
        <v>606</v>
      </c>
      <c r="G49" s="99" t="s">
        <v>632</v>
      </c>
      <c r="H49" s="10" t="s">
        <v>588</v>
      </c>
    </row>
    <row r="50" s="57" customFormat="1" ht="25" customHeight="1" spans="1:8">
      <c r="A50" s="96"/>
      <c r="B50" s="95" t="s">
        <v>583</v>
      </c>
      <c r="C50" s="99" t="s">
        <v>633</v>
      </c>
      <c r="D50" s="100" t="s">
        <v>591</v>
      </c>
      <c r="E50" s="99">
        <v>400</v>
      </c>
      <c r="F50" s="101" t="s">
        <v>603</v>
      </c>
      <c r="G50" s="99" t="s">
        <v>634</v>
      </c>
      <c r="H50" s="10" t="s">
        <v>588</v>
      </c>
    </row>
    <row r="51" s="57" customFormat="1" ht="25" customHeight="1" spans="1:8">
      <c r="A51" s="96"/>
      <c r="B51" s="95" t="s">
        <v>583</v>
      </c>
      <c r="C51" s="99" t="s">
        <v>635</v>
      </c>
      <c r="D51" s="100" t="s">
        <v>591</v>
      </c>
      <c r="E51" s="99">
        <v>245</v>
      </c>
      <c r="F51" s="101" t="s">
        <v>636</v>
      </c>
      <c r="G51" s="99" t="s">
        <v>637</v>
      </c>
      <c r="H51" s="10" t="s">
        <v>588</v>
      </c>
    </row>
    <row r="52" s="57" customFormat="1" ht="25" customHeight="1" spans="1:8">
      <c r="A52" s="96"/>
      <c r="B52" s="95" t="s">
        <v>583</v>
      </c>
      <c r="C52" s="99" t="s">
        <v>638</v>
      </c>
      <c r="D52" s="100" t="s">
        <v>585</v>
      </c>
      <c r="E52" s="99">
        <v>60</v>
      </c>
      <c r="F52" s="101" t="s">
        <v>595</v>
      </c>
      <c r="G52" s="10" t="s">
        <v>639</v>
      </c>
      <c r="H52" s="10" t="s">
        <v>588</v>
      </c>
    </row>
    <row r="53" s="57" customFormat="1" ht="25" customHeight="1" spans="1:8">
      <c r="A53" s="96"/>
      <c r="B53" s="95" t="s">
        <v>583</v>
      </c>
      <c r="C53" s="99" t="s">
        <v>640</v>
      </c>
      <c r="D53" s="100" t="s">
        <v>585</v>
      </c>
      <c r="E53" s="99">
        <v>50</v>
      </c>
      <c r="F53" s="101" t="s">
        <v>630</v>
      </c>
      <c r="G53" s="10" t="s">
        <v>641</v>
      </c>
      <c r="H53" s="10" t="s">
        <v>588</v>
      </c>
    </row>
    <row r="54" s="57" customFormat="1" ht="25" customHeight="1" spans="1:8">
      <c r="A54" s="96"/>
      <c r="B54" s="95" t="s">
        <v>583</v>
      </c>
      <c r="C54" s="10" t="s">
        <v>642</v>
      </c>
      <c r="D54" s="10" t="s">
        <v>585</v>
      </c>
      <c r="E54" s="10">
        <v>8</v>
      </c>
      <c r="F54" s="10" t="s">
        <v>630</v>
      </c>
      <c r="G54" s="10" t="s">
        <v>643</v>
      </c>
      <c r="H54" s="10" t="s">
        <v>588</v>
      </c>
    </row>
    <row r="55" s="57" customFormat="1" ht="25" customHeight="1" spans="1:8">
      <c r="A55" s="96"/>
      <c r="B55" s="95" t="s">
        <v>583</v>
      </c>
      <c r="C55" s="10" t="s">
        <v>644</v>
      </c>
      <c r="D55" s="10" t="s">
        <v>585</v>
      </c>
      <c r="E55" s="10">
        <v>6</v>
      </c>
      <c r="F55" s="10" t="s">
        <v>586</v>
      </c>
      <c r="G55" s="10" t="s">
        <v>645</v>
      </c>
      <c r="H55" s="10" t="s">
        <v>588</v>
      </c>
    </row>
    <row r="56" s="57" customFormat="1" ht="25" customHeight="1" spans="1:8">
      <c r="A56" s="96"/>
      <c r="B56" s="95" t="s">
        <v>583</v>
      </c>
      <c r="C56" s="99" t="s">
        <v>646</v>
      </c>
      <c r="D56" s="100" t="s">
        <v>585</v>
      </c>
      <c r="E56" s="99">
        <v>163</v>
      </c>
      <c r="F56" s="101" t="s">
        <v>647</v>
      </c>
      <c r="G56" s="10" t="s">
        <v>648</v>
      </c>
      <c r="H56" s="10" t="s">
        <v>588</v>
      </c>
    </row>
    <row r="57" s="57" customFormat="1" ht="25" customHeight="1" spans="1:8">
      <c r="A57" s="96"/>
      <c r="B57" s="95" t="s">
        <v>583</v>
      </c>
      <c r="C57" s="99" t="s">
        <v>649</v>
      </c>
      <c r="D57" s="100" t="s">
        <v>585</v>
      </c>
      <c r="E57" s="99">
        <v>14</v>
      </c>
      <c r="F57" s="101" t="s">
        <v>650</v>
      </c>
      <c r="G57" s="10" t="s">
        <v>651</v>
      </c>
      <c r="H57" s="10" t="s">
        <v>588</v>
      </c>
    </row>
    <row r="58" s="57" customFormat="1" ht="25" customHeight="1" spans="1:8">
      <c r="A58" s="96"/>
      <c r="B58" s="95" t="s">
        <v>583</v>
      </c>
      <c r="C58" s="99" t="s">
        <v>652</v>
      </c>
      <c r="D58" s="100" t="s">
        <v>585</v>
      </c>
      <c r="E58" s="99">
        <v>450</v>
      </c>
      <c r="F58" s="101" t="s">
        <v>603</v>
      </c>
      <c r="G58" s="99" t="s">
        <v>653</v>
      </c>
      <c r="H58" s="10" t="s">
        <v>588</v>
      </c>
    </row>
    <row r="59" s="57" customFormat="1" ht="25" customHeight="1" spans="1:8">
      <c r="A59" s="96"/>
      <c r="B59" s="95" t="s">
        <v>583</v>
      </c>
      <c r="C59" s="99" t="s">
        <v>633</v>
      </c>
      <c r="D59" s="100" t="s">
        <v>585</v>
      </c>
      <c r="E59" s="99">
        <v>400</v>
      </c>
      <c r="F59" s="101" t="s">
        <v>603</v>
      </c>
      <c r="G59" s="99" t="s">
        <v>634</v>
      </c>
      <c r="H59" s="10" t="s">
        <v>588</v>
      </c>
    </row>
    <row r="60" s="57" customFormat="1" ht="25" customHeight="1" spans="1:8">
      <c r="A60" s="96"/>
      <c r="B60" s="95" t="s">
        <v>583</v>
      </c>
      <c r="C60" s="99" t="s">
        <v>616</v>
      </c>
      <c r="D60" s="100" t="s">
        <v>585</v>
      </c>
      <c r="E60" s="99">
        <v>3600</v>
      </c>
      <c r="F60" s="101" t="s">
        <v>603</v>
      </c>
      <c r="G60" s="99" t="s">
        <v>654</v>
      </c>
      <c r="H60" s="10" t="s">
        <v>588</v>
      </c>
    </row>
    <row r="61" s="57" customFormat="1" ht="25" customHeight="1" spans="1:8">
      <c r="A61" s="96"/>
      <c r="B61" s="95" t="s">
        <v>583</v>
      </c>
      <c r="C61" s="99" t="s">
        <v>655</v>
      </c>
      <c r="D61" s="100" t="s">
        <v>585</v>
      </c>
      <c r="E61" s="99">
        <v>12800</v>
      </c>
      <c r="F61" s="101" t="s">
        <v>603</v>
      </c>
      <c r="G61" s="99" t="s">
        <v>656</v>
      </c>
      <c r="H61" s="10" t="s">
        <v>588</v>
      </c>
    </row>
    <row r="62" s="57" customFormat="1" ht="25" customHeight="1" spans="1:8">
      <c r="A62" s="96"/>
      <c r="B62" s="95" t="s">
        <v>583</v>
      </c>
      <c r="C62" s="99" t="s">
        <v>657</v>
      </c>
      <c r="D62" s="100" t="s">
        <v>585</v>
      </c>
      <c r="E62" s="99">
        <v>50</v>
      </c>
      <c r="F62" s="101" t="s">
        <v>658</v>
      </c>
      <c r="G62" s="102">
        <v>0.5</v>
      </c>
      <c r="H62" s="10" t="s">
        <v>588</v>
      </c>
    </row>
    <row r="63" s="57" customFormat="1" ht="25" customHeight="1" spans="1:8">
      <c r="A63" s="96"/>
      <c r="B63" s="95" t="s">
        <v>583</v>
      </c>
      <c r="C63" s="99" t="s">
        <v>635</v>
      </c>
      <c r="D63" s="100" t="s">
        <v>585</v>
      </c>
      <c r="E63" s="99">
        <v>375</v>
      </c>
      <c r="F63" s="101" t="s">
        <v>636</v>
      </c>
      <c r="G63" s="99" t="s">
        <v>659</v>
      </c>
      <c r="H63" s="10" t="s">
        <v>588</v>
      </c>
    </row>
    <row r="64" s="57" customFormat="1" ht="25" customHeight="1" spans="1:8">
      <c r="A64" s="96"/>
      <c r="B64" s="95" t="s">
        <v>583</v>
      </c>
      <c r="C64" s="99" t="s">
        <v>660</v>
      </c>
      <c r="D64" s="100" t="s">
        <v>585</v>
      </c>
      <c r="E64" s="99">
        <v>0.5</v>
      </c>
      <c r="F64" s="101" t="s">
        <v>658</v>
      </c>
      <c r="G64" s="103">
        <v>0.005</v>
      </c>
      <c r="H64" s="10" t="s">
        <v>588</v>
      </c>
    </row>
    <row r="65" s="57" customFormat="1" ht="49" customHeight="1" spans="1:8">
      <c r="A65" s="96"/>
      <c r="B65" s="95" t="s">
        <v>583</v>
      </c>
      <c r="C65" s="99" t="s">
        <v>661</v>
      </c>
      <c r="D65" s="100" t="s">
        <v>585</v>
      </c>
      <c r="E65" s="99" t="s">
        <v>662</v>
      </c>
      <c r="F65" s="101" t="s">
        <v>586</v>
      </c>
      <c r="G65" s="10" t="s">
        <v>662</v>
      </c>
      <c r="H65" s="10" t="s">
        <v>588</v>
      </c>
    </row>
    <row r="66" s="57" customFormat="1" ht="25" customHeight="1" spans="1:8">
      <c r="A66" s="96"/>
      <c r="B66" s="95" t="s">
        <v>583</v>
      </c>
      <c r="C66" s="99" t="s">
        <v>612</v>
      </c>
      <c r="D66" s="100" t="s">
        <v>591</v>
      </c>
      <c r="E66" s="99">
        <v>1500</v>
      </c>
      <c r="F66" s="101" t="s">
        <v>606</v>
      </c>
      <c r="G66" s="10" t="s">
        <v>632</v>
      </c>
      <c r="H66" s="10" t="s">
        <v>588</v>
      </c>
    </row>
    <row r="67" s="57" customFormat="1" ht="25" customHeight="1" spans="1:8">
      <c r="A67" s="96"/>
      <c r="B67" s="95" t="s">
        <v>583</v>
      </c>
      <c r="C67" s="99" t="s">
        <v>663</v>
      </c>
      <c r="D67" s="100" t="s">
        <v>585</v>
      </c>
      <c r="E67" s="99">
        <v>1</v>
      </c>
      <c r="F67" s="101" t="s">
        <v>664</v>
      </c>
      <c r="G67" s="99" t="s">
        <v>665</v>
      </c>
      <c r="H67" s="10" t="s">
        <v>588</v>
      </c>
    </row>
    <row r="68" s="57" customFormat="1" ht="25" customHeight="1" spans="1:8">
      <c r="A68" s="96"/>
      <c r="B68" s="95" t="s">
        <v>583</v>
      </c>
      <c r="C68" s="10" t="s">
        <v>666</v>
      </c>
      <c r="D68" s="100" t="s">
        <v>585</v>
      </c>
      <c r="E68" s="10">
        <v>1</v>
      </c>
      <c r="F68" s="13" t="s">
        <v>586</v>
      </c>
      <c r="G68" s="10" t="s">
        <v>587</v>
      </c>
      <c r="H68" s="10" t="s">
        <v>588</v>
      </c>
    </row>
    <row r="69" s="57" customFormat="1" ht="25" customHeight="1" spans="1:8">
      <c r="A69" s="96"/>
      <c r="B69" s="95" t="s">
        <v>583</v>
      </c>
      <c r="C69" s="10" t="s">
        <v>667</v>
      </c>
      <c r="D69" s="11" t="s">
        <v>585</v>
      </c>
      <c r="E69" s="10">
        <v>281.89</v>
      </c>
      <c r="F69" s="13" t="s">
        <v>603</v>
      </c>
      <c r="G69" s="10" t="s">
        <v>668</v>
      </c>
      <c r="H69" s="10" t="s">
        <v>588</v>
      </c>
    </row>
    <row r="70" s="57" customFormat="1" ht="25" customHeight="1" spans="1:8">
      <c r="A70" s="96"/>
      <c r="B70" s="95" t="s">
        <v>583</v>
      </c>
      <c r="C70" s="10" t="s">
        <v>669</v>
      </c>
      <c r="D70" s="11" t="s">
        <v>585</v>
      </c>
      <c r="E70" s="10">
        <v>50371.861</v>
      </c>
      <c r="F70" s="13" t="s">
        <v>603</v>
      </c>
      <c r="G70" s="10" t="s">
        <v>670</v>
      </c>
      <c r="H70" s="10" t="s">
        <v>588</v>
      </c>
    </row>
    <row r="71" s="57" customFormat="1" ht="25" customHeight="1" spans="1:8">
      <c r="A71" s="96"/>
      <c r="B71" s="95" t="s">
        <v>583</v>
      </c>
      <c r="C71" s="10" t="s">
        <v>671</v>
      </c>
      <c r="D71" s="11" t="s">
        <v>585</v>
      </c>
      <c r="E71" s="10">
        <v>500</v>
      </c>
      <c r="F71" s="13" t="s">
        <v>603</v>
      </c>
      <c r="G71" s="10" t="s">
        <v>672</v>
      </c>
      <c r="H71" s="10" t="s">
        <v>588</v>
      </c>
    </row>
    <row r="72" s="57" customFormat="1" ht="25" customHeight="1" spans="1:8">
      <c r="A72" s="96"/>
      <c r="B72" s="95" t="s">
        <v>583</v>
      </c>
      <c r="C72" s="10" t="s">
        <v>673</v>
      </c>
      <c r="D72" s="11" t="s">
        <v>585</v>
      </c>
      <c r="E72" s="10">
        <v>300</v>
      </c>
      <c r="F72" s="13" t="s">
        <v>636</v>
      </c>
      <c r="G72" s="10" t="s">
        <v>674</v>
      </c>
      <c r="H72" s="10" t="s">
        <v>588</v>
      </c>
    </row>
    <row r="73" s="57" customFormat="1" ht="43" customHeight="1" spans="1:8">
      <c r="A73" s="96"/>
      <c r="B73" s="95" t="s">
        <v>583</v>
      </c>
      <c r="C73" s="99" t="s">
        <v>675</v>
      </c>
      <c r="D73" s="100" t="s">
        <v>591</v>
      </c>
      <c r="E73" s="99">
        <v>50</v>
      </c>
      <c r="F73" s="101" t="s">
        <v>614</v>
      </c>
      <c r="G73" s="10">
        <v>50</v>
      </c>
      <c r="H73" s="10" t="s">
        <v>588</v>
      </c>
    </row>
    <row r="74" s="57" customFormat="1" ht="25" customHeight="1" spans="1:8">
      <c r="A74" s="96"/>
      <c r="B74" s="95" t="s">
        <v>583</v>
      </c>
      <c r="C74" s="10" t="s">
        <v>676</v>
      </c>
      <c r="D74" s="11" t="s">
        <v>585</v>
      </c>
      <c r="E74" s="10">
        <v>12</v>
      </c>
      <c r="F74" s="13" t="s">
        <v>586</v>
      </c>
      <c r="G74" s="10" t="s">
        <v>677</v>
      </c>
      <c r="H74" s="10" t="s">
        <v>588</v>
      </c>
    </row>
    <row r="75" s="57" customFormat="1" ht="25" customHeight="1" spans="1:8">
      <c r="A75" s="96"/>
      <c r="B75" s="95" t="s">
        <v>583</v>
      </c>
      <c r="C75" s="10" t="s">
        <v>678</v>
      </c>
      <c r="D75" s="11" t="s">
        <v>585</v>
      </c>
      <c r="E75" s="10">
        <v>12</v>
      </c>
      <c r="F75" s="13" t="s">
        <v>586</v>
      </c>
      <c r="G75" s="10" t="s">
        <v>679</v>
      </c>
      <c r="H75" s="10" t="s">
        <v>588</v>
      </c>
    </row>
    <row r="76" s="57" customFormat="1" ht="25" customHeight="1" spans="1:8">
      <c r="A76" s="96"/>
      <c r="B76" s="95" t="s">
        <v>583</v>
      </c>
      <c r="C76" s="10" t="s">
        <v>680</v>
      </c>
      <c r="D76" s="11" t="s">
        <v>585</v>
      </c>
      <c r="E76" s="10">
        <v>0.1</v>
      </c>
      <c r="F76" s="13" t="s">
        <v>681</v>
      </c>
      <c r="G76" s="10" t="s">
        <v>682</v>
      </c>
      <c r="H76" s="10" t="s">
        <v>588</v>
      </c>
    </row>
    <row r="77" s="57" customFormat="1" ht="25" customHeight="1" spans="1:8">
      <c r="A77" s="96"/>
      <c r="B77" s="95" t="s">
        <v>583</v>
      </c>
      <c r="C77" s="10" t="s">
        <v>683</v>
      </c>
      <c r="D77" s="11" t="s">
        <v>585</v>
      </c>
      <c r="E77" s="10">
        <v>10</v>
      </c>
      <c r="F77" s="13" t="s">
        <v>658</v>
      </c>
      <c r="G77" s="14">
        <v>0.1</v>
      </c>
      <c r="H77" s="10" t="s">
        <v>588</v>
      </c>
    </row>
    <row r="78" s="57" customFormat="1" ht="25" customHeight="1" spans="1:8">
      <c r="A78" s="96"/>
      <c r="B78" s="95" t="s">
        <v>583</v>
      </c>
      <c r="C78" s="99" t="s">
        <v>684</v>
      </c>
      <c r="D78" s="99" t="s">
        <v>585</v>
      </c>
      <c r="E78" s="99">
        <v>800</v>
      </c>
      <c r="F78" s="99" t="s">
        <v>603</v>
      </c>
      <c r="G78" s="14" t="s">
        <v>685</v>
      </c>
      <c r="H78" s="10" t="s">
        <v>588</v>
      </c>
    </row>
    <row r="79" s="57" customFormat="1" ht="25" customHeight="1" spans="1:8">
      <c r="A79" s="96"/>
      <c r="B79" s="95" t="s">
        <v>583</v>
      </c>
      <c r="C79" s="10" t="s">
        <v>686</v>
      </c>
      <c r="D79" s="51" t="s">
        <v>585</v>
      </c>
      <c r="E79" s="10">
        <v>4000</v>
      </c>
      <c r="F79" s="10" t="s">
        <v>603</v>
      </c>
      <c r="G79" s="15">
        <v>4000</v>
      </c>
      <c r="H79" s="10" t="s">
        <v>588</v>
      </c>
    </row>
    <row r="80" s="57" customFormat="1" ht="25" customHeight="1" spans="1:8">
      <c r="A80" s="96"/>
      <c r="B80" s="110" t="s">
        <v>583</v>
      </c>
      <c r="C80" s="10" t="s">
        <v>687</v>
      </c>
      <c r="D80" s="11" t="s">
        <v>591</v>
      </c>
      <c r="E80" s="10" t="s">
        <v>688</v>
      </c>
      <c r="F80" s="13" t="s">
        <v>603</v>
      </c>
      <c r="G80" s="15" t="s">
        <v>688</v>
      </c>
      <c r="H80" s="10" t="s">
        <v>588</v>
      </c>
    </row>
    <row r="81" s="57" customFormat="1" ht="25" customHeight="1" spans="1:8">
      <c r="A81" s="96"/>
      <c r="B81" s="110" t="s">
        <v>583</v>
      </c>
      <c r="C81" s="99" t="s">
        <v>689</v>
      </c>
      <c r="D81" s="99" t="s">
        <v>585</v>
      </c>
      <c r="E81" s="99">
        <v>6</v>
      </c>
      <c r="F81" s="99" t="s">
        <v>586</v>
      </c>
      <c r="G81" s="99">
        <v>6</v>
      </c>
      <c r="H81" s="10" t="s">
        <v>588</v>
      </c>
    </row>
    <row r="82" s="57" customFormat="1" ht="25" customHeight="1" spans="1:8">
      <c r="A82" s="96"/>
      <c r="B82" s="110" t="s">
        <v>583</v>
      </c>
      <c r="C82" s="99" t="s">
        <v>690</v>
      </c>
      <c r="D82" s="99" t="s">
        <v>691</v>
      </c>
      <c r="E82" s="99">
        <v>1</v>
      </c>
      <c r="F82" s="101" t="s">
        <v>692</v>
      </c>
      <c r="G82" s="111">
        <v>1</v>
      </c>
      <c r="H82" s="10" t="s">
        <v>588</v>
      </c>
    </row>
    <row r="83" s="57" customFormat="1" ht="25" customHeight="1" spans="1:8">
      <c r="A83" s="96"/>
      <c r="B83" s="110" t="s">
        <v>583</v>
      </c>
      <c r="C83" s="10" t="s">
        <v>693</v>
      </c>
      <c r="D83" s="51" t="s">
        <v>691</v>
      </c>
      <c r="E83" s="10">
        <v>1</v>
      </c>
      <c r="F83" s="10" t="s">
        <v>647</v>
      </c>
      <c r="G83" s="15">
        <v>1</v>
      </c>
      <c r="H83" s="10" t="s">
        <v>588</v>
      </c>
    </row>
    <row r="84" s="57" customFormat="1" ht="25" customHeight="1" spans="1:8">
      <c r="A84" s="100" t="s">
        <v>694</v>
      </c>
      <c r="B84" s="112" t="s">
        <v>695</v>
      </c>
      <c r="C84" s="113" t="s">
        <v>696</v>
      </c>
      <c r="D84" s="114" t="s">
        <v>585</v>
      </c>
      <c r="E84" s="113" t="s">
        <v>697</v>
      </c>
      <c r="F84" s="113" t="s">
        <v>698</v>
      </c>
      <c r="G84" s="113" t="s">
        <v>699</v>
      </c>
      <c r="H84" s="99" t="s">
        <v>588</v>
      </c>
    </row>
    <row r="85" s="57" customFormat="1" ht="25" customHeight="1" spans="1:8">
      <c r="A85" s="115"/>
      <c r="B85" s="112"/>
      <c r="C85" s="113"/>
      <c r="D85" s="114"/>
      <c r="E85" s="113"/>
      <c r="F85" s="113"/>
      <c r="G85" s="113"/>
      <c r="H85" s="99"/>
    </row>
    <row r="86" s="57" customFormat="1" ht="25" customHeight="1" spans="1:8">
      <c r="A86" s="115"/>
      <c r="B86" s="116" t="s">
        <v>695</v>
      </c>
      <c r="C86" s="99" t="s">
        <v>700</v>
      </c>
      <c r="D86" s="114" t="s">
        <v>585</v>
      </c>
      <c r="E86" s="113" t="s">
        <v>697</v>
      </c>
      <c r="F86" s="113" t="s">
        <v>698</v>
      </c>
      <c r="G86" s="113" t="s">
        <v>699</v>
      </c>
      <c r="H86" s="99" t="s">
        <v>588</v>
      </c>
    </row>
    <row r="87" s="57" customFormat="1" ht="25" customHeight="1" spans="1:8">
      <c r="A87" s="115"/>
      <c r="B87" s="116" t="s">
        <v>695</v>
      </c>
      <c r="C87" s="113" t="s">
        <v>701</v>
      </c>
      <c r="D87" s="52" t="s">
        <v>591</v>
      </c>
      <c r="E87" s="113">
        <v>45</v>
      </c>
      <c r="F87" s="113" t="s">
        <v>658</v>
      </c>
      <c r="G87" s="117">
        <v>0.45</v>
      </c>
      <c r="H87" s="99" t="s">
        <v>588</v>
      </c>
    </row>
    <row r="88" s="57" customFormat="1" ht="25" customHeight="1" spans="1:8">
      <c r="A88" s="115"/>
      <c r="B88" s="118" t="s">
        <v>695</v>
      </c>
      <c r="C88" s="113" t="s">
        <v>702</v>
      </c>
      <c r="D88" s="119" t="s">
        <v>703</v>
      </c>
      <c r="E88" s="99">
        <v>5</v>
      </c>
      <c r="F88" s="99" t="s">
        <v>658</v>
      </c>
      <c r="G88" s="102">
        <v>0.05</v>
      </c>
      <c r="H88" s="13" t="s">
        <v>588</v>
      </c>
    </row>
    <row r="89" s="57" customFormat="1" ht="25" customHeight="1" spans="1:8">
      <c r="A89" s="115"/>
      <c r="B89" s="118" t="s">
        <v>695</v>
      </c>
      <c r="C89" s="10" t="s">
        <v>704</v>
      </c>
      <c r="D89" s="52" t="s">
        <v>591</v>
      </c>
      <c r="E89" s="10">
        <v>45</v>
      </c>
      <c r="F89" s="13" t="s">
        <v>658</v>
      </c>
      <c r="G89" s="120">
        <v>0.45</v>
      </c>
      <c r="H89" s="13" t="s">
        <v>588</v>
      </c>
    </row>
    <row r="90" s="57" customFormat="1" ht="25" customHeight="1" spans="1:8">
      <c r="A90" s="115"/>
      <c r="B90" s="10" t="s">
        <v>695</v>
      </c>
      <c r="C90" s="10" t="s">
        <v>705</v>
      </c>
      <c r="D90" s="52" t="s">
        <v>591</v>
      </c>
      <c r="E90" s="10">
        <v>97</v>
      </c>
      <c r="F90" s="13" t="s">
        <v>658</v>
      </c>
      <c r="G90" s="22">
        <v>0.97</v>
      </c>
      <c r="H90" s="13" t="s">
        <v>588</v>
      </c>
    </row>
    <row r="91" s="57" customFormat="1" ht="25" customHeight="1" spans="1:8">
      <c r="A91" s="115"/>
      <c r="B91" s="10" t="s">
        <v>695</v>
      </c>
      <c r="C91" s="10" t="s">
        <v>706</v>
      </c>
      <c r="D91" s="52" t="s">
        <v>591</v>
      </c>
      <c r="E91" s="10">
        <v>90</v>
      </c>
      <c r="F91" s="13" t="s">
        <v>658</v>
      </c>
      <c r="G91" s="120" t="s">
        <v>707</v>
      </c>
      <c r="H91" s="13" t="s">
        <v>588</v>
      </c>
    </row>
    <row r="92" s="57" customFormat="1" ht="25" customHeight="1" spans="1:8">
      <c r="A92" s="115"/>
      <c r="B92" s="10" t="s">
        <v>695</v>
      </c>
      <c r="C92" s="10" t="s">
        <v>708</v>
      </c>
      <c r="D92" s="11" t="s">
        <v>591</v>
      </c>
      <c r="E92" s="10">
        <v>90</v>
      </c>
      <c r="F92" s="13" t="s">
        <v>658</v>
      </c>
      <c r="G92" s="15" t="s">
        <v>699</v>
      </c>
      <c r="H92" s="13" t="s">
        <v>588</v>
      </c>
    </row>
    <row r="93" s="57" customFormat="1" ht="25" customHeight="1" spans="1:8">
      <c r="A93" s="115"/>
      <c r="B93" s="10" t="s">
        <v>695</v>
      </c>
      <c r="C93" s="10" t="s">
        <v>709</v>
      </c>
      <c r="D93" s="52" t="s">
        <v>691</v>
      </c>
      <c r="E93" s="10" t="s">
        <v>710</v>
      </c>
      <c r="F93" s="13" t="s">
        <v>658</v>
      </c>
      <c r="G93" s="22" t="s">
        <v>711</v>
      </c>
      <c r="H93" s="13" t="s">
        <v>588</v>
      </c>
    </row>
    <row r="94" s="57" customFormat="1" ht="25" customHeight="1" spans="1:8">
      <c r="A94" s="115"/>
      <c r="B94" s="10" t="s">
        <v>695</v>
      </c>
      <c r="C94" s="10" t="s">
        <v>712</v>
      </c>
      <c r="D94" s="11" t="s">
        <v>591</v>
      </c>
      <c r="E94" s="10">
        <v>15</v>
      </c>
      <c r="F94" s="13" t="s">
        <v>630</v>
      </c>
      <c r="G94" s="15" t="s">
        <v>699</v>
      </c>
      <c r="H94" s="13" t="s">
        <v>588</v>
      </c>
    </row>
    <row r="95" s="57" customFormat="1" ht="25" customHeight="1" spans="1:8">
      <c r="A95" s="115"/>
      <c r="B95" s="10" t="s">
        <v>695</v>
      </c>
      <c r="C95" s="10" t="s">
        <v>713</v>
      </c>
      <c r="D95" s="11" t="s">
        <v>591</v>
      </c>
      <c r="E95" s="10" t="s">
        <v>714</v>
      </c>
      <c r="F95" s="13" t="s">
        <v>658</v>
      </c>
      <c r="G95" s="15" t="s">
        <v>699</v>
      </c>
      <c r="H95" s="13" t="s">
        <v>588</v>
      </c>
    </row>
    <row r="96" s="57" customFormat="1" ht="25" customHeight="1" spans="1:8">
      <c r="A96" s="115"/>
      <c r="B96" s="10" t="s">
        <v>695</v>
      </c>
      <c r="C96" s="10" t="s">
        <v>715</v>
      </c>
      <c r="D96" s="52" t="s">
        <v>691</v>
      </c>
      <c r="E96" s="10">
        <v>52</v>
      </c>
      <c r="F96" s="13" t="s">
        <v>658</v>
      </c>
      <c r="G96" s="22">
        <v>0.52</v>
      </c>
      <c r="H96" s="13" t="s">
        <v>588</v>
      </c>
    </row>
    <row r="97" s="57" customFormat="1" ht="25" customHeight="1" spans="1:8">
      <c r="A97" s="115"/>
      <c r="B97" s="10" t="s">
        <v>695</v>
      </c>
      <c r="C97" s="10" t="s">
        <v>716</v>
      </c>
      <c r="D97" s="11" t="s">
        <v>585</v>
      </c>
      <c r="E97" s="10">
        <v>100</v>
      </c>
      <c r="F97" s="13" t="s">
        <v>658</v>
      </c>
      <c r="G97" s="15" t="s">
        <v>699</v>
      </c>
      <c r="H97" s="13" t="s">
        <v>588</v>
      </c>
    </row>
    <row r="98" s="57" customFormat="1" ht="25" customHeight="1" spans="1:8">
      <c r="A98" s="115"/>
      <c r="B98" s="10" t="s">
        <v>695</v>
      </c>
      <c r="C98" s="10" t="s">
        <v>683</v>
      </c>
      <c r="D98" s="11" t="s">
        <v>585</v>
      </c>
      <c r="E98" s="10">
        <v>10</v>
      </c>
      <c r="F98" s="13" t="s">
        <v>658</v>
      </c>
      <c r="G98" s="15" t="s">
        <v>699</v>
      </c>
      <c r="H98" s="13" t="s">
        <v>588</v>
      </c>
    </row>
    <row r="99" s="57" customFormat="1" ht="25" customHeight="1" spans="1:8">
      <c r="A99" s="115"/>
      <c r="B99" s="10" t="s">
        <v>695</v>
      </c>
      <c r="C99" s="99" t="s">
        <v>717</v>
      </c>
      <c r="D99" s="99" t="s">
        <v>591</v>
      </c>
      <c r="E99" s="99">
        <v>95</v>
      </c>
      <c r="F99" s="99" t="s">
        <v>658</v>
      </c>
      <c r="G99" s="102">
        <v>0.95</v>
      </c>
      <c r="H99" s="13" t="s">
        <v>588</v>
      </c>
    </row>
    <row r="100" s="57" customFormat="1" ht="25" customHeight="1" spans="1:8">
      <c r="A100" s="115"/>
      <c r="B100" s="10" t="s">
        <v>695</v>
      </c>
      <c r="C100" s="10" t="s">
        <v>718</v>
      </c>
      <c r="D100" s="11" t="s">
        <v>585</v>
      </c>
      <c r="E100" s="18">
        <v>100</v>
      </c>
      <c r="F100" s="13" t="s">
        <v>658</v>
      </c>
      <c r="G100" s="22">
        <v>1</v>
      </c>
      <c r="H100" s="13" t="s">
        <v>588</v>
      </c>
    </row>
    <row r="101" s="57" customFormat="1" ht="25" customHeight="1" spans="1:8">
      <c r="A101" s="115"/>
      <c r="B101" s="10" t="s">
        <v>695</v>
      </c>
      <c r="C101" s="99" t="s">
        <v>719</v>
      </c>
      <c r="D101" s="99" t="s">
        <v>585</v>
      </c>
      <c r="E101" s="99" t="s">
        <v>720</v>
      </c>
      <c r="F101" s="99" t="s">
        <v>658</v>
      </c>
      <c r="G101" s="102">
        <v>0.9</v>
      </c>
      <c r="H101" s="13" t="s">
        <v>588</v>
      </c>
    </row>
    <row r="102" s="57" customFormat="1" ht="25" customHeight="1" spans="1:8">
      <c r="A102" s="115"/>
      <c r="B102" s="10" t="s">
        <v>695</v>
      </c>
      <c r="C102" s="10" t="s">
        <v>721</v>
      </c>
      <c r="D102" s="11" t="s">
        <v>591</v>
      </c>
      <c r="E102" s="10">
        <v>100</v>
      </c>
      <c r="F102" s="13" t="s">
        <v>586</v>
      </c>
      <c r="G102" s="15" t="s">
        <v>699</v>
      </c>
      <c r="H102" s="13" t="s">
        <v>588</v>
      </c>
    </row>
    <row r="103" s="57" customFormat="1" ht="25" customHeight="1" spans="1:8">
      <c r="A103" s="115"/>
      <c r="B103" s="10" t="s">
        <v>695</v>
      </c>
      <c r="C103" s="10" t="s">
        <v>722</v>
      </c>
      <c r="D103" s="11" t="s">
        <v>591</v>
      </c>
      <c r="E103" s="10">
        <v>95</v>
      </c>
      <c r="F103" s="13" t="s">
        <v>630</v>
      </c>
      <c r="G103" s="15" t="s">
        <v>699</v>
      </c>
      <c r="H103" s="13" t="s">
        <v>588</v>
      </c>
    </row>
    <row r="104" s="57" customFormat="1" ht="25" customHeight="1" spans="1:8">
      <c r="A104" s="115"/>
      <c r="B104" s="10" t="s">
        <v>695</v>
      </c>
      <c r="C104" s="10" t="s">
        <v>723</v>
      </c>
      <c r="D104" s="11" t="s">
        <v>591</v>
      </c>
      <c r="E104" s="10">
        <v>95</v>
      </c>
      <c r="F104" s="13" t="s">
        <v>658</v>
      </c>
      <c r="G104" s="15" t="s">
        <v>699</v>
      </c>
      <c r="H104" s="13" t="s">
        <v>588</v>
      </c>
    </row>
    <row r="105" s="57" customFormat="1" ht="25" customHeight="1" spans="1:8">
      <c r="A105" s="115"/>
      <c r="B105" s="10" t="s">
        <v>695</v>
      </c>
      <c r="C105" s="10" t="s">
        <v>712</v>
      </c>
      <c r="D105" s="11" t="s">
        <v>591</v>
      </c>
      <c r="E105" s="10" t="s">
        <v>724</v>
      </c>
      <c r="F105" s="13" t="s">
        <v>630</v>
      </c>
      <c r="G105" s="15" t="s">
        <v>699</v>
      </c>
      <c r="H105" s="13" t="s">
        <v>588</v>
      </c>
    </row>
    <row r="106" s="57" customFormat="1" ht="25" customHeight="1" spans="1:8">
      <c r="A106" s="115"/>
      <c r="B106" s="10" t="s">
        <v>695</v>
      </c>
      <c r="C106" s="10" t="s">
        <v>725</v>
      </c>
      <c r="D106" s="11" t="s">
        <v>591</v>
      </c>
      <c r="E106" s="10">
        <v>100</v>
      </c>
      <c r="F106" s="13" t="s">
        <v>658</v>
      </c>
      <c r="G106" s="15" t="s">
        <v>699</v>
      </c>
      <c r="H106" s="13" t="s">
        <v>588</v>
      </c>
    </row>
    <row r="107" s="57" customFormat="1" ht="25" customHeight="1" spans="1:8">
      <c r="A107" s="115"/>
      <c r="B107" s="10" t="s">
        <v>695</v>
      </c>
      <c r="C107" s="10" t="s">
        <v>616</v>
      </c>
      <c r="D107" s="11" t="s">
        <v>585</v>
      </c>
      <c r="E107" s="10">
        <v>2000</v>
      </c>
      <c r="F107" s="13" t="s">
        <v>603</v>
      </c>
      <c r="G107" s="15" t="s">
        <v>699</v>
      </c>
      <c r="H107" s="13" t="s">
        <v>588</v>
      </c>
    </row>
    <row r="108" s="57" customFormat="1" ht="25" customHeight="1" spans="1:8">
      <c r="A108" s="115"/>
      <c r="B108" s="10" t="s">
        <v>695</v>
      </c>
      <c r="C108" s="10" t="s">
        <v>726</v>
      </c>
      <c r="D108" s="11" t="s">
        <v>591</v>
      </c>
      <c r="E108" s="10">
        <v>90</v>
      </c>
      <c r="F108" s="13" t="s">
        <v>658</v>
      </c>
      <c r="G108" s="15" t="s">
        <v>699</v>
      </c>
      <c r="H108" s="13" t="s">
        <v>588</v>
      </c>
    </row>
    <row r="109" s="57" customFormat="1" ht="25" customHeight="1" spans="1:8">
      <c r="A109" s="115"/>
      <c r="B109" s="10" t="s">
        <v>695</v>
      </c>
      <c r="C109" s="10" t="s">
        <v>712</v>
      </c>
      <c r="D109" s="11" t="s">
        <v>591</v>
      </c>
      <c r="E109" s="10">
        <v>100</v>
      </c>
      <c r="F109" s="13" t="s">
        <v>630</v>
      </c>
      <c r="G109" s="15" t="s">
        <v>699</v>
      </c>
      <c r="H109" s="13" t="s">
        <v>588</v>
      </c>
    </row>
    <row r="110" s="57" customFormat="1" ht="25" customHeight="1" spans="1:8">
      <c r="A110" s="115"/>
      <c r="B110" s="10" t="s">
        <v>695</v>
      </c>
      <c r="C110" s="10" t="s">
        <v>727</v>
      </c>
      <c r="D110" s="11" t="s">
        <v>591</v>
      </c>
      <c r="E110" s="10">
        <v>1.8</v>
      </c>
      <c r="F110" s="13" t="s">
        <v>728</v>
      </c>
      <c r="G110" s="15" t="s">
        <v>699</v>
      </c>
      <c r="H110" s="13" t="s">
        <v>588</v>
      </c>
    </row>
    <row r="111" s="57" customFormat="1" ht="25" customHeight="1" spans="1:8">
      <c r="A111" s="115"/>
      <c r="B111" s="10" t="s">
        <v>695</v>
      </c>
      <c r="C111" s="10" t="s">
        <v>729</v>
      </c>
      <c r="D111" s="11" t="s">
        <v>591</v>
      </c>
      <c r="E111" s="10">
        <v>1000</v>
      </c>
      <c r="F111" s="13" t="s">
        <v>730</v>
      </c>
      <c r="G111" s="15" t="s">
        <v>699</v>
      </c>
      <c r="H111" s="13" t="s">
        <v>588</v>
      </c>
    </row>
    <row r="112" s="57" customFormat="1" ht="25" customHeight="1" spans="1:8">
      <c r="A112" s="115"/>
      <c r="B112" s="10" t="s">
        <v>695</v>
      </c>
      <c r="C112" s="10" t="s">
        <v>731</v>
      </c>
      <c r="D112" s="11" t="s">
        <v>585</v>
      </c>
      <c r="E112" s="10">
        <v>1</v>
      </c>
      <c r="F112" s="13" t="s">
        <v>586</v>
      </c>
      <c r="G112" s="15" t="s">
        <v>699</v>
      </c>
      <c r="H112" s="13" t="s">
        <v>588</v>
      </c>
    </row>
    <row r="113" s="57" customFormat="1" ht="25" customHeight="1" spans="1:8">
      <c r="A113" s="115"/>
      <c r="B113" s="10" t="s">
        <v>695</v>
      </c>
      <c r="C113" s="10" t="s">
        <v>167</v>
      </c>
      <c r="D113" s="11" t="s">
        <v>591</v>
      </c>
      <c r="E113" s="10" t="s">
        <v>718</v>
      </c>
      <c r="F113" s="13" t="s">
        <v>658</v>
      </c>
      <c r="G113" s="15" t="s">
        <v>699</v>
      </c>
      <c r="H113" s="13" t="s">
        <v>588</v>
      </c>
    </row>
    <row r="114" s="57" customFormat="1" ht="25" customHeight="1" spans="1:8">
      <c r="A114" s="115"/>
      <c r="B114" s="10" t="s">
        <v>695</v>
      </c>
      <c r="C114" s="10" t="s">
        <v>732</v>
      </c>
      <c r="D114" s="11" t="s">
        <v>591</v>
      </c>
      <c r="E114" s="10">
        <v>54</v>
      </c>
      <c r="F114" s="13" t="s">
        <v>658</v>
      </c>
      <c r="G114" s="15" t="s">
        <v>699</v>
      </c>
      <c r="H114" s="13" t="s">
        <v>588</v>
      </c>
    </row>
    <row r="115" s="57" customFormat="1" ht="25" customHeight="1" spans="1:8">
      <c r="A115" s="115"/>
      <c r="B115" s="10" t="s">
        <v>695</v>
      </c>
      <c r="C115" s="10" t="s">
        <v>167</v>
      </c>
      <c r="D115" s="11" t="s">
        <v>591</v>
      </c>
      <c r="E115" s="10">
        <v>90</v>
      </c>
      <c r="F115" s="13" t="s">
        <v>658</v>
      </c>
      <c r="G115" s="15" t="s">
        <v>699</v>
      </c>
      <c r="H115" s="13" t="s">
        <v>588</v>
      </c>
    </row>
    <row r="116" s="57" customFormat="1" ht="25" customHeight="1" spans="1:8">
      <c r="A116" s="115"/>
      <c r="B116" s="10" t="s">
        <v>695</v>
      </c>
      <c r="C116" s="10" t="s">
        <v>733</v>
      </c>
      <c r="D116" s="11" t="s">
        <v>591</v>
      </c>
      <c r="E116" s="10">
        <v>90</v>
      </c>
      <c r="F116" s="13" t="s">
        <v>658</v>
      </c>
      <c r="G116" s="15" t="s">
        <v>699</v>
      </c>
      <c r="H116" s="13" t="s">
        <v>588</v>
      </c>
    </row>
    <row r="117" s="57" customFormat="1" ht="25" customHeight="1" spans="1:8">
      <c r="A117" s="115"/>
      <c r="B117" s="10" t="s">
        <v>695</v>
      </c>
      <c r="C117" s="10" t="s">
        <v>734</v>
      </c>
      <c r="D117" s="11" t="s">
        <v>585</v>
      </c>
      <c r="E117" s="10" t="s">
        <v>735</v>
      </c>
      <c r="F117" s="13" t="s">
        <v>736</v>
      </c>
      <c r="G117" s="15" t="s">
        <v>699</v>
      </c>
      <c r="H117" s="13" t="s">
        <v>588</v>
      </c>
    </row>
    <row r="118" s="57" customFormat="1" ht="25" customHeight="1" spans="1:8">
      <c r="A118" s="115"/>
      <c r="B118" s="10" t="s">
        <v>695</v>
      </c>
      <c r="C118" s="10" t="s">
        <v>737</v>
      </c>
      <c r="D118" s="11" t="s">
        <v>591</v>
      </c>
      <c r="E118" s="10">
        <v>95</v>
      </c>
      <c r="F118" s="13" t="s">
        <v>658</v>
      </c>
      <c r="G118" s="15" t="s">
        <v>699</v>
      </c>
      <c r="H118" s="13" t="s">
        <v>588</v>
      </c>
    </row>
    <row r="119" s="57" customFormat="1" ht="25" customHeight="1" spans="1:8">
      <c r="A119" s="115"/>
      <c r="B119" s="10" t="s">
        <v>695</v>
      </c>
      <c r="C119" s="10" t="s">
        <v>738</v>
      </c>
      <c r="D119" s="11" t="s">
        <v>585</v>
      </c>
      <c r="E119" s="10">
        <v>10</v>
      </c>
      <c r="F119" s="13" t="s">
        <v>658</v>
      </c>
      <c r="G119" s="15" t="s">
        <v>699</v>
      </c>
      <c r="H119" s="13" t="s">
        <v>588</v>
      </c>
    </row>
    <row r="120" s="57" customFormat="1" ht="25" customHeight="1" spans="1:8">
      <c r="A120" s="115"/>
      <c r="B120" s="10" t="s">
        <v>695</v>
      </c>
      <c r="C120" s="10" t="s">
        <v>739</v>
      </c>
      <c r="D120" s="21" t="s">
        <v>585</v>
      </c>
      <c r="E120" s="18">
        <v>85</v>
      </c>
      <c r="F120" s="13" t="s">
        <v>658</v>
      </c>
      <c r="G120" s="15" t="s">
        <v>699</v>
      </c>
      <c r="H120" s="13" t="s">
        <v>588</v>
      </c>
    </row>
    <row r="121" s="57" customFormat="1" ht="25" customHeight="1" spans="1:8">
      <c r="A121" s="121"/>
      <c r="B121" s="10" t="s">
        <v>695</v>
      </c>
      <c r="C121" s="10" t="s">
        <v>740</v>
      </c>
      <c r="D121" s="25" t="s">
        <v>585</v>
      </c>
      <c r="E121" s="18" t="s">
        <v>741</v>
      </c>
      <c r="F121" s="13" t="s">
        <v>736</v>
      </c>
      <c r="G121" s="102" t="s">
        <v>711</v>
      </c>
      <c r="H121" s="13" t="s">
        <v>588</v>
      </c>
    </row>
    <row r="122" s="57" customFormat="1" ht="25" customHeight="1" spans="1:8">
      <c r="A122" s="99" t="s">
        <v>742</v>
      </c>
      <c r="B122" s="122" t="s">
        <v>743</v>
      </c>
      <c r="C122" s="113" t="s">
        <v>744</v>
      </c>
      <c r="D122" s="123" t="s">
        <v>591</v>
      </c>
      <c r="E122" s="113">
        <v>90</v>
      </c>
      <c r="F122" s="113" t="s">
        <v>658</v>
      </c>
      <c r="G122" s="117">
        <v>0.9</v>
      </c>
      <c r="H122" s="99" t="s">
        <v>745</v>
      </c>
    </row>
    <row r="123" s="57" customFormat="1" ht="25" customHeight="1" spans="1:8">
      <c r="A123" s="99"/>
      <c r="B123" s="122"/>
      <c r="C123" s="113"/>
      <c r="D123" s="123"/>
      <c r="E123" s="113"/>
      <c r="F123" s="113"/>
      <c r="G123" s="113"/>
      <c r="H123" s="99"/>
    </row>
    <row r="124" s="57" customFormat="1" ht="25" customHeight="1" spans="1:8">
      <c r="A124" s="99"/>
      <c r="B124" s="124" t="s">
        <v>743</v>
      </c>
      <c r="C124" s="99" t="s">
        <v>746</v>
      </c>
      <c r="D124" s="99" t="s">
        <v>591</v>
      </c>
      <c r="E124" s="99">
        <v>80</v>
      </c>
      <c r="F124" s="99" t="s">
        <v>658</v>
      </c>
      <c r="G124" s="102">
        <v>0.8</v>
      </c>
      <c r="H124" s="99" t="s">
        <v>745</v>
      </c>
    </row>
    <row r="125" s="57" customFormat="1" ht="25" customHeight="1" spans="1:8">
      <c r="A125" s="99"/>
      <c r="B125" s="124" t="s">
        <v>743</v>
      </c>
      <c r="C125" s="113" t="s">
        <v>747</v>
      </c>
      <c r="D125" s="99" t="s">
        <v>591</v>
      </c>
      <c r="E125" s="10" t="s">
        <v>748</v>
      </c>
      <c r="F125" s="13" t="s">
        <v>658</v>
      </c>
      <c r="G125" s="14">
        <v>0.85</v>
      </c>
      <c r="H125" s="13" t="s">
        <v>745</v>
      </c>
    </row>
    <row r="126" s="57" customFormat="1" ht="25" customHeight="1" spans="1:8">
      <c r="A126" s="99"/>
      <c r="B126" s="95" t="s">
        <v>743</v>
      </c>
      <c r="C126" s="113" t="s">
        <v>749</v>
      </c>
      <c r="D126" s="99" t="s">
        <v>591</v>
      </c>
      <c r="E126" s="10" t="s">
        <v>748</v>
      </c>
      <c r="F126" s="13" t="s">
        <v>658</v>
      </c>
      <c r="G126" s="14">
        <v>0.85</v>
      </c>
      <c r="H126" s="13" t="s">
        <v>745</v>
      </c>
    </row>
    <row r="127" s="57" customFormat="1" ht="25" customHeight="1" spans="1:8">
      <c r="A127" s="99"/>
      <c r="B127" s="95" t="s">
        <v>743</v>
      </c>
      <c r="C127" s="10" t="s">
        <v>750</v>
      </c>
      <c r="D127" s="51" t="s">
        <v>585</v>
      </c>
      <c r="E127" s="10" t="s">
        <v>751</v>
      </c>
      <c r="F127" s="13" t="s">
        <v>658</v>
      </c>
      <c r="G127" s="14">
        <v>1</v>
      </c>
      <c r="H127" s="15" t="s">
        <v>745</v>
      </c>
    </row>
    <row r="128" s="57" customFormat="1" ht="25" customHeight="1" spans="1:8">
      <c r="A128" s="99"/>
      <c r="B128" s="95" t="s">
        <v>743</v>
      </c>
      <c r="C128" s="10" t="s">
        <v>752</v>
      </c>
      <c r="D128" s="52" t="s">
        <v>591</v>
      </c>
      <c r="E128" s="10" t="s">
        <v>753</v>
      </c>
      <c r="F128" s="13" t="s">
        <v>658</v>
      </c>
      <c r="G128" s="14">
        <v>0.9</v>
      </c>
      <c r="H128" s="15" t="s">
        <v>745</v>
      </c>
    </row>
    <row r="129" s="57" customFormat="1" ht="25" customHeight="1" spans="1:8">
      <c r="A129" s="99"/>
      <c r="B129" s="95" t="s">
        <v>743</v>
      </c>
      <c r="C129" s="10" t="s">
        <v>754</v>
      </c>
      <c r="D129" s="52" t="s">
        <v>591</v>
      </c>
      <c r="E129" s="10" t="s">
        <v>753</v>
      </c>
      <c r="F129" s="13" t="s">
        <v>658</v>
      </c>
      <c r="G129" s="14">
        <v>0.9</v>
      </c>
      <c r="H129" s="15" t="s">
        <v>745</v>
      </c>
    </row>
    <row r="130" s="57" customFormat="1" ht="25" customHeight="1" spans="1:8">
      <c r="A130" s="99"/>
      <c r="B130" s="95" t="s">
        <v>743</v>
      </c>
      <c r="C130" s="10" t="s">
        <v>755</v>
      </c>
      <c r="D130" s="52" t="s">
        <v>591</v>
      </c>
      <c r="E130" s="10" t="s">
        <v>756</v>
      </c>
      <c r="F130" s="13" t="s">
        <v>658</v>
      </c>
      <c r="G130" s="14">
        <v>0.95</v>
      </c>
      <c r="H130" s="15" t="s">
        <v>745</v>
      </c>
    </row>
    <row r="131" s="57" customFormat="1" ht="25" customHeight="1" spans="1:8">
      <c r="A131" s="99"/>
      <c r="B131" s="95" t="s">
        <v>743</v>
      </c>
      <c r="C131" s="10" t="s">
        <v>757</v>
      </c>
      <c r="D131" s="52" t="s">
        <v>591</v>
      </c>
      <c r="E131" s="10" t="s">
        <v>756</v>
      </c>
      <c r="F131" s="13" t="s">
        <v>658</v>
      </c>
      <c r="G131" s="14">
        <v>0.95</v>
      </c>
      <c r="H131" s="15" t="s">
        <v>745</v>
      </c>
    </row>
    <row r="132" s="57" customFormat="1" ht="39" customHeight="1" spans="1:8">
      <c r="A132" s="125" t="s">
        <v>758</v>
      </c>
      <c r="B132" s="126"/>
      <c r="C132" s="126"/>
      <c r="D132" s="126"/>
      <c r="E132" s="126"/>
      <c r="F132" s="126"/>
      <c r="G132" s="126"/>
      <c r="H132" s="126"/>
    </row>
    <row r="133" s="57" customFormat="1" ht="39" customHeight="1" spans="1:8">
      <c r="A133" s="125" t="s">
        <v>759</v>
      </c>
      <c r="B133" s="126"/>
      <c r="C133" s="126"/>
      <c r="D133" s="126"/>
      <c r="E133" s="126"/>
      <c r="F133" s="126"/>
      <c r="G133" s="126"/>
      <c r="H133" s="126"/>
    </row>
    <row r="134" s="57" customFormat="1" ht="39" customHeight="1" spans="1:10">
      <c r="A134" s="127" t="s">
        <v>760</v>
      </c>
      <c r="B134" s="126"/>
      <c r="C134" s="126"/>
      <c r="D134" s="126"/>
      <c r="E134" s="126"/>
      <c r="F134" s="126"/>
      <c r="G134" s="126"/>
      <c r="H134" s="126"/>
      <c r="I134" s="58"/>
      <c r="J134" s="58"/>
    </row>
    <row r="135" s="58" customFormat="1" spans="1:8">
      <c r="A135" s="128" t="s">
        <v>761</v>
      </c>
      <c r="B135" s="128"/>
      <c r="C135" s="128"/>
      <c r="D135" s="128"/>
      <c r="E135" s="128"/>
      <c r="F135" s="128"/>
      <c r="G135" s="128"/>
      <c r="H135" s="128"/>
    </row>
    <row r="136" s="58" customFormat="1" spans="1:10">
      <c r="A136" s="128" t="s">
        <v>762</v>
      </c>
      <c r="B136" s="128"/>
      <c r="C136" s="128"/>
      <c r="D136" s="128"/>
      <c r="E136" s="128"/>
      <c r="F136" s="128"/>
      <c r="G136" s="128"/>
      <c r="H136" s="128"/>
      <c r="I136" s="57"/>
      <c r="J136" s="57"/>
    </row>
  </sheetData>
  <mergeCells count="50">
    <mergeCell ref="A1:J1"/>
    <mergeCell ref="A3:J3"/>
    <mergeCell ref="B8:C8"/>
    <mergeCell ref="A22:H22"/>
    <mergeCell ref="A135:H135"/>
    <mergeCell ref="A136:H136"/>
    <mergeCell ref="A25:A83"/>
    <mergeCell ref="A84:A121"/>
    <mergeCell ref="A122:A131"/>
    <mergeCell ref="B10:B16"/>
    <mergeCell ref="B84:B85"/>
    <mergeCell ref="B122:B123"/>
    <mergeCell ref="C84:C85"/>
    <mergeCell ref="C122:C123"/>
    <mergeCell ref="D11:D12"/>
    <mergeCell ref="D13:D14"/>
    <mergeCell ref="D15:D16"/>
    <mergeCell ref="D84:D85"/>
    <mergeCell ref="D122:D123"/>
    <mergeCell ref="E11:E12"/>
    <mergeCell ref="E13:E14"/>
    <mergeCell ref="E15:E16"/>
    <mergeCell ref="E84:E85"/>
    <mergeCell ref="E122:E123"/>
    <mergeCell ref="F11:F12"/>
    <mergeCell ref="F13:F14"/>
    <mergeCell ref="F15:F16"/>
    <mergeCell ref="F84:F85"/>
    <mergeCell ref="F122:F123"/>
    <mergeCell ref="G6:G7"/>
    <mergeCell ref="G11:G12"/>
    <mergeCell ref="G13:G14"/>
    <mergeCell ref="G15:G16"/>
    <mergeCell ref="G84:G85"/>
    <mergeCell ref="G122:G123"/>
    <mergeCell ref="H6:H7"/>
    <mergeCell ref="H11:H12"/>
    <mergeCell ref="H13:H14"/>
    <mergeCell ref="H15:H16"/>
    <mergeCell ref="H84:H85"/>
    <mergeCell ref="H122:H123"/>
    <mergeCell ref="I11:I12"/>
    <mergeCell ref="I13:I14"/>
    <mergeCell ref="I15:I16"/>
    <mergeCell ref="J6:J7"/>
    <mergeCell ref="J8:J16"/>
    <mergeCell ref="B4:J5"/>
    <mergeCell ref="B6:C7"/>
    <mergeCell ref="B17:J19"/>
    <mergeCell ref="B132:H13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I8" sqref="I8:J8"/>
    </sheetView>
  </sheetViews>
  <sheetFormatPr defaultColWidth="8.88888888888889" defaultRowHeight="14.4"/>
  <cols>
    <col min="10" max="10" width="13.3333333333333" customWidth="1"/>
  </cols>
  <sheetData>
    <row r="1" s="54" customFormat="1" ht="25.2" spans="1:10">
      <c r="A1" s="1" t="s">
        <v>763</v>
      </c>
      <c r="B1" s="1"/>
      <c r="C1" s="1"/>
      <c r="D1" s="1"/>
      <c r="E1" s="1"/>
      <c r="F1" s="1"/>
      <c r="G1" s="1"/>
      <c r="H1" s="1"/>
      <c r="I1" s="1"/>
      <c r="J1" s="1"/>
    </row>
    <row r="2" s="54" customFormat="1" ht="25.2" spans="1:10">
      <c r="A2" s="1"/>
      <c r="B2" s="1"/>
      <c r="C2" s="1"/>
      <c r="D2" s="1"/>
      <c r="E2" s="1"/>
      <c r="F2" s="1"/>
      <c r="G2" s="1"/>
      <c r="H2" s="1"/>
      <c r="I2" s="1"/>
      <c r="J2" s="1"/>
    </row>
    <row r="3" s="54" customFormat="1" ht="15" customHeight="1" spans="1:10">
      <c r="A3" s="2" t="s">
        <v>764</v>
      </c>
      <c r="B3" s="2" t="s">
        <v>765</v>
      </c>
      <c r="C3" s="2"/>
      <c r="D3" s="2"/>
      <c r="E3" s="2"/>
      <c r="F3" s="2"/>
      <c r="G3" s="2"/>
      <c r="H3" s="2"/>
      <c r="I3" s="2"/>
      <c r="J3" s="2"/>
    </row>
    <row r="4" s="54" customFormat="1" ht="15" customHeight="1" spans="1:10">
      <c r="A4" s="2" t="s">
        <v>766</v>
      </c>
      <c r="B4" s="3" t="s">
        <v>117</v>
      </c>
      <c r="C4" s="3"/>
      <c r="D4" s="3"/>
      <c r="E4" s="2" t="s">
        <v>767</v>
      </c>
      <c r="F4" s="2" t="s">
        <v>117</v>
      </c>
      <c r="G4" s="2"/>
      <c r="H4" s="2"/>
      <c r="I4" s="2"/>
      <c r="J4" s="2"/>
    </row>
    <row r="5" s="54" customFormat="1" spans="1:10">
      <c r="A5" s="2"/>
      <c r="B5" s="3"/>
      <c r="C5" s="3"/>
      <c r="D5" s="3"/>
      <c r="E5" s="2" t="s">
        <v>579</v>
      </c>
      <c r="F5" s="2"/>
      <c r="G5" s="2"/>
      <c r="H5" s="2"/>
      <c r="I5" s="2"/>
      <c r="J5" s="2"/>
    </row>
    <row r="6" s="54" customFormat="1" ht="15" customHeight="1" spans="1:10">
      <c r="A6" s="2" t="s">
        <v>768</v>
      </c>
      <c r="B6" s="2"/>
      <c r="C6" s="2" t="s">
        <v>549</v>
      </c>
      <c r="D6" s="2" t="s">
        <v>769</v>
      </c>
      <c r="E6" s="2" t="s">
        <v>769</v>
      </c>
      <c r="F6" s="2" t="s">
        <v>770</v>
      </c>
      <c r="G6" s="2"/>
      <c r="H6" s="2" t="s">
        <v>771</v>
      </c>
      <c r="I6" s="2" t="s">
        <v>772</v>
      </c>
      <c r="J6" s="2"/>
    </row>
    <row r="7" s="54" customFormat="1" spans="1:10">
      <c r="A7" s="2"/>
      <c r="B7" s="2"/>
      <c r="C7" s="2" t="s">
        <v>465</v>
      </c>
      <c r="D7" s="2" t="s">
        <v>465</v>
      </c>
      <c r="E7" s="2" t="s">
        <v>773</v>
      </c>
      <c r="F7" s="2"/>
      <c r="G7" s="2"/>
      <c r="H7" s="2"/>
      <c r="I7" s="2"/>
      <c r="J7" s="2"/>
    </row>
    <row r="8" s="54" customFormat="1" ht="27" customHeight="1" spans="1:10">
      <c r="A8" s="2"/>
      <c r="B8" s="2" t="s">
        <v>559</v>
      </c>
      <c r="C8" s="2">
        <v>330000</v>
      </c>
      <c r="D8" s="2">
        <v>330000</v>
      </c>
      <c r="E8" s="2">
        <v>330000</v>
      </c>
      <c r="F8" s="2">
        <v>10</v>
      </c>
      <c r="G8" s="2"/>
      <c r="H8" s="4">
        <v>1</v>
      </c>
      <c r="I8" s="2">
        <v>10</v>
      </c>
      <c r="J8" s="2"/>
    </row>
    <row r="9" s="54" customFormat="1" ht="15" customHeight="1" spans="1:10">
      <c r="A9" s="2"/>
      <c r="B9" s="5" t="s">
        <v>561</v>
      </c>
      <c r="C9" s="2">
        <v>330000</v>
      </c>
      <c r="D9" s="2">
        <v>330000</v>
      </c>
      <c r="E9" s="2">
        <v>330000</v>
      </c>
      <c r="F9" s="2" t="s">
        <v>470</v>
      </c>
      <c r="G9" s="2"/>
      <c r="H9" s="2" t="s">
        <v>470</v>
      </c>
      <c r="I9" s="2" t="s">
        <v>470</v>
      </c>
      <c r="J9" s="2"/>
    </row>
    <row r="10" s="54" customFormat="1" ht="28.8" spans="1:10">
      <c r="A10" s="2"/>
      <c r="B10" s="6" t="s">
        <v>562</v>
      </c>
      <c r="C10" s="2"/>
      <c r="D10" s="2"/>
      <c r="E10" s="2"/>
      <c r="F10" s="2"/>
      <c r="G10" s="2"/>
      <c r="H10" s="2"/>
      <c r="I10" s="2"/>
      <c r="J10" s="2"/>
    </row>
    <row r="11" s="54" customFormat="1" ht="27" customHeight="1" spans="1:10">
      <c r="A11" s="2"/>
      <c r="B11" s="6" t="s">
        <v>563</v>
      </c>
      <c r="C11" s="6"/>
      <c r="D11" s="6"/>
      <c r="E11" s="6"/>
      <c r="F11" s="2" t="s">
        <v>470</v>
      </c>
      <c r="G11" s="2"/>
      <c r="H11" s="2" t="s">
        <v>470</v>
      </c>
      <c r="I11" s="2" t="s">
        <v>470</v>
      </c>
      <c r="J11" s="2"/>
    </row>
    <row r="12" s="54" customFormat="1" ht="27" customHeight="1" spans="1:10">
      <c r="A12" s="2"/>
      <c r="B12" s="6" t="s">
        <v>774</v>
      </c>
      <c r="C12" s="2"/>
      <c r="D12" s="2"/>
      <c r="E12" s="5"/>
      <c r="F12" s="2" t="s">
        <v>470</v>
      </c>
      <c r="G12" s="2"/>
      <c r="H12" s="2" t="s">
        <v>470</v>
      </c>
      <c r="I12" s="2" t="s">
        <v>470</v>
      </c>
      <c r="J12" s="2"/>
    </row>
    <row r="13" s="54" customFormat="1" ht="22" customHeight="1" spans="1:10">
      <c r="A13" s="7" t="s">
        <v>775</v>
      </c>
      <c r="B13" s="7"/>
      <c r="C13" s="7"/>
      <c r="D13" s="7"/>
      <c r="E13" s="7"/>
      <c r="F13" s="7"/>
      <c r="G13" s="7" t="s">
        <v>776</v>
      </c>
      <c r="H13" s="7"/>
      <c r="I13" s="7"/>
      <c r="J13" s="7"/>
    </row>
    <row r="14" s="54" customFormat="1" ht="36" customHeight="1" spans="1:10">
      <c r="A14" s="7" t="s">
        <v>777</v>
      </c>
      <c r="B14" s="7" t="s">
        <v>778</v>
      </c>
      <c r="C14" s="7"/>
      <c r="D14" s="7"/>
      <c r="E14" s="7"/>
      <c r="F14" s="7"/>
      <c r="G14" s="7" t="s">
        <v>778</v>
      </c>
      <c r="H14" s="7"/>
      <c r="I14" s="7"/>
      <c r="J14" s="7"/>
    </row>
    <row r="15" s="54" customFormat="1" ht="15" customHeight="1" spans="1:10">
      <c r="A15" s="7" t="s">
        <v>569</v>
      </c>
      <c r="B15" s="7"/>
      <c r="C15" s="7"/>
      <c r="D15" s="7" t="s">
        <v>779</v>
      </c>
      <c r="E15" s="7"/>
      <c r="F15" s="7"/>
      <c r="G15" s="7" t="s">
        <v>780</v>
      </c>
      <c r="H15" s="7"/>
      <c r="I15" s="7"/>
      <c r="J15" s="7"/>
    </row>
    <row r="16" s="54" customFormat="1" ht="24.75" customHeight="1" spans="1:10">
      <c r="A16" s="2" t="s">
        <v>575</v>
      </c>
      <c r="B16" s="2" t="s">
        <v>576</v>
      </c>
      <c r="C16" s="2" t="s">
        <v>781</v>
      </c>
      <c r="D16" s="2" t="s">
        <v>570</v>
      </c>
      <c r="E16" s="2" t="s">
        <v>571</v>
      </c>
      <c r="F16" s="7" t="s">
        <v>572</v>
      </c>
      <c r="G16" s="7" t="s">
        <v>573</v>
      </c>
      <c r="H16" s="7" t="s">
        <v>770</v>
      </c>
      <c r="I16" s="7" t="s">
        <v>772</v>
      </c>
      <c r="J16" s="7" t="s">
        <v>782</v>
      </c>
    </row>
    <row r="17" s="54" customFormat="1" spans="1:10">
      <c r="A17" s="2"/>
      <c r="B17" s="2"/>
      <c r="C17" s="2" t="s">
        <v>570</v>
      </c>
      <c r="D17" s="2" t="s">
        <v>578</v>
      </c>
      <c r="E17" s="2"/>
      <c r="F17" s="7" t="s">
        <v>579</v>
      </c>
      <c r="G17" s="7" t="s">
        <v>580</v>
      </c>
      <c r="H17" s="7"/>
      <c r="I17" s="7"/>
      <c r="J17" s="7"/>
    </row>
    <row r="18" s="54" customFormat="1" ht="31" customHeight="1" spans="1:10">
      <c r="A18" s="2" t="s">
        <v>582</v>
      </c>
      <c r="B18" s="2" t="s">
        <v>583</v>
      </c>
      <c r="C18" s="2" t="s">
        <v>584</v>
      </c>
      <c r="D18" s="51" t="s">
        <v>585</v>
      </c>
      <c r="E18" s="10">
        <v>1</v>
      </c>
      <c r="F18" s="10" t="s">
        <v>586</v>
      </c>
      <c r="G18" s="13" t="s">
        <v>587</v>
      </c>
      <c r="H18" s="13">
        <v>30</v>
      </c>
      <c r="I18" s="13">
        <v>30</v>
      </c>
      <c r="J18" s="13" t="s">
        <v>588</v>
      </c>
    </row>
    <row r="19" s="54" customFormat="1" ht="33" customHeight="1" spans="1:10">
      <c r="A19" s="2" t="s">
        <v>694</v>
      </c>
      <c r="B19" s="2" t="s">
        <v>783</v>
      </c>
      <c r="C19" s="2" t="s">
        <v>696</v>
      </c>
      <c r="D19" s="51" t="s">
        <v>585</v>
      </c>
      <c r="E19" s="248" t="s">
        <v>697</v>
      </c>
      <c r="F19" s="13" t="s">
        <v>698</v>
      </c>
      <c r="G19" s="13" t="s">
        <v>699</v>
      </c>
      <c r="H19" s="13">
        <v>30</v>
      </c>
      <c r="I19" s="13">
        <v>29.8</v>
      </c>
      <c r="J19" s="13" t="s">
        <v>588</v>
      </c>
    </row>
    <row r="20" s="54" customFormat="1" ht="15" customHeight="1" spans="1:10">
      <c r="A20" s="2" t="s">
        <v>742</v>
      </c>
      <c r="B20" s="27" t="s">
        <v>744</v>
      </c>
      <c r="C20" s="55" t="s">
        <v>744</v>
      </c>
      <c r="D20" s="10" t="s">
        <v>585</v>
      </c>
      <c r="E20" s="10">
        <v>90</v>
      </c>
      <c r="F20" s="10" t="s">
        <v>658</v>
      </c>
      <c r="G20" s="14">
        <v>0.9</v>
      </c>
      <c r="H20" s="18">
        <v>30</v>
      </c>
      <c r="I20" s="18">
        <v>30</v>
      </c>
      <c r="J20" s="18" t="s">
        <v>588</v>
      </c>
    </row>
    <row r="21" s="54" customFormat="1" spans="1:10">
      <c r="A21" s="2"/>
      <c r="B21" s="29"/>
      <c r="C21" s="55"/>
      <c r="D21" s="10"/>
      <c r="E21" s="10"/>
      <c r="F21" s="10"/>
      <c r="G21" s="10"/>
      <c r="H21" s="10"/>
      <c r="I21" s="10"/>
      <c r="J21" s="10"/>
    </row>
    <row r="22" s="54" customFormat="1" ht="15" customHeight="1" spans="1:10">
      <c r="A22" s="2" t="s">
        <v>784</v>
      </c>
      <c r="B22" s="2"/>
      <c r="C22" s="23"/>
      <c r="D22" s="23"/>
      <c r="E22" s="23"/>
      <c r="F22" s="23"/>
      <c r="G22" s="23"/>
      <c r="H22" s="23"/>
      <c r="I22" s="23"/>
      <c r="J22" s="23"/>
    </row>
    <row r="23" s="54" customFormat="1" ht="24" customHeight="1" spans="1:10">
      <c r="A23" s="2" t="s">
        <v>785</v>
      </c>
      <c r="B23" s="2">
        <v>100</v>
      </c>
      <c r="C23" s="2"/>
      <c r="D23" s="2"/>
      <c r="E23" s="2"/>
      <c r="F23" s="2"/>
      <c r="G23" s="2"/>
      <c r="H23" s="2"/>
      <c r="I23" s="2">
        <v>99.8</v>
      </c>
      <c r="J23" s="56" t="s">
        <v>786</v>
      </c>
    </row>
    <row r="24" s="54" customFormat="1" spans="1:10">
      <c r="A24" s="24" t="s">
        <v>787</v>
      </c>
      <c r="B24" s="24"/>
      <c r="C24" s="24"/>
      <c r="D24" s="24"/>
      <c r="E24" s="24"/>
      <c r="F24" s="24"/>
      <c r="G24" s="24"/>
      <c r="H24" s="24"/>
      <c r="I24" s="24"/>
      <c r="J24" s="24"/>
    </row>
    <row r="25" s="54" customFormat="1" spans="1:10">
      <c r="A25" s="24" t="s">
        <v>788</v>
      </c>
      <c r="B25" s="24"/>
      <c r="C25" s="24"/>
      <c r="D25" s="24"/>
      <c r="E25" s="24"/>
      <c r="F25" s="24"/>
      <c r="G25" s="24"/>
      <c r="H25" s="24"/>
      <c r="I25" s="24"/>
      <c r="J25" s="24"/>
    </row>
    <row r="26" s="54" customFormat="1" spans="1:10">
      <c r="A26" s="24" t="s">
        <v>789</v>
      </c>
      <c r="B26" s="24"/>
      <c r="C26" s="24"/>
      <c r="D26" s="24"/>
      <c r="E26" s="24"/>
      <c r="F26" s="24"/>
      <c r="G26" s="24"/>
      <c r="H26" s="24"/>
      <c r="I26" s="24"/>
      <c r="J26" s="24"/>
    </row>
    <row r="27" s="54" customFormat="1" spans="1:10">
      <c r="A27" s="24" t="s">
        <v>790</v>
      </c>
      <c r="B27" s="24"/>
      <c r="C27" s="24"/>
      <c r="D27" s="24"/>
      <c r="E27" s="24"/>
      <c r="F27" s="24"/>
      <c r="G27" s="24"/>
      <c r="H27" s="24"/>
      <c r="I27" s="24"/>
      <c r="J27" s="24"/>
    </row>
    <row r="28" s="54" customFormat="1" spans="1:10">
      <c r="A28" s="24" t="s">
        <v>791</v>
      </c>
      <c r="B28" s="24"/>
      <c r="C28" s="24"/>
      <c r="D28" s="24"/>
      <c r="E28" s="24"/>
      <c r="F28" s="24"/>
      <c r="G28" s="24"/>
      <c r="H28" s="24"/>
      <c r="I28" s="24"/>
      <c r="J28" s="24"/>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20:A21"/>
    <mergeCell ref="B6:B7"/>
    <mergeCell ref="B16:B17"/>
    <mergeCell ref="B20:B21"/>
    <mergeCell ref="C9:C10"/>
    <mergeCell ref="C20:C21"/>
    <mergeCell ref="D9:D10"/>
    <mergeCell ref="D20:D21"/>
    <mergeCell ref="E9:E10"/>
    <mergeCell ref="E16:E17"/>
    <mergeCell ref="E20:E21"/>
    <mergeCell ref="F20:F21"/>
    <mergeCell ref="G20:G21"/>
    <mergeCell ref="H6:H7"/>
    <mergeCell ref="H9:H10"/>
    <mergeCell ref="H16:H17"/>
    <mergeCell ref="H20:H21"/>
    <mergeCell ref="I16:I17"/>
    <mergeCell ref="I20:I21"/>
    <mergeCell ref="J16:J17"/>
    <mergeCell ref="J20:J21"/>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8" workbookViewId="0">
      <selection activeCell="I8" sqref="I8:J8"/>
    </sheetView>
  </sheetViews>
  <sheetFormatPr defaultColWidth="8.88888888888889" defaultRowHeight="14.4"/>
  <cols>
    <col min="5" max="5" width="9.66666666666667"/>
  </cols>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792</v>
      </c>
      <c r="C3" s="2"/>
      <c r="D3" s="2"/>
      <c r="E3" s="2"/>
      <c r="F3" s="2"/>
      <c r="G3" s="2"/>
      <c r="H3" s="2"/>
      <c r="I3" s="2"/>
      <c r="J3" s="2"/>
    </row>
    <row r="4" spans="1:10">
      <c r="A4" s="2" t="s">
        <v>766</v>
      </c>
      <c r="B4" s="3" t="s">
        <v>117</v>
      </c>
      <c r="C4" s="3"/>
      <c r="D4" s="3"/>
      <c r="E4" s="2" t="s">
        <v>767</v>
      </c>
      <c r="F4" s="2" t="s">
        <v>117</v>
      </c>
      <c r="G4" s="2"/>
      <c r="H4" s="2"/>
      <c r="I4" s="2"/>
      <c r="J4" s="2"/>
    </row>
    <row r="5" spans="1:10">
      <c r="A5" s="2"/>
      <c r="B5" s="3"/>
      <c r="C5" s="3"/>
      <c r="D5" s="3"/>
      <c r="E5" s="2" t="s">
        <v>579</v>
      </c>
      <c r="F5" s="2"/>
      <c r="G5" s="2"/>
      <c r="H5" s="2"/>
      <c r="I5" s="2"/>
      <c r="J5" s="2"/>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189593</v>
      </c>
      <c r="D8" s="2">
        <v>189593</v>
      </c>
      <c r="E8" s="2">
        <v>83420.92</v>
      </c>
      <c r="F8" s="2">
        <v>10</v>
      </c>
      <c r="G8" s="2"/>
      <c r="H8" s="4">
        <v>0.44</v>
      </c>
      <c r="I8" s="2">
        <v>5</v>
      </c>
      <c r="J8" s="2"/>
    </row>
    <row r="9" spans="1:10">
      <c r="A9" s="2"/>
      <c r="B9" s="5" t="s">
        <v>561</v>
      </c>
      <c r="C9" s="2">
        <v>189593</v>
      </c>
      <c r="D9" s="2">
        <v>189593</v>
      </c>
      <c r="E9" s="2">
        <v>83420.92</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7" t="s">
        <v>793</v>
      </c>
      <c r="C14" s="7"/>
      <c r="D14" s="7"/>
      <c r="E14" s="7"/>
      <c r="F14" s="7"/>
      <c r="G14" s="7" t="s">
        <v>793</v>
      </c>
      <c r="H14" s="7"/>
      <c r="I14" s="7"/>
      <c r="J14" s="7"/>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84" spans="1:10">
      <c r="A18" s="2" t="s">
        <v>582</v>
      </c>
      <c r="B18" s="11" t="s">
        <v>583</v>
      </c>
      <c r="C18" s="10" t="s">
        <v>589</v>
      </c>
      <c r="D18" s="51" t="s">
        <v>585</v>
      </c>
      <c r="E18" s="248" t="s">
        <v>794</v>
      </c>
      <c r="F18" s="13" t="s">
        <v>586</v>
      </c>
      <c r="G18" s="15" t="s">
        <v>587</v>
      </c>
      <c r="H18" s="15">
        <v>30</v>
      </c>
      <c r="I18" s="15">
        <v>30</v>
      </c>
      <c r="J18" s="15" t="s">
        <v>588</v>
      </c>
    </row>
    <row r="19" ht="72" spans="1:10">
      <c r="A19" s="2" t="s">
        <v>694</v>
      </c>
      <c r="B19" s="10" t="s">
        <v>783</v>
      </c>
      <c r="C19" s="10" t="s">
        <v>700</v>
      </c>
      <c r="D19" s="51" t="s">
        <v>585</v>
      </c>
      <c r="E19" s="248" t="s">
        <v>795</v>
      </c>
      <c r="F19" s="13" t="s">
        <v>736</v>
      </c>
      <c r="G19" s="15" t="s">
        <v>699</v>
      </c>
      <c r="H19" s="15">
        <v>30</v>
      </c>
      <c r="I19" s="15">
        <v>29.8</v>
      </c>
      <c r="J19" s="15" t="s">
        <v>588</v>
      </c>
    </row>
    <row r="20" ht="40" customHeight="1" spans="1:10">
      <c r="A20" s="2" t="s">
        <v>742</v>
      </c>
      <c r="B20" s="10" t="s">
        <v>743</v>
      </c>
      <c r="C20" s="10" t="s">
        <v>796</v>
      </c>
      <c r="D20" s="11" t="s">
        <v>591</v>
      </c>
      <c r="E20" s="10">
        <v>90</v>
      </c>
      <c r="F20" s="13" t="s">
        <v>658</v>
      </c>
      <c r="G20" s="14">
        <v>0.9</v>
      </c>
      <c r="H20" s="15">
        <v>30</v>
      </c>
      <c r="I20" s="15">
        <v>29.9</v>
      </c>
      <c r="J20" s="15" t="s">
        <v>588</v>
      </c>
    </row>
    <row r="21" ht="18" customHeight="1" spans="1:10">
      <c r="A21" s="2" t="s">
        <v>784</v>
      </c>
      <c r="B21" s="2"/>
      <c r="C21" s="23"/>
      <c r="D21" s="23"/>
      <c r="E21" s="23"/>
      <c r="F21" s="23"/>
      <c r="G21" s="23"/>
      <c r="H21" s="23"/>
      <c r="I21" s="23"/>
      <c r="J21" s="23"/>
    </row>
    <row r="22" ht="21" customHeight="1" spans="1:10">
      <c r="A22" s="2" t="s">
        <v>785</v>
      </c>
      <c r="B22" s="2">
        <v>100</v>
      </c>
      <c r="C22" s="2"/>
      <c r="D22" s="2"/>
      <c r="E22" s="2"/>
      <c r="F22" s="2"/>
      <c r="G22" s="2"/>
      <c r="H22" s="2"/>
      <c r="I22" s="2">
        <v>94.7</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3" workbookViewId="0">
      <selection activeCell="I8" sqref="I8:J8"/>
    </sheetView>
  </sheetViews>
  <sheetFormatPr defaultColWidth="8.88888888888889" defaultRowHeight="14.4"/>
  <cols>
    <col min="3" max="3" width="14.1111111111111"/>
    <col min="4" max="4" width="11.8888888888889"/>
    <col min="5" max="5" width="14.5555555555556" customWidth="1"/>
    <col min="10" max="10" width="20.6666666666667" customWidth="1"/>
  </cols>
  <sheetData>
    <row r="1" ht="25.2" spans="1:10">
      <c r="A1" s="1" t="s">
        <v>763</v>
      </c>
      <c r="B1" s="1"/>
      <c r="C1" s="1"/>
      <c r="D1" s="1"/>
      <c r="E1" s="1"/>
      <c r="F1" s="1"/>
      <c r="G1" s="1"/>
      <c r="H1" s="1"/>
      <c r="I1" s="1"/>
      <c r="J1" s="1"/>
    </row>
    <row r="2" ht="25.2" spans="1:10">
      <c r="A2" s="1"/>
      <c r="B2" s="1"/>
      <c r="C2" s="1"/>
      <c r="D2" s="1"/>
      <c r="E2" s="1"/>
      <c r="F2" s="1"/>
      <c r="G2" s="1"/>
      <c r="H2" s="1"/>
      <c r="I2" s="1"/>
      <c r="J2" s="1"/>
    </row>
    <row r="3" ht="54" customHeight="1" spans="1:10">
      <c r="A3" s="2" t="s">
        <v>764</v>
      </c>
      <c r="B3" s="2" t="s">
        <v>797</v>
      </c>
      <c r="C3" s="2"/>
      <c r="D3" s="2"/>
      <c r="E3" s="2"/>
      <c r="F3" s="2"/>
      <c r="G3" s="2"/>
      <c r="H3" s="2"/>
      <c r="I3" s="2"/>
      <c r="J3" s="2"/>
    </row>
    <row r="4" spans="1:10">
      <c r="A4" s="2" t="s">
        <v>766</v>
      </c>
      <c r="B4" s="3" t="s">
        <v>117</v>
      </c>
      <c r="C4" s="3"/>
      <c r="D4" s="3"/>
      <c r="E4" s="2" t="s">
        <v>767</v>
      </c>
      <c r="F4" s="2" t="s">
        <v>117</v>
      </c>
      <c r="G4" s="2"/>
      <c r="H4" s="2"/>
      <c r="I4" s="2"/>
      <c r="J4" s="2"/>
    </row>
    <row r="5" spans="1:10">
      <c r="A5" s="2"/>
      <c r="B5" s="3"/>
      <c r="C5" s="3"/>
      <c r="D5" s="3"/>
      <c r="E5" s="2" t="s">
        <v>579</v>
      </c>
      <c r="F5" s="2"/>
      <c r="G5" s="2"/>
      <c r="H5" s="2"/>
      <c r="I5" s="2"/>
      <c r="J5" s="2"/>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53">
        <v>100000</v>
      </c>
      <c r="D8" s="53">
        <v>100000</v>
      </c>
      <c r="E8" s="53">
        <v>100000</v>
      </c>
      <c r="F8" s="2">
        <v>10</v>
      </c>
      <c r="G8" s="2"/>
      <c r="H8" s="4">
        <v>1</v>
      </c>
      <c r="I8" s="2">
        <v>10</v>
      </c>
      <c r="J8" s="2"/>
    </row>
    <row r="9" spans="1:10">
      <c r="A9" s="2"/>
      <c r="B9" s="5" t="s">
        <v>561</v>
      </c>
      <c r="C9" s="2">
        <v>100000</v>
      </c>
      <c r="D9" s="2">
        <v>100000</v>
      </c>
      <c r="E9" s="2">
        <v>100000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64" customHeight="1" spans="1:10">
      <c r="A14" s="7" t="s">
        <v>777</v>
      </c>
      <c r="B14" s="7" t="s">
        <v>798</v>
      </c>
      <c r="C14" s="7"/>
      <c r="D14" s="7"/>
      <c r="E14" s="7"/>
      <c r="F14" s="7"/>
      <c r="G14" s="7" t="s">
        <v>798</v>
      </c>
      <c r="H14" s="7"/>
      <c r="I14" s="7"/>
      <c r="J14" s="7"/>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spans="1:10">
      <c r="A18" s="27" t="s">
        <v>582</v>
      </c>
      <c r="B18" s="2" t="s">
        <v>583</v>
      </c>
      <c r="C18" s="2" t="s">
        <v>799</v>
      </c>
      <c r="D18" s="2" t="s">
        <v>591</v>
      </c>
      <c r="E18" s="2">
        <v>100</v>
      </c>
      <c r="F18" s="2" t="s">
        <v>658</v>
      </c>
      <c r="G18" s="2" t="s">
        <v>699</v>
      </c>
      <c r="H18" s="2">
        <v>10</v>
      </c>
      <c r="I18" s="2">
        <v>10</v>
      </c>
      <c r="J18" s="15" t="s">
        <v>588</v>
      </c>
    </row>
    <row r="19" ht="28.8" spans="1:10">
      <c r="A19" s="19"/>
      <c r="B19" s="2" t="s">
        <v>800</v>
      </c>
      <c r="C19" s="2" t="s">
        <v>801</v>
      </c>
      <c r="D19" s="2" t="s">
        <v>585</v>
      </c>
      <c r="E19" s="2">
        <v>100</v>
      </c>
      <c r="F19" s="2" t="s">
        <v>658</v>
      </c>
      <c r="G19" s="2" t="s">
        <v>699</v>
      </c>
      <c r="H19" s="2">
        <v>10</v>
      </c>
      <c r="I19" s="2">
        <v>10</v>
      </c>
      <c r="J19" s="15" t="s">
        <v>588</v>
      </c>
    </row>
    <row r="20" ht="28.8" spans="1:10">
      <c r="A20" s="19"/>
      <c r="B20" s="2" t="s">
        <v>802</v>
      </c>
      <c r="C20" s="2" t="s">
        <v>803</v>
      </c>
      <c r="D20" s="2" t="s">
        <v>585</v>
      </c>
      <c r="E20" s="2" t="s">
        <v>804</v>
      </c>
      <c r="F20" s="2" t="s">
        <v>736</v>
      </c>
      <c r="G20" s="2" t="s">
        <v>699</v>
      </c>
      <c r="H20" s="2">
        <v>10</v>
      </c>
      <c r="I20" s="2">
        <v>10</v>
      </c>
      <c r="J20" s="15" t="s">
        <v>588</v>
      </c>
    </row>
    <row r="21" ht="28.8" spans="1:10">
      <c r="A21" s="27" t="s">
        <v>694</v>
      </c>
      <c r="B21" s="2" t="s">
        <v>783</v>
      </c>
      <c r="C21" s="2" t="s">
        <v>805</v>
      </c>
      <c r="D21" s="2" t="s">
        <v>585</v>
      </c>
      <c r="E21" s="2" t="s">
        <v>806</v>
      </c>
      <c r="F21" s="2" t="s">
        <v>658</v>
      </c>
      <c r="G21" s="4" t="s">
        <v>699</v>
      </c>
      <c r="H21" s="2">
        <v>10</v>
      </c>
      <c r="I21" s="2">
        <v>10</v>
      </c>
      <c r="J21" s="15" t="s">
        <v>588</v>
      </c>
    </row>
    <row r="22" ht="28.8" spans="1:10">
      <c r="A22" s="19"/>
      <c r="B22" s="2" t="s">
        <v>695</v>
      </c>
      <c r="C22" s="2" t="s">
        <v>807</v>
      </c>
      <c r="D22" s="2" t="s">
        <v>585</v>
      </c>
      <c r="E22" s="2" t="s">
        <v>806</v>
      </c>
      <c r="F22" s="2" t="s">
        <v>658</v>
      </c>
      <c r="G22" s="4" t="s">
        <v>699</v>
      </c>
      <c r="H22" s="2">
        <v>10</v>
      </c>
      <c r="I22" s="2">
        <v>10</v>
      </c>
      <c r="J22" s="15" t="s">
        <v>588</v>
      </c>
    </row>
    <row r="23" ht="28.8" spans="1:10">
      <c r="A23" s="19"/>
      <c r="B23" s="2" t="s">
        <v>808</v>
      </c>
      <c r="C23" s="2" t="s">
        <v>809</v>
      </c>
      <c r="D23" s="2" t="s">
        <v>585</v>
      </c>
      <c r="E23" s="2" t="s">
        <v>806</v>
      </c>
      <c r="F23" s="2" t="s">
        <v>658</v>
      </c>
      <c r="G23" s="4" t="s">
        <v>699</v>
      </c>
      <c r="H23" s="2">
        <v>10</v>
      </c>
      <c r="I23" s="2">
        <v>10</v>
      </c>
      <c r="J23" s="15" t="s">
        <v>588</v>
      </c>
    </row>
    <row r="24" ht="28.8" spans="1:10">
      <c r="A24" s="29"/>
      <c r="B24" s="2" t="s">
        <v>810</v>
      </c>
      <c r="C24" s="2" t="s">
        <v>811</v>
      </c>
      <c r="D24" s="2" t="s">
        <v>585</v>
      </c>
      <c r="E24" s="2" t="s">
        <v>806</v>
      </c>
      <c r="F24" s="2" t="s">
        <v>658</v>
      </c>
      <c r="G24" s="4" t="s">
        <v>699</v>
      </c>
      <c r="H24" s="2">
        <v>10</v>
      </c>
      <c r="I24" s="2">
        <v>10</v>
      </c>
      <c r="J24" s="15" t="s">
        <v>588</v>
      </c>
    </row>
    <row r="25" ht="36" spans="1:10">
      <c r="A25" s="2" t="s">
        <v>742</v>
      </c>
      <c r="B25" s="10" t="s">
        <v>743</v>
      </c>
      <c r="C25" s="2" t="s">
        <v>812</v>
      </c>
      <c r="D25" s="2" t="s">
        <v>591</v>
      </c>
      <c r="E25" s="2">
        <v>100</v>
      </c>
      <c r="F25" s="2" t="s">
        <v>658</v>
      </c>
      <c r="G25" s="4" t="s">
        <v>699</v>
      </c>
      <c r="H25" s="2">
        <v>20</v>
      </c>
      <c r="I25" s="2">
        <v>19.6</v>
      </c>
      <c r="J25" s="15" t="s">
        <v>588</v>
      </c>
    </row>
    <row r="26" spans="1:10">
      <c r="A26" s="2" t="s">
        <v>784</v>
      </c>
      <c r="B26" s="2"/>
      <c r="C26" s="23"/>
      <c r="D26" s="23"/>
      <c r="E26" s="23"/>
      <c r="F26" s="23"/>
      <c r="G26" s="23"/>
      <c r="H26" s="23"/>
      <c r="I26" s="23"/>
      <c r="J26" s="23"/>
    </row>
    <row r="27" spans="1:10">
      <c r="A27" s="2" t="s">
        <v>785</v>
      </c>
      <c r="B27" s="2">
        <v>100</v>
      </c>
      <c r="C27" s="2"/>
      <c r="D27" s="2"/>
      <c r="E27" s="2"/>
      <c r="F27" s="2"/>
      <c r="G27" s="2"/>
      <c r="H27" s="2"/>
      <c r="I27" s="2">
        <v>99.4</v>
      </c>
      <c r="J27" s="15" t="s">
        <v>786</v>
      </c>
    </row>
    <row r="28" spans="1:10">
      <c r="A28" s="24" t="s">
        <v>787</v>
      </c>
      <c r="B28" s="24"/>
      <c r="C28" s="24"/>
      <c r="D28" s="24"/>
      <c r="E28" s="24"/>
      <c r="F28" s="24"/>
      <c r="G28" s="24"/>
      <c r="H28" s="24"/>
      <c r="I28" s="24"/>
      <c r="J28" s="24"/>
    </row>
    <row r="29" spans="1:10">
      <c r="A29" s="24" t="s">
        <v>788</v>
      </c>
      <c r="B29" s="24"/>
      <c r="C29" s="24"/>
      <c r="D29" s="24"/>
      <c r="E29" s="24"/>
      <c r="F29" s="24"/>
      <c r="G29" s="24"/>
      <c r="H29" s="24"/>
      <c r="I29" s="24"/>
      <c r="J29" s="24"/>
    </row>
    <row r="30" spans="1:10">
      <c r="A30" s="24" t="s">
        <v>789</v>
      </c>
      <c r="B30" s="24"/>
      <c r="C30" s="24"/>
      <c r="D30" s="24"/>
      <c r="E30" s="24"/>
      <c r="F30" s="24"/>
      <c r="G30" s="24"/>
      <c r="H30" s="24"/>
      <c r="I30" s="24"/>
      <c r="J30" s="24"/>
    </row>
    <row r="31" spans="1:10">
      <c r="A31" s="24" t="s">
        <v>790</v>
      </c>
      <c r="B31" s="24"/>
      <c r="C31" s="24"/>
      <c r="D31" s="24"/>
      <c r="E31" s="24"/>
      <c r="F31" s="24"/>
      <c r="G31" s="24"/>
      <c r="H31" s="24"/>
      <c r="I31" s="24"/>
      <c r="J31" s="24"/>
    </row>
    <row r="32" spans="1:10">
      <c r="A32" s="24" t="s">
        <v>791</v>
      </c>
      <c r="B32" s="24"/>
      <c r="C32" s="24"/>
      <c r="D32" s="24"/>
      <c r="E32" s="24"/>
      <c r="F32" s="24"/>
      <c r="G32" s="24"/>
      <c r="H32" s="24"/>
      <c r="I32" s="24"/>
      <c r="J32" s="2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0"/>
    <mergeCell ref="A21:A24"/>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15"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813</v>
      </c>
      <c r="C3" s="2"/>
      <c r="D3" s="2"/>
      <c r="E3" s="2"/>
      <c r="F3" s="2"/>
      <c r="G3" s="2"/>
      <c r="H3" s="2"/>
      <c r="I3" s="2"/>
      <c r="J3" s="2"/>
    </row>
    <row r="4" spans="1:10">
      <c r="A4" s="2" t="s">
        <v>766</v>
      </c>
      <c r="B4" s="3" t="s">
        <v>117</v>
      </c>
      <c r="C4" s="3"/>
      <c r="D4" s="3"/>
      <c r="E4" s="2" t="s">
        <v>767</v>
      </c>
      <c r="F4" s="2" t="s">
        <v>117</v>
      </c>
      <c r="G4" s="2"/>
      <c r="H4" s="2"/>
      <c r="I4" s="2"/>
      <c r="J4" s="2"/>
    </row>
    <row r="5" spans="1:10">
      <c r="A5" s="2"/>
      <c r="B5" s="3"/>
      <c r="C5" s="3"/>
      <c r="D5" s="3"/>
      <c r="E5" s="2" t="s">
        <v>579</v>
      </c>
      <c r="F5" s="2"/>
      <c r="G5" s="2"/>
      <c r="H5" s="2"/>
      <c r="I5" s="2"/>
      <c r="J5" s="2"/>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24030</v>
      </c>
      <c r="D8" s="2">
        <v>24030</v>
      </c>
      <c r="E8" s="2">
        <v>4030</v>
      </c>
      <c r="F8" s="2">
        <v>10</v>
      </c>
      <c r="G8" s="2"/>
      <c r="H8" s="4">
        <f>E8/D8</f>
        <v>0.167707032875572</v>
      </c>
      <c r="I8" s="2">
        <v>4</v>
      </c>
      <c r="J8" s="2"/>
    </row>
    <row r="9" spans="1:10">
      <c r="A9" s="2"/>
      <c r="B9" s="5" t="s">
        <v>561</v>
      </c>
      <c r="C9" s="2">
        <v>24030</v>
      </c>
      <c r="D9" s="2">
        <v>24030</v>
      </c>
      <c r="E9" s="2">
        <v>4030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7" t="s">
        <v>814</v>
      </c>
      <c r="C14" s="7"/>
      <c r="D14" s="7"/>
      <c r="E14" s="7"/>
      <c r="F14" s="7"/>
      <c r="G14" s="7" t="s">
        <v>814</v>
      </c>
      <c r="H14" s="7"/>
      <c r="I14" s="7"/>
      <c r="J14" s="7"/>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120" spans="1:10">
      <c r="A18" s="27" t="s">
        <v>582</v>
      </c>
      <c r="B18" s="11" t="s">
        <v>583</v>
      </c>
      <c r="C18" s="10" t="s">
        <v>815</v>
      </c>
      <c r="D18" s="51" t="s">
        <v>585</v>
      </c>
      <c r="E18" s="10">
        <v>30</v>
      </c>
      <c r="F18" s="10" t="s">
        <v>630</v>
      </c>
      <c r="G18" s="15">
        <v>30</v>
      </c>
      <c r="H18" s="15">
        <v>30</v>
      </c>
      <c r="I18" s="15">
        <v>30</v>
      </c>
      <c r="J18" s="15" t="s">
        <v>588</v>
      </c>
    </row>
    <row r="19" ht="84" spans="1:10">
      <c r="A19" s="2" t="s">
        <v>694</v>
      </c>
      <c r="B19" s="10" t="s">
        <v>695</v>
      </c>
      <c r="C19" s="10" t="s">
        <v>715</v>
      </c>
      <c r="D19" s="52" t="s">
        <v>691</v>
      </c>
      <c r="E19" s="10">
        <v>52</v>
      </c>
      <c r="F19" s="13" t="s">
        <v>658</v>
      </c>
      <c r="G19" s="22">
        <v>0.52</v>
      </c>
      <c r="H19" s="15">
        <v>30</v>
      </c>
      <c r="I19" s="15">
        <v>29.5</v>
      </c>
      <c r="J19" s="15" t="s">
        <v>588</v>
      </c>
    </row>
    <row r="20" ht="60" spans="1:10">
      <c r="A20" s="2" t="s">
        <v>742</v>
      </c>
      <c r="B20" s="10" t="s">
        <v>743</v>
      </c>
      <c r="C20" s="10" t="s">
        <v>816</v>
      </c>
      <c r="D20" s="52" t="s">
        <v>691</v>
      </c>
      <c r="E20" s="10" t="s">
        <v>748</v>
      </c>
      <c r="F20" s="13" t="s">
        <v>658</v>
      </c>
      <c r="G20" s="14">
        <v>0.85</v>
      </c>
      <c r="H20" s="15">
        <v>30</v>
      </c>
      <c r="I20" s="15">
        <v>29.6</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93.1</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18"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817</v>
      </c>
      <c r="C3" s="2"/>
      <c r="D3" s="2"/>
      <c r="E3" s="2"/>
      <c r="F3" s="2"/>
      <c r="G3" s="2"/>
      <c r="H3" s="2"/>
      <c r="I3" s="2"/>
      <c r="J3" s="2"/>
    </row>
    <row r="4" spans="1:10">
      <c r="A4" s="2" t="s">
        <v>766</v>
      </c>
      <c r="B4" s="3" t="s">
        <v>117</v>
      </c>
      <c r="C4" s="3"/>
      <c r="D4" s="3"/>
      <c r="E4" s="2" t="s">
        <v>767</v>
      </c>
      <c r="F4" s="2" t="s">
        <v>117</v>
      </c>
      <c r="G4" s="2"/>
      <c r="H4" s="2"/>
      <c r="I4" s="2"/>
      <c r="J4" s="2"/>
    </row>
    <row r="5" spans="1:10">
      <c r="A5" s="2"/>
      <c r="B5" s="3"/>
      <c r="C5" s="3"/>
      <c r="D5" s="3"/>
      <c r="E5" s="2" t="s">
        <v>579</v>
      </c>
      <c r="F5" s="2"/>
      <c r="G5" s="2"/>
      <c r="H5" s="2"/>
      <c r="I5" s="2"/>
      <c r="J5" s="2"/>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1600000</v>
      </c>
      <c r="D8" s="2">
        <v>1600000</v>
      </c>
      <c r="E8" s="2">
        <v>1562000</v>
      </c>
      <c r="F8" s="2">
        <v>10</v>
      </c>
      <c r="G8" s="2"/>
      <c r="H8" s="4">
        <f>E8/D8</f>
        <v>0.97625</v>
      </c>
      <c r="I8" s="2">
        <v>8</v>
      </c>
      <c r="J8" s="2"/>
    </row>
    <row r="9" spans="1:10">
      <c r="A9" s="2"/>
      <c r="B9" s="5" t="s">
        <v>561</v>
      </c>
      <c r="C9" s="2">
        <v>1600000</v>
      </c>
      <c r="D9" s="2">
        <v>1600000</v>
      </c>
      <c r="E9" s="2">
        <v>1562000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7" t="s">
        <v>818</v>
      </c>
      <c r="C14" s="7"/>
      <c r="D14" s="7"/>
      <c r="E14" s="7"/>
      <c r="F14" s="7"/>
      <c r="G14" s="7" t="s">
        <v>819</v>
      </c>
      <c r="H14" s="7"/>
      <c r="I14" s="7"/>
      <c r="J14" s="7"/>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72" spans="1:10">
      <c r="A18" s="27" t="s">
        <v>582</v>
      </c>
      <c r="B18" s="11" t="s">
        <v>583</v>
      </c>
      <c r="C18" s="10" t="s">
        <v>686</v>
      </c>
      <c r="D18" s="51" t="s">
        <v>585</v>
      </c>
      <c r="E18" s="10">
        <v>4000</v>
      </c>
      <c r="F18" s="10" t="s">
        <v>603</v>
      </c>
      <c r="G18" s="15">
        <v>4000</v>
      </c>
      <c r="H18" s="15">
        <v>30</v>
      </c>
      <c r="I18" s="15">
        <v>30</v>
      </c>
      <c r="J18" s="15" t="s">
        <v>588</v>
      </c>
    </row>
    <row r="19" ht="60" spans="1:10">
      <c r="A19" s="2" t="s">
        <v>694</v>
      </c>
      <c r="B19" s="10" t="s">
        <v>695</v>
      </c>
      <c r="C19" s="10" t="s">
        <v>709</v>
      </c>
      <c r="D19" s="52" t="s">
        <v>691</v>
      </c>
      <c r="E19" s="10" t="s">
        <v>710</v>
      </c>
      <c r="F19" s="13" t="s">
        <v>658</v>
      </c>
      <c r="G19" s="22" t="s">
        <v>711</v>
      </c>
      <c r="H19" s="15">
        <v>30</v>
      </c>
      <c r="I19" s="15">
        <v>29.5</v>
      </c>
      <c r="J19" s="15" t="s">
        <v>588</v>
      </c>
    </row>
    <row r="20" ht="36" spans="1:10">
      <c r="A20" s="2" t="s">
        <v>742</v>
      </c>
      <c r="B20" s="10" t="s">
        <v>743</v>
      </c>
      <c r="C20" s="10" t="s">
        <v>820</v>
      </c>
      <c r="D20" s="52" t="s">
        <v>691</v>
      </c>
      <c r="E20" s="10" t="s">
        <v>748</v>
      </c>
      <c r="F20" s="13" t="s">
        <v>658</v>
      </c>
      <c r="G20" s="14">
        <v>0.85</v>
      </c>
      <c r="H20" s="15">
        <v>30</v>
      </c>
      <c r="I20" s="15">
        <v>29.6</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97.1</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I8" sqref="I8:J8"/>
    </sheetView>
  </sheetViews>
  <sheetFormatPr defaultColWidth="8.88888888888889" defaultRowHeight="14.4"/>
  <cols>
    <col min="6" max="6" width="14.6666666666667" customWidth="1"/>
  </cols>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821</v>
      </c>
      <c r="C3" s="2"/>
      <c r="D3" s="2"/>
      <c r="E3" s="2"/>
      <c r="F3" s="2"/>
      <c r="G3" s="2"/>
      <c r="H3" s="2"/>
      <c r="I3" s="2"/>
      <c r="J3" s="2"/>
    </row>
    <row r="4" spans="1:10">
      <c r="A4" s="2" t="s">
        <v>766</v>
      </c>
      <c r="B4" s="3" t="s">
        <v>117</v>
      </c>
      <c r="C4" s="3"/>
      <c r="D4" s="3"/>
      <c r="E4" s="2" t="s">
        <v>767</v>
      </c>
      <c r="F4" s="2" t="s">
        <v>117</v>
      </c>
      <c r="G4" s="2"/>
      <c r="H4" s="2"/>
      <c r="I4" s="2"/>
      <c r="J4" s="2"/>
    </row>
    <row r="5" spans="1:10">
      <c r="A5" s="2"/>
      <c r="B5" s="3"/>
      <c r="C5" s="3"/>
      <c r="D5" s="3"/>
      <c r="E5" s="2" t="s">
        <v>579</v>
      </c>
      <c r="F5" s="2"/>
      <c r="G5" s="2"/>
      <c r="H5" s="2"/>
      <c r="I5" s="2"/>
      <c r="J5" s="2"/>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149200</v>
      </c>
      <c r="D8" s="2">
        <v>149200</v>
      </c>
      <c r="E8" s="2">
        <v>6000</v>
      </c>
      <c r="F8" s="2">
        <v>10</v>
      </c>
      <c r="G8" s="2"/>
      <c r="H8" s="4">
        <f>E8/D8</f>
        <v>0.0402144772117962</v>
      </c>
      <c r="I8" s="2">
        <v>4</v>
      </c>
      <c r="J8" s="2"/>
    </row>
    <row r="9" spans="1:10">
      <c r="A9" s="2"/>
      <c r="B9" s="5" t="s">
        <v>561</v>
      </c>
      <c r="C9" s="2">
        <v>149200</v>
      </c>
      <c r="D9" s="2">
        <v>149200</v>
      </c>
      <c r="E9" s="2">
        <v>6000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139" customHeight="1" spans="1:10">
      <c r="A14" s="7" t="s">
        <v>777</v>
      </c>
      <c r="B14" s="8" t="s">
        <v>822</v>
      </c>
      <c r="C14" s="8"/>
      <c r="D14" s="8"/>
      <c r="E14" s="8"/>
      <c r="F14" s="8"/>
      <c r="G14" s="7" t="s">
        <v>823</v>
      </c>
      <c r="H14" s="7"/>
      <c r="I14" s="7"/>
      <c r="J14" s="7"/>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spans="1:10">
      <c r="A18" s="27"/>
      <c r="B18" s="11" t="s">
        <v>583</v>
      </c>
      <c r="C18" s="2" t="s">
        <v>690</v>
      </c>
      <c r="D18" s="2" t="s">
        <v>691</v>
      </c>
      <c r="E18" s="2">
        <v>1</v>
      </c>
      <c r="F18" s="7" t="s">
        <v>692</v>
      </c>
      <c r="G18" s="45">
        <v>1</v>
      </c>
      <c r="H18" s="45">
        <v>20</v>
      </c>
      <c r="I18" s="45">
        <v>20</v>
      </c>
      <c r="J18" s="45" t="s">
        <v>588</v>
      </c>
    </row>
    <row r="19" ht="48" spans="1:10">
      <c r="A19" s="27" t="s">
        <v>582</v>
      </c>
      <c r="B19" s="20"/>
      <c r="C19" s="10" t="s">
        <v>693</v>
      </c>
      <c r="D19" s="51" t="s">
        <v>691</v>
      </c>
      <c r="E19" s="10">
        <v>1</v>
      </c>
      <c r="F19" s="10" t="s">
        <v>647</v>
      </c>
      <c r="G19" s="15">
        <v>1</v>
      </c>
      <c r="H19" s="15">
        <v>20</v>
      </c>
      <c r="I19" s="15">
        <v>20</v>
      </c>
      <c r="J19" s="15" t="s">
        <v>588</v>
      </c>
    </row>
    <row r="20" ht="48" spans="1:10">
      <c r="A20" s="2" t="s">
        <v>694</v>
      </c>
      <c r="B20" s="10" t="s">
        <v>824</v>
      </c>
      <c r="C20" s="10" t="s">
        <v>825</v>
      </c>
      <c r="D20" s="52" t="s">
        <v>691</v>
      </c>
      <c r="E20" s="10">
        <v>1</v>
      </c>
      <c r="F20" s="13" t="s">
        <v>586</v>
      </c>
      <c r="G20" s="22">
        <v>0.01</v>
      </c>
      <c r="H20" s="15">
        <v>20</v>
      </c>
      <c r="I20" s="15">
        <v>19.5</v>
      </c>
      <c r="J20" s="15" t="s">
        <v>588</v>
      </c>
    </row>
    <row r="21" ht="36" spans="1:10">
      <c r="A21" s="2" t="s">
        <v>742</v>
      </c>
      <c r="B21" s="10" t="s">
        <v>743</v>
      </c>
      <c r="C21" s="10" t="s">
        <v>826</v>
      </c>
      <c r="D21" s="52" t="s">
        <v>691</v>
      </c>
      <c r="E21" s="10" t="s">
        <v>753</v>
      </c>
      <c r="F21" s="13" t="s">
        <v>658</v>
      </c>
      <c r="G21" s="14">
        <v>0.9</v>
      </c>
      <c r="H21" s="15">
        <v>30</v>
      </c>
      <c r="I21" s="15">
        <v>29.5</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93</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791</v>
      </c>
      <c r="B28" s="24"/>
      <c r="C28" s="24"/>
      <c r="D28" s="24"/>
      <c r="E28" s="24"/>
      <c r="F28" s="24"/>
      <c r="G28" s="24"/>
      <c r="H28" s="24"/>
      <c r="I28" s="24"/>
      <c r="J28" s="2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B6:B7"/>
    <mergeCell ref="B16:B17"/>
    <mergeCell ref="B18:B19"/>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827</v>
      </c>
      <c r="C3" s="2"/>
      <c r="D3" s="2"/>
      <c r="E3" s="2"/>
      <c r="F3" s="2"/>
      <c r="G3" s="2"/>
      <c r="H3" s="2"/>
      <c r="I3" s="2"/>
      <c r="J3" s="2"/>
    </row>
    <row r="4" spans="1:10">
      <c r="A4" s="2" t="s">
        <v>766</v>
      </c>
      <c r="B4" s="3" t="s">
        <v>117</v>
      </c>
      <c r="C4" s="3"/>
      <c r="D4" s="3"/>
      <c r="E4" s="2" t="s">
        <v>767</v>
      </c>
      <c r="F4" s="2" t="s">
        <v>117</v>
      </c>
      <c r="G4" s="2"/>
      <c r="H4" s="2"/>
      <c r="I4" s="2"/>
      <c r="J4" s="2"/>
    </row>
    <row r="5" spans="1:10">
      <c r="A5" s="2"/>
      <c r="B5" s="3"/>
      <c r="C5" s="3"/>
      <c r="D5" s="3"/>
      <c r="E5" s="2" t="s">
        <v>579</v>
      </c>
      <c r="F5" s="2"/>
      <c r="G5" s="2"/>
      <c r="H5" s="2"/>
      <c r="I5" s="2"/>
      <c r="J5" s="2"/>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1450000</v>
      </c>
      <c r="E8" s="2">
        <v>1450000</v>
      </c>
      <c r="F8" s="2">
        <v>10</v>
      </c>
      <c r="G8" s="2"/>
      <c r="H8" s="4">
        <v>1</v>
      </c>
      <c r="I8" s="2">
        <v>10</v>
      </c>
      <c r="J8" s="2"/>
    </row>
    <row r="9" spans="1:10">
      <c r="A9" s="2"/>
      <c r="B9" s="5" t="s">
        <v>561</v>
      </c>
      <c r="C9" s="27"/>
      <c r="D9" s="27">
        <v>1450000</v>
      </c>
      <c r="E9" s="27">
        <v>1450000</v>
      </c>
      <c r="F9" s="2" t="s">
        <v>470</v>
      </c>
      <c r="G9" s="2"/>
      <c r="H9" s="2" t="s">
        <v>470</v>
      </c>
      <c r="I9" s="2" t="s">
        <v>470</v>
      </c>
      <c r="J9" s="2"/>
    </row>
    <row r="10" ht="28.8" spans="1:10">
      <c r="A10" s="2"/>
      <c r="B10" s="6" t="s">
        <v>562</v>
      </c>
      <c r="C10" s="29"/>
      <c r="D10" s="29"/>
      <c r="E10" s="29"/>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64" customHeight="1" spans="1:10">
      <c r="A14" s="7" t="s">
        <v>777</v>
      </c>
      <c r="B14" s="8" t="s">
        <v>828</v>
      </c>
      <c r="C14" s="8"/>
      <c r="D14" s="8"/>
      <c r="E14" s="8"/>
      <c r="F14" s="8"/>
      <c r="G14" s="8" t="s">
        <v>829</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100.8" spans="1:10">
      <c r="A18" s="27" t="s">
        <v>582</v>
      </c>
      <c r="B18" s="2" t="s">
        <v>583</v>
      </c>
      <c r="C18" s="2" t="s">
        <v>689</v>
      </c>
      <c r="D18" s="2" t="s">
        <v>585</v>
      </c>
      <c r="E18" s="2">
        <v>6</v>
      </c>
      <c r="F18" s="2" t="s">
        <v>586</v>
      </c>
      <c r="G18" s="2">
        <v>6</v>
      </c>
      <c r="H18" s="2">
        <v>30</v>
      </c>
      <c r="I18" s="2">
        <v>30</v>
      </c>
      <c r="J18" s="15" t="s">
        <v>588</v>
      </c>
    </row>
    <row r="19" ht="43.2" spans="1:10">
      <c r="A19" s="2" t="s">
        <v>694</v>
      </c>
      <c r="B19" s="2" t="s">
        <v>824</v>
      </c>
      <c r="C19" s="2" t="s">
        <v>830</v>
      </c>
      <c r="D19" s="2" t="s">
        <v>591</v>
      </c>
      <c r="E19" s="2">
        <v>95</v>
      </c>
      <c r="F19" s="2" t="s">
        <v>658</v>
      </c>
      <c r="G19" s="4">
        <v>0.95</v>
      </c>
      <c r="H19" s="2">
        <v>30</v>
      </c>
      <c r="I19" s="2">
        <v>29.7</v>
      </c>
      <c r="J19" s="15" t="s">
        <v>588</v>
      </c>
    </row>
    <row r="20" ht="43.2" spans="1:10">
      <c r="A20" s="2" t="s">
        <v>742</v>
      </c>
      <c r="B20" s="10" t="s">
        <v>743</v>
      </c>
      <c r="C20" s="2" t="s">
        <v>743</v>
      </c>
      <c r="D20" s="2" t="s">
        <v>591</v>
      </c>
      <c r="E20" s="2">
        <v>85</v>
      </c>
      <c r="F20" s="2" t="s">
        <v>658</v>
      </c>
      <c r="G20" s="4">
        <v>0.85</v>
      </c>
      <c r="H20" s="2">
        <v>30</v>
      </c>
      <c r="I20" s="2">
        <v>29.6</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99.3</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ht="21" customHeight="1" spans="1:10">
      <c r="A3" s="2" t="s">
        <v>764</v>
      </c>
      <c r="B3" s="2" t="s">
        <v>831</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5076</v>
      </c>
      <c r="E8" s="2">
        <v>5076</v>
      </c>
      <c r="F8" s="2">
        <v>10</v>
      </c>
      <c r="G8" s="2"/>
      <c r="H8" s="4">
        <v>1</v>
      </c>
      <c r="I8" s="2">
        <v>10</v>
      </c>
      <c r="J8" s="2"/>
    </row>
    <row r="9" spans="1:10">
      <c r="A9" s="2"/>
      <c r="B9" s="5" t="s">
        <v>561</v>
      </c>
      <c r="C9" s="2"/>
      <c r="D9" s="2">
        <v>5076</v>
      </c>
      <c r="E9" s="2">
        <v>5076</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67" customHeight="1" spans="1:10">
      <c r="A14" s="7" t="s">
        <v>777</v>
      </c>
      <c r="B14" s="8" t="s">
        <v>832</v>
      </c>
      <c r="C14" s="8"/>
      <c r="D14" s="8"/>
      <c r="E14" s="8"/>
      <c r="F14" s="8"/>
      <c r="G14" s="8" t="s">
        <v>833</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84" customHeight="1" spans="1:10">
      <c r="A18" s="27" t="s">
        <v>582</v>
      </c>
      <c r="B18" s="11" t="s">
        <v>583</v>
      </c>
      <c r="C18" s="10" t="s">
        <v>687</v>
      </c>
      <c r="D18" s="11" t="s">
        <v>591</v>
      </c>
      <c r="E18" s="10" t="s">
        <v>688</v>
      </c>
      <c r="F18" s="13" t="s">
        <v>603</v>
      </c>
      <c r="G18" s="15" t="s">
        <v>688</v>
      </c>
      <c r="H18" s="15">
        <v>30</v>
      </c>
      <c r="I18" s="15">
        <v>30</v>
      </c>
      <c r="J18" s="15" t="s">
        <v>588</v>
      </c>
    </row>
    <row r="19" ht="36" spans="1:10">
      <c r="A19" s="2" t="s">
        <v>694</v>
      </c>
      <c r="B19" s="10" t="s">
        <v>695</v>
      </c>
      <c r="C19" s="10" t="s">
        <v>713</v>
      </c>
      <c r="D19" s="11" t="s">
        <v>591</v>
      </c>
      <c r="E19" s="10" t="s">
        <v>714</v>
      </c>
      <c r="F19" s="13" t="s">
        <v>658</v>
      </c>
      <c r="G19" s="15" t="s">
        <v>699</v>
      </c>
      <c r="H19" s="15">
        <v>30</v>
      </c>
      <c r="I19" s="15">
        <v>29.5</v>
      </c>
      <c r="J19" s="15" t="s">
        <v>588</v>
      </c>
    </row>
    <row r="20" ht="36" spans="1:10">
      <c r="A20" s="2" t="s">
        <v>742</v>
      </c>
      <c r="B20" s="10" t="s">
        <v>743</v>
      </c>
      <c r="C20" s="10" t="s">
        <v>796</v>
      </c>
      <c r="D20" s="11" t="s">
        <v>591</v>
      </c>
      <c r="E20" s="10">
        <v>90</v>
      </c>
      <c r="F20" s="13" t="s">
        <v>658</v>
      </c>
      <c r="G20" s="14">
        <v>0.85</v>
      </c>
      <c r="H20" s="15">
        <v>30</v>
      </c>
      <c r="I20" s="15">
        <v>29.5</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99</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2"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834</v>
      </c>
      <c r="C3" s="2"/>
      <c r="D3" s="2"/>
      <c r="E3" s="2"/>
      <c r="F3" s="2"/>
      <c r="G3" s="2"/>
      <c r="H3" s="2"/>
      <c r="I3" s="2"/>
      <c r="J3" s="2"/>
    </row>
    <row r="4" spans="1:10">
      <c r="A4" s="2" t="s">
        <v>766</v>
      </c>
      <c r="B4" s="3" t="s">
        <v>117</v>
      </c>
      <c r="C4" s="3"/>
      <c r="D4" s="3"/>
      <c r="E4" s="2" t="s">
        <v>767</v>
      </c>
      <c r="F4" s="2" t="s">
        <v>117</v>
      </c>
      <c r="G4" s="2"/>
      <c r="H4" s="2"/>
      <c r="I4" s="2"/>
      <c r="J4" s="2"/>
    </row>
    <row r="5" spans="1:10">
      <c r="A5" s="2"/>
      <c r="B5" s="3"/>
      <c r="C5" s="3"/>
      <c r="D5" s="3"/>
      <c r="E5" s="2" t="s">
        <v>579</v>
      </c>
      <c r="F5" s="2"/>
      <c r="G5" s="2"/>
      <c r="H5" s="2"/>
      <c r="I5" s="2"/>
      <c r="J5" s="2"/>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10200</v>
      </c>
      <c r="D8" s="2">
        <v>10200</v>
      </c>
      <c r="E8" s="2">
        <v>10200</v>
      </c>
      <c r="F8" s="2">
        <v>10</v>
      </c>
      <c r="G8" s="2"/>
      <c r="H8" s="4">
        <f>E8/D8</f>
        <v>1</v>
      </c>
      <c r="I8" s="2">
        <v>10</v>
      </c>
      <c r="J8" s="2"/>
    </row>
    <row r="9" spans="1:10">
      <c r="A9" s="2"/>
      <c r="B9" s="5" t="s">
        <v>561</v>
      </c>
      <c r="C9" s="2">
        <v>10200</v>
      </c>
      <c r="D9" s="2">
        <v>10200</v>
      </c>
      <c r="E9" s="2">
        <v>10200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39" customHeight="1" spans="1:10">
      <c r="A14" s="7" t="s">
        <v>777</v>
      </c>
      <c r="B14" s="7" t="s">
        <v>835</v>
      </c>
      <c r="C14" s="7"/>
      <c r="D14" s="7"/>
      <c r="E14" s="7"/>
      <c r="F14" s="7"/>
      <c r="G14" s="7" t="s">
        <v>836</v>
      </c>
      <c r="H14" s="7"/>
      <c r="I14" s="7"/>
      <c r="J14" s="7"/>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spans="1:10">
      <c r="A18" s="27" t="s">
        <v>582</v>
      </c>
      <c r="B18" s="27" t="s">
        <v>583</v>
      </c>
      <c r="C18" s="2" t="s">
        <v>671</v>
      </c>
      <c r="D18" s="2" t="s">
        <v>585</v>
      </c>
      <c r="E18" s="2">
        <v>380</v>
      </c>
      <c r="F18" s="7" t="s">
        <v>603</v>
      </c>
      <c r="G18" s="7">
        <v>380</v>
      </c>
      <c r="H18" s="7">
        <v>15</v>
      </c>
      <c r="I18" s="7">
        <v>15</v>
      </c>
      <c r="J18" s="45" t="s">
        <v>588</v>
      </c>
    </row>
    <row r="19" spans="1:10">
      <c r="A19" s="19"/>
      <c r="B19" s="29"/>
      <c r="C19" s="2" t="s">
        <v>684</v>
      </c>
      <c r="D19" s="2" t="s">
        <v>585</v>
      </c>
      <c r="E19" s="2">
        <v>800</v>
      </c>
      <c r="F19" s="2" t="s">
        <v>603</v>
      </c>
      <c r="G19" s="2">
        <v>800</v>
      </c>
      <c r="H19" s="2">
        <v>15</v>
      </c>
      <c r="I19" s="2">
        <v>15</v>
      </c>
      <c r="J19" s="15" t="s">
        <v>588</v>
      </c>
    </row>
    <row r="20" ht="57.6" spans="1:10">
      <c r="A20" s="2" t="s">
        <v>694</v>
      </c>
      <c r="B20" s="2" t="s">
        <v>695</v>
      </c>
      <c r="C20" s="2" t="s">
        <v>717</v>
      </c>
      <c r="D20" s="2" t="s">
        <v>591</v>
      </c>
      <c r="E20" s="2">
        <v>95</v>
      </c>
      <c r="F20" s="2" t="s">
        <v>658</v>
      </c>
      <c r="G20" s="4">
        <v>0.95</v>
      </c>
      <c r="H20" s="2">
        <v>30</v>
      </c>
      <c r="I20" s="2">
        <v>30</v>
      </c>
      <c r="J20" s="15" t="s">
        <v>588</v>
      </c>
    </row>
    <row r="21" ht="43.2" spans="1:10">
      <c r="A21" s="2" t="s">
        <v>742</v>
      </c>
      <c r="B21" s="2" t="s">
        <v>743</v>
      </c>
      <c r="C21" s="2" t="s">
        <v>837</v>
      </c>
      <c r="D21" s="2" t="s">
        <v>591</v>
      </c>
      <c r="E21" s="2" t="s">
        <v>838</v>
      </c>
      <c r="F21" s="2" t="s">
        <v>658</v>
      </c>
      <c r="G21" s="4">
        <v>0.95</v>
      </c>
      <c r="H21" s="2">
        <v>30</v>
      </c>
      <c r="I21" s="2">
        <v>30</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100</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791</v>
      </c>
      <c r="B28" s="24"/>
      <c r="C28" s="24"/>
      <c r="D28" s="24"/>
      <c r="E28" s="24"/>
      <c r="F28" s="24"/>
      <c r="G28" s="24"/>
      <c r="H28" s="24"/>
      <c r="I28" s="24"/>
      <c r="J28" s="2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B18:B19"/>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839</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330400</v>
      </c>
      <c r="E8" s="2">
        <v>156650</v>
      </c>
      <c r="F8" s="2">
        <v>10</v>
      </c>
      <c r="G8" s="2"/>
      <c r="H8" s="4">
        <f>E8/D8</f>
        <v>0.474122276029056</v>
      </c>
      <c r="I8" s="2">
        <v>4.5</v>
      </c>
      <c r="J8" s="2"/>
    </row>
    <row r="9" spans="1:10">
      <c r="A9" s="2"/>
      <c r="B9" s="5" t="s">
        <v>561</v>
      </c>
      <c r="C9" s="2"/>
      <c r="D9" s="2">
        <v>330400</v>
      </c>
      <c r="E9" s="2">
        <v>156650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840</v>
      </c>
      <c r="C14" s="8"/>
      <c r="D14" s="8"/>
      <c r="E14" s="8"/>
      <c r="F14" s="8"/>
      <c r="G14" s="8" t="s">
        <v>840</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48" spans="1:10">
      <c r="A18" s="27" t="s">
        <v>582</v>
      </c>
      <c r="B18" s="11" t="s">
        <v>583</v>
      </c>
      <c r="C18" s="10" t="s">
        <v>680</v>
      </c>
      <c r="D18" s="11" t="s">
        <v>585</v>
      </c>
      <c r="E18" s="10">
        <v>0.1</v>
      </c>
      <c r="F18" s="13" t="s">
        <v>681</v>
      </c>
      <c r="G18" s="15" t="s">
        <v>682</v>
      </c>
      <c r="H18" s="15">
        <v>30</v>
      </c>
      <c r="I18" s="15">
        <v>30</v>
      </c>
      <c r="J18" s="15" t="s">
        <v>588</v>
      </c>
    </row>
    <row r="19" ht="36" spans="1:10">
      <c r="A19" s="2" t="s">
        <v>694</v>
      </c>
      <c r="B19" s="10" t="s">
        <v>695</v>
      </c>
      <c r="C19" s="10" t="s">
        <v>683</v>
      </c>
      <c r="D19" s="11" t="s">
        <v>585</v>
      </c>
      <c r="E19" s="10">
        <v>10</v>
      </c>
      <c r="F19" s="13" t="s">
        <v>658</v>
      </c>
      <c r="G19" s="15" t="s">
        <v>699</v>
      </c>
      <c r="H19" s="15">
        <v>30</v>
      </c>
      <c r="I19" s="15">
        <v>30</v>
      </c>
      <c r="J19" s="15" t="s">
        <v>588</v>
      </c>
    </row>
    <row r="20" ht="36" spans="1:10">
      <c r="A20" s="2" t="s">
        <v>742</v>
      </c>
      <c r="B20" s="10" t="s">
        <v>743</v>
      </c>
      <c r="C20" s="10" t="s">
        <v>796</v>
      </c>
      <c r="D20" s="11" t="s">
        <v>591</v>
      </c>
      <c r="E20" s="10">
        <v>85</v>
      </c>
      <c r="F20" s="13" t="s">
        <v>658</v>
      </c>
      <c r="G20" s="14">
        <v>0.85</v>
      </c>
      <c r="H20" s="15">
        <v>30</v>
      </c>
      <c r="I20" s="15">
        <v>30</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94.5</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841</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15000</v>
      </c>
      <c r="E8" s="2">
        <v>15000</v>
      </c>
      <c r="F8" s="2">
        <v>10</v>
      </c>
      <c r="G8" s="2"/>
      <c r="H8" s="4">
        <f>E8/D8</f>
        <v>1</v>
      </c>
      <c r="I8" s="2">
        <v>10</v>
      </c>
      <c r="J8" s="2"/>
    </row>
    <row r="9" spans="1:10">
      <c r="A9" s="2"/>
      <c r="B9" s="5" t="s">
        <v>561</v>
      </c>
      <c r="C9" s="2"/>
      <c r="D9" s="2">
        <v>15000</v>
      </c>
      <c r="E9" s="2">
        <v>15000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842</v>
      </c>
      <c r="C14" s="8"/>
      <c r="D14" s="8"/>
      <c r="E14" s="8"/>
      <c r="F14" s="8"/>
      <c r="G14" s="8" t="s">
        <v>843</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27" t="s">
        <v>582</v>
      </c>
      <c r="B18" s="11" t="s">
        <v>583</v>
      </c>
      <c r="C18" s="10" t="s">
        <v>676</v>
      </c>
      <c r="D18" s="11" t="s">
        <v>585</v>
      </c>
      <c r="E18" s="10">
        <v>12</v>
      </c>
      <c r="F18" s="13" t="s">
        <v>586</v>
      </c>
      <c r="G18" s="15">
        <v>12</v>
      </c>
      <c r="H18" s="15">
        <v>15</v>
      </c>
      <c r="I18" s="15">
        <v>15</v>
      </c>
      <c r="J18" s="15" t="s">
        <v>588</v>
      </c>
    </row>
    <row r="19" ht="36" spans="1:10">
      <c r="A19" s="19"/>
      <c r="B19" s="20"/>
      <c r="C19" s="10" t="s">
        <v>678</v>
      </c>
      <c r="D19" s="11" t="s">
        <v>585</v>
      </c>
      <c r="E19" s="10">
        <v>12</v>
      </c>
      <c r="F19" s="13" t="s">
        <v>586</v>
      </c>
      <c r="G19" s="15">
        <v>12</v>
      </c>
      <c r="H19" s="15">
        <v>15</v>
      </c>
      <c r="I19" s="15">
        <v>15</v>
      </c>
      <c r="J19" s="15" t="s">
        <v>588</v>
      </c>
    </row>
    <row r="20" ht="24" spans="1:10">
      <c r="A20" s="2" t="s">
        <v>694</v>
      </c>
      <c r="B20" s="10" t="s">
        <v>695</v>
      </c>
      <c r="C20" s="10" t="s">
        <v>716</v>
      </c>
      <c r="D20" s="11" t="s">
        <v>585</v>
      </c>
      <c r="E20" s="10">
        <v>100</v>
      </c>
      <c r="F20" s="13" t="s">
        <v>658</v>
      </c>
      <c r="G20" s="15" t="s">
        <v>699</v>
      </c>
      <c r="H20" s="15">
        <v>30</v>
      </c>
      <c r="I20" s="15">
        <v>29.7</v>
      </c>
      <c r="J20" s="15" t="s">
        <v>588</v>
      </c>
    </row>
    <row r="21" ht="36" spans="1:10">
      <c r="A21" s="2" t="s">
        <v>742</v>
      </c>
      <c r="B21" s="10" t="s">
        <v>743</v>
      </c>
      <c r="C21" s="10" t="s">
        <v>844</v>
      </c>
      <c r="D21" s="11" t="s">
        <v>591</v>
      </c>
      <c r="E21" s="10">
        <v>90</v>
      </c>
      <c r="F21" s="13" t="s">
        <v>658</v>
      </c>
      <c r="G21" s="14">
        <v>0.9</v>
      </c>
      <c r="H21" s="15">
        <v>30</v>
      </c>
      <c r="I21" s="15">
        <v>29.5</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99.2</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791</v>
      </c>
      <c r="B28" s="24"/>
      <c r="C28" s="24"/>
      <c r="D28" s="24"/>
      <c r="E28" s="24"/>
      <c r="F28" s="24"/>
      <c r="G28" s="24"/>
      <c r="H28" s="24"/>
      <c r="I28" s="24"/>
      <c r="J28" s="2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B18:B19"/>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11" workbookViewId="0">
      <selection activeCell="I8" sqref="I8:J8"/>
    </sheetView>
  </sheetViews>
  <sheetFormatPr defaultColWidth="8.88888888888889" defaultRowHeight="14.4"/>
  <cols>
    <col min="10" max="10" width="17" customWidth="1"/>
  </cols>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845</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294187</v>
      </c>
      <c r="D8" s="2">
        <v>294187</v>
      </c>
      <c r="E8" s="2">
        <v>260660</v>
      </c>
      <c r="F8" s="2">
        <v>10</v>
      </c>
      <c r="G8" s="2"/>
      <c r="H8" s="4">
        <f>E8/D8</f>
        <v>0.886035072929803</v>
      </c>
      <c r="I8" s="2">
        <v>9</v>
      </c>
      <c r="J8" s="2"/>
    </row>
    <row r="9" spans="1:10">
      <c r="A9" s="2"/>
      <c r="B9" s="5" t="s">
        <v>561</v>
      </c>
      <c r="C9" s="2"/>
      <c r="D9" s="2"/>
      <c r="E9" s="2"/>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99" customHeight="1" spans="1:10">
      <c r="A14" s="7" t="s">
        <v>777</v>
      </c>
      <c r="B14" s="8" t="s">
        <v>846</v>
      </c>
      <c r="C14" s="8"/>
      <c r="D14" s="8"/>
      <c r="E14" s="8"/>
      <c r="F14" s="8"/>
      <c r="G14" s="8" t="s">
        <v>846</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9" t="s">
        <v>582</v>
      </c>
      <c r="B18" s="11" t="s">
        <v>583</v>
      </c>
      <c r="C18" s="10" t="s">
        <v>847</v>
      </c>
      <c r="D18" s="11" t="s">
        <v>585</v>
      </c>
      <c r="E18" s="12">
        <v>8</v>
      </c>
      <c r="F18" s="13" t="s">
        <v>848</v>
      </c>
      <c r="G18" s="14" t="s">
        <v>699</v>
      </c>
      <c r="H18" s="15">
        <v>15</v>
      </c>
      <c r="I18" s="15">
        <v>15</v>
      </c>
      <c r="J18" s="15" t="s">
        <v>588</v>
      </c>
    </row>
    <row r="19" ht="36" spans="1:10">
      <c r="A19" s="16"/>
      <c r="B19" s="28"/>
      <c r="C19" s="10" t="s">
        <v>849</v>
      </c>
      <c r="D19" s="11" t="s">
        <v>585</v>
      </c>
      <c r="E19" s="12">
        <v>6</v>
      </c>
      <c r="F19" s="13" t="s">
        <v>586</v>
      </c>
      <c r="G19" s="14" t="s">
        <v>699</v>
      </c>
      <c r="H19" s="15">
        <v>15</v>
      </c>
      <c r="I19" s="15">
        <v>15</v>
      </c>
      <c r="J19" s="15" t="s">
        <v>588</v>
      </c>
    </row>
    <row r="20" ht="60" spans="1:10">
      <c r="A20" s="2" t="s">
        <v>694</v>
      </c>
      <c r="B20" s="10" t="s">
        <v>808</v>
      </c>
      <c r="C20" s="10" t="s">
        <v>850</v>
      </c>
      <c r="D20" s="17" t="s">
        <v>585</v>
      </c>
      <c r="E20" s="18">
        <v>100</v>
      </c>
      <c r="F20" s="13" t="s">
        <v>658</v>
      </c>
      <c r="G20" s="15" t="s">
        <v>699</v>
      </c>
      <c r="H20" s="15">
        <v>30</v>
      </c>
      <c r="I20" s="15">
        <v>30</v>
      </c>
      <c r="J20" s="15" t="s">
        <v>588</v>
      </c>
    </row>
    <row r="21" ht="36" spans="1:10">
      <c r="A21" s="19" t="s">
        <v>742</v>
      </c>
      <c r="B21" s="20" t="s">
        <v>743</v>
      </c>
      <c r="C21" s="10" t="s">
        <v>851</v>
      </c>
      <c r="D21" s="21" t="s">
        <v>591</v>
      </c>
      <c r="E21" s="18">
        <v>95</v>
      </c>
      <c r="F21" s="13" t="s">
        <v>658</v>
      </c>
      <c r="G21" s="22">
        <v>0.9</v>
      </c>
      <c r="H21" s="15">
        <v>30</v>
      </c>
      <c r="I21" s="15">
        <v>30</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852</v>
      </c>
      <c r="B28" s="24"/>
      <c r="C28" s="24"/>
      <c r="D28" s="24"/>
      <c r="E28" s="24"/>
      <c r="F28" s="24"/>
      <c r="G28" s="24"/>
      <c r="H28" s="24"/>
      <c r="I28" s="24"/>
      <c r="J28" s="2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B18:B19"/>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10"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853</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51000</v>
      </c>
      <c r="E8" s="2">
        <v>51000</v>
      </c>
      <c r="F8" s="2">
        <v>10</v>
      </c>
      <c r="G8" s="2"/>
      <c r="H8" s="4">
        <f>E8/D8</f>
        <v>1</v>
      </c>
      <c r="I8" s="2">
        <v>10</v>
      </c>
      <c r="J8" s="2"/>
    </row>
    <row r="9" spans="1:10">
      <c r="A9" s="2"/>
      <c r="B9" s="5" t="s">
        <v>561</v>
      </c>
      <c r="C9" s="2"/>
      <c r="D9" s="2">
        <v>51000</v>
      </c>
      <c r="E9" s="2">
        <v>51000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854</v>
      </c>
      <c r="C14" s="8"/>
      <c r="D14" s="8"/>
      <c r="E14" s="8"/>
      <c r="F14" s="8"/>
      <c r="G14" s="8" t="s">
        <v>855</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spans="1:10">
      <c r="A18" s="27" t="s">
        <v>582</v>
      </c>
      <c r="B18" s="11" t="s">
        <v>583</v>
      </c>
      <c r="C18" s="10" t="s">
        <v>671</v>
      </c>
      <c r="D18" s="11" t="s">
        <v>585</v>
      </c>
      <c r="E18" s="10">
        <v>500</v>
      </c>
      <c r="F18" s="13" t="s">
        <v>603</v>
      </c>
      <c r="G18" s="15">
        <v>500</v>
      </c>
      <c r="H18" s="15">
        <v>15</v>
      </c>
      <c r="I18" s="15">
        <v>15</v>
      </c>
      <c r="J18" s="15" t="s">
        <v>588</v>
      </c>
    </row>
    <row r="19" spans="1:10">
      <c r="A19" s="19"/>
      <c r="B19" s="20"/>
      <c r="C19" s="10" t="s">
        <v>673</v>
      </c>
      <c r="D19" s="11" t="s">
        <v>585</v>
      </c>
      <c r="E19" s="10">
        <v>300</v>
      </c>
      <c r="F19" s="13" t="s">
        <v>636</v>
      </c>
      <c r="G19" s="15">
        <v>300</v>
      </c>
      <c r="H19" s="15">
        <v>15</v>
      </c>
      <c r="I19" s="15">
        <v>15</v>
      </c>
      <c r="J19" s="15" t="s">
        <v>588</v>
      </c>
    </row>
    <row r="20" ht="24" spans="1:10">
      <c r="A20" s="2" t="s">
        <v>694</v>
      </c>
      <c r="B20" s="10" t="s">
        <v>695</v>
      </c>
      <c r="C20" s="10" t="s">
        <v>719</v>
      </c>
      <c r="D20" s="11" t="s">
        <v>585</v>
      </c>
      <c r="E20" s="10">
        <v>90</v>
      </c>
      <c r="F20" s="13" t="s">
        <v>658</v>
      </c>
      <c r="G20" s="15" t="s">
        <v>699</v>
      </c>
      <c r="H20" s="15">
        <v>30</v>
      </c>
      <c r="I20" s="15">
        <v>29.5</v>
      </c>
      <c r="J20" s="15" t="s">
        <v>588</v>
      </c>
    </row>
    <row r="21" ht="36" spans="1:10">
      <c r="A21" s="2" t="s">
        <v>742</v>
      </c>
      <c r="B21" s="10" t="s">
        <v>743</v>
      </c>
      <c r="C21" s="10" t="s">
        <v>856</v>
      </c>
      <c r="D21" s="11" t="s">
        <v>591</v>
      </c>
      <c r="E21" s="10">
        <v>85</v>
      </c>
      <c r="F21" s="13" t="s">
        <v>658</v>
      </c>
      <c r="G21" s="14">
        <v>0.85</v>
      </c>
      <c r="H21" s="15">
        <v>30</v>
      </c>
      <c r="I21" s="15">
        <v>29.5</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791</v>
      </c>
      <c r="B28" s="24"/>
      <c r="C28" s="24"/>
      <c r="D28" s="24"/>
      <c r="E28" s="24"/>
      <c r="F28" s="24"/>
      <c r="G28" s="24"/>
      <c r="H28" s="24"/>
      <c r="I28" s="24"/>
      <c r="J28" s="2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B18:B19"/>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10"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857</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300000</v>
      </c>
      <c r="E8" s="2">
        <v>261400</v>
      </c>
      <c r="F8" s="2">
        <v>10</v>
      </c>
      <c r="G8" s="2"/>
      <c r="H8" s="4">
        <f>E8/D8</f>
        <v>0.871333333333333</v>
      </c>
      <c r="I8" s="2">
        <v>8.5</v>
      </c>
      <c r="J8" s="2"/>
    </row>
    <row r="9" spans="1:10">
      <c r="A9" s="2"/>
      <c r="B9" s="5" t="s">
        <v>561</v>
      </c>
      <c r="C9" s="2"/>
      <c r="D9" s="2">
        <v>300000</v>
      </c>
      <c r="E9" s="2">
        <v>261400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858</v>
      </c>
      <c r="C14" s="8"/>
      <c r="D14" s="8"/>
      <c r="E14" s="8"/>
      <c r="F14" s="8"/>
      <c r="G14" s="8" t="s">
        <v>859</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48" spans="1:10">
      <c r="A18" s="27" t="s">
        <v>582</v>
      </c>
      <c r="B18" s="11" t="s">
        <v>583</v>
      </c>
      <c r="C18" s="10" t="s">
        <v>860</v>
      </c>
      <c r="D18" s="11" t="s">
        <v>585</v>
      </c>
      <c r="E18" s="10">
        <v>1500</v>
      </c>
      <c r="F18" s="13" t="s">
        <v>603</v>
      </c>
      <c r="G18" s="15">
        <v>1500</v>
      </c>
      <c r="H18" s="15">
        <v>15</v>
      </c>
      <c r="I18" s="15">
        <v>15</v>
      </c>
      <c r="J18" s="15" t="s">
        <v>588</v>
      </c>
    </row>
    <row r="19" spans="1:10">
      <c r="A19" s="19"/>
      <c r="B19" s="20"/>
      <c r="C19" s="10" t="s">
        <v>635</v>
      </c>
      <c r="D19" s="11" t="s">
        <v>585</v>
      </c>
      <c r="E19" s="10">
        <v>583</v>
      </c>
      <c r="F19" s="13" t="s">
        <v>636</v>
      </c>
      <c r="G19" s="15">
        <v>583</v>
      </c>
      <c r="H19" s="15">
        <v>15</v>
      </c>
      <c r="I19" s="15">
        <v>15</v>
      </c>
      <c r="J19" s="15" t="s">
        <v>588</v>
      </c>
    </row>
    <row r="20" ht="24" spans="1:10">
      <c r="A20" s="2" t="s">
        <v>694</v>
      </c>
      <c r="B20" s="10" t="s">
        <v>695</v>
      </c>
      <c r="C20" s="10" t="s">
        <v>719</v>
      </c>
      <c r="D20" s="11" t="s">
        <v>585</v>
      </c>
      <c r="E20" s="10">
        <v>90</v>
      </c>
      <c r="F20" s="13" t="s">
        <v>658</v>
      </c>
      <c r="G20" s="15" t="s">
        <v>699</v>
      </c>
      <c r="H20" s="15">
        <v>30</v>
      </c>
      <c r="I20" s="15">
        <v>29.5</v>
      </c>
      <c r="J20" s="15" t="s">
        <v>588</v>
      </c>
    </row>
    <row r="21" ht="36" spans="1:10">
      <c r="A21" s="2" t="s">
        <v>742</v>
      </c>
      <c r="B21" s="10" t="s">
        <v>743</v>
      </c>
      <c r="C21" s="10" t="s">
        <v>856</v>
      </c>
      <c r="D21" s="11" t="s">
        <v>591</v>
      </c>
      <c r="E21" s="10">
        <v>85</v>
      </c>
      <c r="F21" s="13" t="s">
        <v>658</v>
      </c>
      <c r="G21" s="14">
        <v>0.85</v>
      </c>
      <c r="H21" s="15">
        <v>30</v>
      </c>
      <c r="I21" s="15">
        <v>29.5</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97.5</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791</v>
      </c>
      <c r="B28" s="24"/>
      <c r="C28" s="24"/>
      <c r="D28" s="24"/>
      <c r="E28" s="24"/>
      <c r="F28" s="24"/>
      <c r="G28" s="24"/>
      <c r="H28" s="24"/>
      <c r="I28" s="24"/>
      <c r="J28" s="2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B18:B19"/>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I8" sqref="I8:J8"/>
    </sheetView>
  </sheetViews>
  <sheetFormatPr defaultColWidth="8.88888888888889" defaultRowHeight="14.4"/>
  <cols>
    <col min="5" max="5" width="10.6666666666667"/>
    <col min="7" max="7" width="10.6666666666667"/>
  </cols>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861</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8124.97</v>
      </c>
      <c r="D8" s="2">
        <v>8124.97</v>
      </c>
      <c r="E8" s="2">
        <v>8124.97</v>
      </c>
      <c r="F8" s="2">
        <v>10</v>
      </c>
      <c r="G8" s="2"/>
      <c r="H8" s="4">
        <f>E8/D8</f>
        <v>1</v>
      </c>
      <c r="I8" s="2">
        <v>10</v>
      </c>
      <c r="J8" s="2"/>
    </row>
    <row r="9" spans="1:10">
      <c r="A9" s="2"/>
      <c r="B9" s="5" t="s">
        <v>561</v>
      </c>
      <c r="C9" s="2">
        <v>8124.97</v>
      </c>
      <c r="D9" s="2">
        <v>8124.97</v>
      </c>
      <c r="E9" s="2">
        <v>8124.97</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862</v>
      </c>
      <c r="C14" s="8"/>
      <c r="D14" s="8"/>
      <c r="E14" s="8"/>
      <c r="F14" s="8"/>
      <c r="G14" s="8" t="s">
        <v>862</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spans="1:10">
      <c r="A18" s="27" t="s">
        <v>582</v>
      </c>
      <c r="B18" s="11" t="s">
        <v>583</v>
      </c>
      <c r="C18" s="10" t="s">
        <v>669</v>
      </c>
      <c r="D18" s="11" t="s">
        <v>585</v>
      </c>
      <c r="E18" s="10">
        <v>50371.861</v>
      </c>
      <c r="F18" s="13" t="s">
        <v>603</v>
      </c>
      <c r="G18" s="15">
        <v>50371.861</v>
      </c>
      <c r="H18" s="15">
        <v>30</v>
      </c>
      <c r="I18" s="15">
        <v>30</v>
      </c>
      <c r="J18" s="15" t="s">
        <v>588</v>
      </c>
    </row>
    <row r="19" ht="24" spans="1:10">
      <c r="A19" s="2" t="s">
        <v>694</v>
      </c>
      <c r="B19" s="10" t="s">
        <v>695</v>
      </c>
      <c r="C19" s="10" t="s">
        <v>738</v>
      </c>
      <c r="D19" s="11" t="s">
        <v>585</v>
      </c>
      <c r="E19" s="10">
        <v>10</v>
      </c>
      <c r="F19" s="13" t="s">
        <v>658</v>
      </c>
      <c r="G19" s="15" t="s">
        <v>699</v>
      </c>
      <c r="H19" s="15">
        <v>30</v>
      </c>
      <c r="I19" s="15">
        <v>29.5</v>
      </c>
      <c r="J19" s="15" t="s">
        <v>588</v>
      </c>
    </row>
    <row r="20" ht="36" spans="1:10">
      <c r="A20" s="2" t="s">
        <v>742</v>
      </c>
      <c r="B20" s="10" t="s">
        <v>743</v>
      </c>
      <c r="C20" s="10" t="s">
        <v>744</v>
      </c>
      <c r="D20" s="11" t="s">
        <v>591</v>
      </c>
      <c r="E20" s="10">
        <v>90</v>
      </c>
      <c r="F20" s="13" t="s">
        <v>658</v>
      </c>
      <c r="G20" s="14">
        <v>0.9</v>
      </c>
      <c r="H20" s="15">
        <v>30</v>
      </c>
      <c r="I20" s="15">
        <v>29.5</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99</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863</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5135.24</v>
      </c>
      <c r="D8" s="2">
        <v>5135.24</v>
      </c>
      <c r="E8" s="2">
        <v>5135.24</v>
      </c>
      <c r="F8" s="2">
        <v>10</v>
      </c>
      <c r="G8" s="2"/>
      <c r="H8" s="4">
        <f>E8/D8</f>
        <v>1</v>
      </c>
      <c r="I8" s="2">
        <v>10</v>
      </c>
      <c r="J8" s="2"/>
    </row>
    <row r="9" spans="1:10">
      <c r="A9" s="2"/>
      <c r="B9" s="5" t="s">
        <v>561</v>
      </c>
      <c r="C9" s="2">
        <v>5135.24</v>
      </c>
      <c r="D9" s="2">
        <v>5135.24</v>
      </c>
      <c r="E9" s="2">
        <v>5135.24</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864</v>
      </c>
      <c r="C14" s="8"/>
      <c r="D14" s="8"/>
      <c r="E14" s="8"/>
      <c r="F14" s="8"/>
      <c r="G14" s="8" t="s">
        <v>864</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24" spans="1:10">
      <c r="A18" s="27" t="s">
        <v>582</v>
      </c>
      <c r="B18" s="11" t="s">
        <v>583</v>
      </c>
      <c r="C18" s="10" t="s">
        <v>667</v>
      </c>
      <c r="D18" s="11" t="s">
        <v>585</v>
      </c>
      <c r="E18" s="10">
        <v>281.89</v>
      </c>
      <c r="F18" s="13" t="s">
        <v>603</v>
      </c>
      <c r="G18" s="15">
        <v>281.89</v>
      </c>
      <c r="H18" s="15">
        <v>30</v>
      </c>
      <c r="I18" s="15">
        <v>30</v>
      </c>
      <c r="J18" s="15" t="s">
        <v>588</v>
      </c>
    </row>
    <row r="19" ht="24" spans="1:10">
      <c r="A19" s="2" t="s">
        <v>694</v>
      </c>
      <c r="B19" s="10" t="s">
        <v>783</v>
      </c>
      <c r="C19" s="10" t="s">
        <v>865</v>
      </c>
      <c r="D19" s="11" t="s">
        <v>591</v>
      </c>
      <c r="E19" s="10">
        <v>230</v>
      </c>
      <c r="F19" s="13" t="s">
        <v>636</v>
      </c>
      <c r="G19" s="15">
        <v>230</v>
      </c>
      <c r="H19" s="15">
        <v>30</v>
      </c>
      <c r="I19" s="15">
        <v>29.7</v>
      </c>
      <c r="J19" s="15" t="s">
        <v>588</v>
      </c>
    </row>
    <row r="20" ht="36" spans="1:10">
      <c r="A20" s="2" t="s">
        <v>742</v>
      </c>
      <c r="B20" s="10" t="s">
        <v>743</v>
      </c>
      <c r="C20" s="10" t="s">
        <v>856</v>
      </c>
      <c r="D20" s="11" t="s">
        <v>591</v>
      </c>
      <c r="E20" s="10">
        <v>90</v>
      </c>
      <c r="F20" s="13" t="s">
        <v>658</v>
      </c>
      <c r="G20" s="14">
        <v>0.89</v>
      </c>
      <c r="H20" s="15">
        <v>30</v>
      </c>
      <c r="I20" s="15">
        <v>29.6</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99.3</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10" workbookViewId="0">
      <selection activeCell="G14" sqref="G14:J14"/>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ht="41" customHeight="1" spans="1:10">
      <c r="A3" s="2" t="s">
        <v>764</v>
      </c>
      <c r="B3" s="2" t="s">
        <v>866</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780000</v>
      </c>
      <c r="E8" s="2">
        <v>780000</v>
      </c>
      <c r="F8" s="2">
        <v>10</v>
      </c>
      <c r="G8" s="2"/>
      <c r="H8" s="4">
        <f>E8/D8</f>
        <v>1</v>
      </c>
      <c r="I8" s="2">
        <v>10</v>
      </c>
      <c r="J8" s="2"/>
    </row>
    <row r="9" spans="1:10">
      <c r="A9" s="2"/>
      <c r="B9" s="5" t="s">
        <v>561</v>
      </c>
      <c r="C9" s="2"/>
      <c r="D9" s="2">
        <v>780000</v>
      </c>
      <c r="E9" s="2">
        <v>780000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60" customHeight="1" spans="1:10">
      <c r="A14" s="7" t="s">
        <v>777</v>
      </c>
      <c r="B14" s="8" t="s">
        <v>867</v>
      </c>
      <c r="C14" s="8"/>
      <c r="D14" s="8"/>
      <c r="E14" s="8"/>
      <c r="F14" s="8"/>
      <c r="G14" s="8" t="s">
        <v>868</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24" spans="1:10">
      <c r="A18" s="27" t="s">
        <v>582</v>
      </c>
      <c r="B18" s="11" t="s">
        <v>583</v>
      </c>
      <c r="C18" s="10" t="s">
        <v>627</v>
      </c>
      <c r="D18" s="11" t="s">
        <v>591</v>
      </c>
      <c r="E18" s="10">
        <v>1332</v>
      </c>
      <c r="F18" s="13" t="s">
        <v>606</v>
      </c>
      <c r="G18" s="10">
        <v>1332</v>
      </c>
      <c r="H18" s="15">
        <v>30</v>
      </c>
      <c r="I18" s="15">
        <v>30</v>
      </c>
      <c r="J18" s="15" t="s">
        <v>588</v>
      </c>
    </row>
    <row r="19" ht="38" customHeight="1" spans="1:10">
      <c r="A19" s="27" t="s">
        <v>694</v>
      </c>
      <c r="B19" s="10" t="s">
        <v>783</v>
      </c>
      <c r="C19" s="10" t="s">
        <v>869</v>
      </c>
      <c r="D19" s="11" t="s">
        <v>591</v>
      </c>
      <c r="E19" s="10">
        <v>10</v>
      </c>
      <c r="F19" s="13" t="s">
        <v>870</v>
      </c>
      <c r="G19" s="15" t="s">
        <v>699</v>
      </c>
      <c r="H19" s="15">
        <v>15</v>
      </c>
      <c r="I19" s="15">
        <v>15</v>
      </c>
      <c r="J19" s="15" t="s">
        <v>588</v>
      </c>
    </row>
    <row r="20" ht="38" customHeight="1" spans="1:10">
      <c r="A20" s="29"/>
      <c r="B20" s="10" t="s">
        <v>695</v>
      </c>
      <c r="C20" s="10" t="s">
        <v>712</v>
      </c>
      <c r="D20" s="11" t="s">
        <v>591</v>
      </c>
      <c r="E20" s="10">
        <v>15</v>
      </c>
      <c r="F20" s="13" t="s">
        <v>630</v>
      </c>
      <c r="G20" s="15" t="s">
        <v>699</v>
      </c>
      <c r="H20" s="15">
        <v>15</v>
      </c>
      <c r="I20" s="15">
        <v>15</v>
      </c>
      <c r="J20" s="15" t="s">
        <v>588</v>
      </c>
    </row>
    <row r="21" ht="36" spans="1:10">
      <c r="A21" s="2" t="s">
        <v>742</v>
      </c>
      <c r="B21" s="10" t="s">
        <v>743</v>
      </c>
      <c r="C21" s="10" t="s">
        <v>871</v>
      </c>
      <c r="D21" s="11" t="s">
        <v>591</v>
      </c>
      <c r="E21" s="10">
        <v>90</v>
      </c>
      <c r="F21" s="13" t="s">
        <v>658</v>
      </c>
      <c r="G21" s="14">
        <v>0.89</v>
      </c>
      <c r="H21" s="15">
        <v>30</v>
      </c>
      <c r="I21" s="15">
        <v>29.9</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99.9</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791</v>
      </c>
      <c r="B28" s="24"/>
      <c r="C28" s="24"/>
      <c r="D28" s="24"/>
      <c r="E28" s="24"/>
      <c r="F28" s="24"/>
      <c r="G28" s="24"/>
      <c r="H28" s="24"/>
      <c r="I28" s="24"/>
      <c r="J28" s="2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9:A20"/>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8" workbookViewId="0">
      <selection activeCell="I8" sqref="I8:J8"/>
    </sheetView>
  </sheetViews>
  <sheetFormatPr defaultColWidth="8.88888888888889" defaultRowHeight="14.4"/>
  <cols>
    <col min="3" max="3" width="15.3333333333333" customWidth="1"/>
    <col min="10" max="10" width="18.7777777777778" customWidth="1"/>
  </cols>
  <sheetData>
    <row r="1" ht="25.2" spans="1:10">
      <c r="A1" s="1" t="s">
        <v>763</v>
      </c>
      <c r="B1" s="1"/>
      <c r="C1" s="1"/>
      <c r="D1" s="1"/>
      <c r="E1" s="1"/>
      <c r="F1" s="1"/>
      <c r="G1" s="1"/>
      <c r="H1" s="1"/>
      <c r="I1" s="1"/>
      <c r="J1" s="1"/>
    </row>
    <row r="2" ht="25.2" spans="1:10">
      <c r="A2" s="1"/>
      <c r="B2" s="1"/>
      <c r="C2" s="1"/>
      <c r="D2" s="1"/>
      <c r="E2" s="1"/>
      <c r="F2" s="1"/>
      <c r="G2" s="1"/>
      <c r="H2" s="1"/>
      <c r="I2" s="1"/>
      <c r="J2" s="1"/>
    </row>
    <row r="3" ht="45" customHeight="1" spans="1:10">
      <c r="A3" s="2" t="s">
        <v>764</v>
      </c>
      <c r="B3" s="2" t="s">
        <v>872</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130000</v>
      </c>
      <c r="D8" s="2">
        <v>130000</v>
      </c>
      <c r="E8" s="2">
        <v>130000</v>
      </c>
      <c r="F8" s="2">
        <v>10</v>
      </c>
      <c r="G8" s="2"/>
      <c r="H8" s="4">
        <f>E8/D8</f>
        <v>1</v>
      </c>
      <c r="I8" s="2">
        <v>10</v>
      </c>
      <c r="J8" s="2"/>
    </row>
    <row r="9" spans="1:10">
      <c r="A9" s="2"/>
      <c r="B9" s="5" t="s">
        <v>561</v>
      </c>
      <c r="C9" s="2">
        <v>130000</v>
      </c>
      <c r="D9" s="2">
        <v>130000</v>
      </c>
      <c r="E9" s="2">
        <v>130000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58" customHeight="1" spans="1:10">
      <c r="A14" s="7" t="s">
        <v>777</v>
      </c>
      <c r="B14" s="8" t="s">
        <v>873</v>
      </c>
      <c r="C14" s="8"/>
      <c r="D14" s="8"/>
      <c r="E14" s="8"/>
      <c r="F14" s="8"/>
      <c r="G14" s="8" t="s">
        <v>873</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28.8" spans="1:10">
      <c r="A18" s="27" t="s">
        <v>582</v>
      </c>
      <c r="B18" s="11" t="s">
        <v>583</v>
      </c>
      <c r="C18" s="2" t="s">
        <v>663</v>
      </c>
      <c r="D18" s="27" t="s">
        <v>585</v>
      </c>
      <c r="E18" s="2">
        <v>1</v>
      </c>
      <c r="F18" s="7" t="s">
        <v>664</v>
      </c>
      <c r="G18" s="7">
        <v>1</v>
      </c>
      <c r="H18" s="45">
        <v>15</v>
      </c>
      <c r="I18" s="45">
        <v>15</v>
      </c>
      <c r="J18" s="45" t="s">
        <v>588</v>
      </c>
    </row>
    <row r="19" ht="24" spans="1:10">
      <c r="A19" s="19"/>
      <c r="B19" s="20"/>
      <c r="C19" s="10" t="s">
        <v>666</v>
      </c>
      <c r="D19" s="27" t="s">
        <v>585</v>
      </c>
      <c r="E19" s="10">
        <v>1</v>
      </c>
      <c r="F19" s="13" t="s">
        <v>586</v>
      </c>
      <c r="G19" s="10">
        <v>1</v>
      </c>
      <c r="H19" s="15">
        <v>15</v>
      </c>
      <c r="I19" s="15">
        <v>15</v>
      </c>
      <c r="J19" s="15" t="s">
        <v>588</v>
      </c>
    </row>
    <row r="20" ht="84" spans="1:10">
      <c r="A20" s="29" t="s">
        <v>694</v>
      </c>
      <c r="B20" s="10" t="s">
        <v>695</v>
      </c>
      <c r="C20" s="10" t="s">
        <v>737</v>
      </c>
      <c r="D20" s="11" t="s">
        <v>591</v>
      </c>
      <c r="E20" s="10">
        <v>95</v>
      </c>
      <c r="F20" s="13" t="s">
        <v>658</v>
      </c>
      <c r="G20" s="15" t="s">
        <v>699</v>
      </c>
      <c r="H20" s="15">
        <v>30</v>
      </c>
      <c r="I20" s="15">
        <v>29.5</v>
      </c>
      <c r="J20" s="15" t="s">
        <v>588</v>
      </c>
    </row>
    <row r="21" ht="36" spans="1:10">
      <c r="A21" s="2" t="s">
        <v>742</v>
      </c>
      <c r="B21" s="10" t="s">
        <v>743</v>
      </c>
      <c r="C21" s="10" t="s">
        <v>874</v>
      </c>
      <c r="D21" s="11" t="s">
        <v>591</v>
      </c>
      <c r="E21" s="10">
        <v>95</v>
      </c>
      <c r="F21" s="13" t="s">
        <v>658</v>
      </c>
      <c r="G21" s="14">
        <v>0.95</v>
      </c>
      <c r="H21" s="15">
        <v>30</v>
      </c>
      <c r="I21" s="15">
        <v>30</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99.5</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791</v>
      </c>
      <c r="B28" s="24"/>
      <c r="C28" s="24"/>
      <c r="D28" s="24"/>
      <c r="E28" s="24"/>
      <c r="F28" s="24"/>
      <c r="G28" s="24"/>
      <c r="H28" s="24"/>
      <c r="I28" s="24"/>
      <c r="J28" s="2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B18:B19"/>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5" workbookViewId="0">
      <selection activeCell="B14" sqref="B14:F14"/>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ht="51" customHeight="1" spans="1:10">
      <c r="A3" s="2" t="s">
        <v>764</v>
      </c>
      <c r="B3" s="2" t="s">
        <v>875</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30000</v>
      </c>
      <c r="E8" s="2">
        <v>30000</v>
      </c>
      <c r="F8" s="2">
        <v>10</v>
      </c>
      <c r="G8" s="2"/>
      <c r="H8" s="4">
        <f>E8/D8</f>
        <v>1</v>
      </c>
      <c r="I8" s="2">
        <v>10</v>
      </c>
      <c r="J8" s="2"/>
    </row>
    <row r="9" spans="1:10">
      <c r="A9" s="2"/>
      <c r="B9" s="5" t="s">
        <v>561</v>
      </c>
      <c r="C9" s="2"/>
      <c r="D9" s="2">
        <v>30000</v>
      </c>
      <c r="E9" s="2">
        <v>30000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59" customHeight="1" spans="1:10">
      <c r="A14" s="7" t="s">
        <v>777</v>
      </c>
      <c r="B14" s="8" t="s">
        <v>876</v>
      </c>
      <c r="C14" s="8"/>
      <c r="D14" s="8"/>
      <c r="E14" s="8"/>
      <c r="F14" s="8"/>
      <c r="G14" s="8" t="s">
        <v>877</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43.2" spans="1:10">
      <c r="A18" s="48" t="s">
        <v>582</v>
      </c>
      <c r="B18" s="50" t="s">
        <v>583</v>
      </c>
      <c r="C18" s="2" t="s">
        <v>612</v>
      </c>
      <c r="D18" s="27" t="s">
        <v>591</v>
      </c>
      <c r="E18" s="2">
        <v>1500</v>
      </c>
      <c r="F18" s="7" t="s">
        <v>606</v>
      </c>
      <c r="G18" s="7" t="s">
        <v>699</v>
      </c>
      <c r="H18" s="45">
        <v>10</v>
      </c>
      <c r="I18" s="45">
        <v>10</v>
      </c>
      <c r="J18" s="45" t="s">
        <v>588</v>
      </c>
    </row>
    <row r="19" ht="24" spans="1:10">
      <c r="A19" s="48"/>
      <c r="B19" s="50" t="s">
        <v>800</v>
      </c>
      <c r="C19" s="10" t="s">
        <v>878</v>
      </c>
      <c r="D19" s="27" t="s">
        <v>585</v>
      </c>
      <c r="E19" s="10">
        <v>100</v>
      </c>
      <c r="F19" s="13" t="s">
        <v>658</v>
      </c>
      <c r="G19" s="10" t="s">
        <v>699</v>
      </c>
      <c r="H19" s="15">
        <v>10</v>
      </c>
      <c r="I19" s="15">
        <v>10</v>
      </c>
      <c r="J19" s="15" t="s">
        <v>588</v>
      </c>
    </row>
    <row r="20" ht="24" spans="1:10">
      <c r="A20" s="48"/>
      <c r="B20" s="46" t="s">
        <v>802</v>
      </c>
      <c r="C20" s="10" t="s">
        <v>879</v>
      </c>
      <c r="D20" s="27" t="s">
        <v>585</v>
      </c>
      <c r="E20" s="10">
        <v>100</v>
      </c>
      <c r="F20" s="13" t="s">
        <v>658</v>
      </c>
      <c r="G20" s="28" t="s">
        <v>699</v>
      </c>
      <c r="H20" s="15">
        <v>10</v>
      </c>
      <c r="I20" s="15">
        <v>10</v>
      </c>
      <c r="J20" s="15" t="s">
        <v>588</v>
      </c>
    </row>
    <row r="21" ht="45" customHeight="1" spans="1:10">
      <c r="A21" s="19" t="s">
        <v>694</v>
      </c>
      <c r="B21" s="10" t="s">
        <v>783</v>
      </c>
      <c r="C21" s="10" t="s">
        <v>869</v>
      </c>
      <c r="D21" s="11" t="s">
        <v>591</v>
      </c>
      <c r="E21" s="10">
        <v>180</v>
      </c>
      <c r="F21" s="13" t="s">
        <v>880</v>
      </c>
      <c r="G21" s="15" t="s">
        <v>699</v>
      </c>
      <c r="H21" s="15">
        <v>10</v>
      </c>
      <c r="I21" s="15">
        <v>9.7</v>
      </c>
      <c r="J21" s="15" t="s">
        <v>588</v>
      </c>
    </row>
    <row r="22" ht="24" spans="1:10">
      <c r="A22" s="19"/>
      <c r="B22" s="10" t="s">
        <v>695</v>
      </c>
      <c r="C22" s="10" t="s">
        <v>712</v>
      </c>
      <c r="D22" s="11" t="s">
        <v>881</v>
      </c>
      <c r="E22" s="10" t="s">
        <v>724</v>
      </c>
      <c r="F22" s="13" t="s">
        <v>630</v>
      </c>
      <c r="G22" s="15" t="s">
        <v>699</v>
      </c>
      <c r="H22" s="15">
        <v>10</v>
      </c>
      <c r="I22" s="15">
        <v>9.6</v>
      </c>
      <c r="J22" s="15" t="s">
        <v>588</v>
      </c>
    </row>
    <row r="23" ht="24" spans="1:10">
      <c r="A23" s="29"/>
      <c r="B23" s="10" t="s">
        <v>808</v>
      </c>
      <c r="C23" s="10" t="s">
        <v>882</v>
      </c>
      <c r="D23" s="27" t="s">
        <v>585</v>
      </c>
      <c r="E23" s="10">
        <v>100</v>
      </c>
      <c r="F23" s="13" t="s">
        <v>658</v>
      </c>
      <c r="G23" s="15" t="s">
        <v>699</v>
      </c>
      <c r="H23" s="15">
        <v>10</v>
      </c>
      <c r="I23" s="15">
        <v>10</v>
      </c>
      <c r="J23" s="15" t="s">
        <v>588</v>
      </c>
    </row>
    <row r="24" ht="36" spans="1:10">
      <c r="A24" s="2" t="s">
        <v>742</v>
      </c>
      <c r="B24" s="10" t="s">
        <v>743</v>
      </c>
      <c r="C24" s="10" t="s">
        <v>871</v>
      </c>
      <c r="D24" s="11" t="s">
        <v>591</v>
      </c>
      <c r="E24" s="10">
        <v>85</v>
      </c>
      <c r="F24" s="13" t="s">
        <v>658</v>
      </c>
      <c r="G24" s="14">
        <v>0.85</v>
      </c>
      <c r="H24" s="15">
        <v>30</v>
      </c>
      <c r="I24" s="15">
        <v>30</v>
      </c>
      <c r="J24" s="15" t="s">
        <v>588</v>
      </c>
    </row>
    <row r="25" spans="1:10">
      <c r="A25" s="2" t="s">
        <v>784</v>
      </c>
      <c r="B25" s="2"/>
      <c r="C25" s="23"/>
      <c r="D25" s="23"/>
      <c r="E25" s="23"/>
      <c r="F25" s="23"/>
      <c r="G25" s="23"/>
      <c r="H25" s="23"/>
      <c r="I25" s="23"/>
      <c r="J25" s="23"/>
    </row>
    <row r="26" spans="1:10">
      <c r="A26" s="2" t="s">
        <v>785</v>
      </c>
      <c r="B26" s="2">
        <v>100</v>
      </c>
      <c r="C26" s="2"/>
      <c r="D26" s="2"/>
      <c r="E26" s="2"/>
      <c r="F26" s="2"/>
      <c r="G26" s="2"/>
      <c r="H26" s="2"/>
      <c r="I26" s="2">
        <v>99.3</v>
      </c>
      <c r="J26" s="15" t="s">
        <v>786</v>
      </c>
    </row>
    <row r="27" spans="1:10">
      <c r="A27" s="24" t="s">
        <v>787</v>
      </c>
      <c r="B27" s="24"/>
      <c r="C27" s="24"/>
      <c r="D27" s="24"/>
      <c r="E27" s="24"/>
      <c r="F27" s="24"/>
      <c r="G27" s="24"/>
      <c r="H27" s="24"/>
      <c r="I27" s="24"/>
      <c r="J27" s="24"/>
    </row>
    <row r="28" spans="1:10">
      <c r="A28" s="24" t="s">
        <v>788</v>
      </c>
      <c r="B28" s="24"/>
      <c r="C28" s="24"/>
      <c r="D28" s="24"/>
      <c r="E28" s="24"/>
      <c r="F28" s="24"/>
      <c r="G28" s="24"/>
      <c r="H28" s="24"/>
      <c r="I28" s="24"/>
      <c r="J28" s="24"/>
    </row>
    <row r="29" spans="1:10">
      <c r="A29" s="24" t="s">
        <v>789</v>
      </c>
      <c r="B29" s="24"/>
      <c r="C29" s="24"/>
      <c r="D29" s="24"/>
      <c r="E29" s="24"/>
      <c r="F29" s="24"/>
      <c r="G29" s="24"/>
      <c r="H29" s="24"/>
      <c r="I29" s="24"/>
      <c r="J29" s="24"/>
    </row>
    <row r="30" spans="1:10">
      <c r="A30" s="24" t="s">
        <v>790</v>
      </c>
      <c r="B30" s="24"/>
      <c r="C30" s="24"/>
      <c r="D30" s="24"/>
      <c r="E30" s="24"/>
      <c r="F30" s="24"/>
      <c r="G30" s="24"/>
      <c r="H30" s="24"/>
      <c r="I30" s="24"/>
      <c r="J30" s="24"/>
    </row>
    <row r="31" spans="1:10">
      <c r="A31" s="24" t="s">
        <v>791</v>
      </c>
      <c r="B31" s="24"/>
      <c r="C31" s="24"/>
      <c r="D31" s="24"/>
      <c r="E31" s="24"/>
      <c r="F31" s="24"/>
      <c r="G31" s="24"/>
      <c r="H31" s="24"/>
      <c r="I31" s="24"/>
      <c r="J31" s="2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0"/>
    <mergeCell ref="A21:A23"/>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6"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ht="49" customHeight="1" spans="1:10">
      <c r="A3" s="2" t="s">
        <v>764</v>
      </c>
      <c r="B3" s="2" t="s">
        <v>883</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69600</v>
      </c>
      <c r="E8" s="2">
        <v>9600</v>
      </c>
      <c r="F8" s="2">
        <v>10</v>
      </c>
      <c r="G8" s="2"/>
      <c r="H8" s="4">
        <f>E8/D8</f>
        <v>0.137931034482759</v>
      </c>
      <c r="I8" s="2">
        <v>4</v>
      </c>
      <c r="J8" s="2"/>
    </row>
    <row r="9" spans="1:10">
      <c r="A9" s="2"/>
      <c r="B9" s="5" t="s">
        <v>561</v>
      </c>
      <c r="C9" s="2"/>
      <c r="D9" s="2">
        <v>69600</v>
      </c>
      <c r="E9" s="2">
        <v>9600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57" customHeight="1" spans="1:10">
      <c r="A14" s="7" t="s">
        <v>777</v>
      </c>
      <c r="B14" s="8" t="s">
        <v>884</v>
      </c>
      <c r="C14" s="8"/>
      <c r="D14" s="8"/>
      <c r="E14" s="8"/>
      <c r="F14" s="8"/>
      <c r="G14" s="8" t="s">
        <v>885</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86.4" spans="1:10">
      <c r="A18" s="48" t="s">
        <v>582</v>
      </c>
      <c r="B18" s="50" t="s">
        <v>583</v>
      </c>
      <c r="C18" s="2" t="s">
        <v>661</v>
      </c>
      <c r="D18" s="27" t="s">
        <v>585</v>
      </c>
      <c r="E18" s="2" t="s">
        <v>662</v>
      </c>
      <c r="F18" s="7" t="s">
        <v>586</v>
      </c>
      <c r="G18" s="7" t="s">
        <v>699</v>
      </c>
      <c r="H18" s="45">
        <v>30</v>
      </c>
      <c r="I18" s="45">
        <v>29</v>
      </c>
      <c r="J18" s="45" t="s">
        <v>588</v>
      </c>
    </row>
    <row r="19" ht="24" spans="1:10">
      <c r="A19" s="19" t="s">
        <v>694</v>
      </c>
      <c r="B19" s="10" t="s">
        <v>695</v>
      </c>
      <c r="C19" s="10" t="s">
        <v>734</v>
      </c>
      <c r="D19" s="11" t="s">
        <v>585</v>
      </c>
      <c r="E19" s="10" t="s">
        <v>735</v>
      </c>
      <c r="F19" s="13" t="s">
        <v>736</v>
      </c>
      <c r="G19" s="15" t="s">
        <v>699</v>
      </c>
      <c r="H19" s="15">
        <v>30</v>
      </c>
      <c r="I19" s="15">
        <v>30</v>
      </c>
      <c r="J19" s="15" t="s">
        <v>588</v>
      </c>
    </row>
    <row r="20" ht="36" spans="1:10">
      <c r="A20" s="2" t="s">
        <v>742</v>
      </c>
      <c r="B20" s="10" t="s">
        <v>743</v>
      </c>
      <c r="C20" s="10" t="s">
        <v>844</v>
      </c>
      <c r="D20" s="11" t="s">
        <v>591</v>
      </c>
      <c r="E20" s="10">
        <v>85</v>
      </c>
      <c r="F20" s="13" t="s">
        <v>658</v>
      </c>
      <c r="G20" s="14">
        <v>0.85</v>
      </c>
      <c r="H20" s="15">
        <v>30</v>
      </c>
      <c r="I20" s="15">
        <v>30</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93</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9"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ht="37" customHeight="1" spans="1:10">
      <c r="A3" s="2" t="s">
        <v>764</v>
      </c>
      <c r="B3" s="43" t="s">
        <v>886</v>
      </c>
      <c r="C3" s="43"/>
      <c r="D3" s="43"/>
      <c r="E3" s="43"/>
      <c r="F3" s="43"/>
      <c r="G3" s="43"/>
      <c r="H3" s="43"/>
      <c r="I3" s="43"/>
      <c r="J3" s="43"/>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30000</v>
      </c>
      <c r="E8" s="2">
        <v>30000</v>
      </c>
      <c r="F8" s="2">
        <v>10</v>
      </c>
      <c r="G8" s="2"/>
      <c r="H8" s="4">
        <f>E8/D8</f>
        <v>1</v>
      </c>
      <c r="I8" s="2">
        <v>10</v>
      </c>
      <c r="J8" s="2"/>
    </row>
    <row r="9" spans="1:10">
      <c r="A9" s="2"/>
      <c r="B9" s="5" t="s">
        <v>561</v>
      </c>
      <c r="C9" s="2"/>
      <c r="D9" s="2">
        <v>30000</v>
      </c>
      <c r="E9" s="2">
        <v>30000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887</v>
      </c>
      <c r="C14" s="8"/>
      <c r="D14" s="8"/>
      <c r="E14" s="8"/>
      <c r="F14" s="8"/>
      <c r="G14" s="8" t="s">
        <v>887</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28.8" spans="1:10">
      <c r="A18" s="48" t="s">
        <v>582</v>
      </c>
      <c r="B18" s="50" t="s">
        <v>583</v>
      </c>
      <c r="C18" s="2" t="s">
        <v>888</v>
      </c>
      <c r="D18" s="27" t="s">
        <v>591</v>
      </c>
      <c r="E18" s="2">
        <v>1000</v>
      </c>
      <c r="F18" s="7" t="s">
        <v>603</v>
      </c>
      <c r="G18" s="7" t="s">
        <v>699</v>
      </c>
      <c r="H18" s="45">
        <v>30</v>
      </c>
      <c r="I18" s="45">
        <v>30</v>
      </c>
      <c r="J18" s="45" t="s">
        <v>588</v>
      </c>
    </row>
    <row r="19" ht="24" spans="1:10">
      <c r="A19" s="19" t="s">
        <v>694</v>
      </c>
      <c r="B19" s="10" t="s">
        <v>783</v>
      </c>
      <c r="C19" s="10" t="s">
        <v>889</v>
      </c>
      <c r="D19" s="11" t="s">
        <v>591</v>
      </c>
      <c r="E19" s="10">
        <v>40</v>
      </c>
      <c r="F19" s="13" t="s">
        <v>624</v>
      </c>
      <c r="G19" s="15" t="s">
        <v>699</v>
      </c>
      <c r="H19" s="15">
        <v>30</v>
      </c>
      <c r="I19" s="15">
        <v>29.7</v>
      </c>
      <c r="J19" s="15" t="s">
        <v>588</v>
      </c>
    </row>
    <row r="20" ht="36" spans="1:10">
      <c r="A20" s="2" t="s">
        <v>742</v>
      </c>
      <c r="B20" s="10" t="s">
        <v>743</v>
      </c>
      <c r="C20" s="10" t="s">
        <v>744</v>
      </c>
      <c r="D20" s="11" t="s">
        <v>591</v>
      </c>
      <c r="E20" s="10">
        <v>90</v>
      </c>
      <c r="F20" s="13" t="s">
        <v>658</v>
      </c>
      <c r="G20" s="14">
        <v>0.9</v>
      </c>
      <c r="H20" s="15">
        <v>30</v>
      </c>
      <c r="I20" s="15">
        <v>30</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99.3</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I8" sqref="I8:J8"/>
    </sheetView>
  </sheetViews>
  <sheetFormatPr defaultColWidth="8.88888888888889" defaultRowHeight="14.4"/>
  <cols>
    <col min="5" max="5" width="10.6666666666667"/>
  </cols>
  <sheetData>
    <row r="1" ht="25.2" spans="1:10">
      <c r="A1" s="1" t="s">
        <v>763</v>
      </c>
      <c r="B1" s="1"/>
      <c r="C1" s="1"/>
      <c r="D1" s="1"/>
      <c r="E1" s="1"/>
      <c r="F1" s="1"/>
      <c r="G1" s="1"/>
      <c r="H1" s="1"/>
      <c r="I1" s="1"/>
      <c r="J1" s="1"/>
    </row>
    <row r="2" ht="25.2" spans="1:10">
      <c r="A2" s="1"/>
      <c r="B2" s="1"/>
      <c r="C2" s="1"/>
      <c r="D2" s="1"/>
      <c r="E2" s="1"/>
      <c r="F2" s="1"/>
      <c r="G2" s="1"/>
      <c r="H2" s="1"/>
      <c r="I2" s="1"/>
      <c r="J2" s="1"/>
    </row>
    <row r="3" ht="15.6" spans="1:10">
      <c r="A3" s="2" t="s">
        <v>764</v>
      </c>
      <c r="B3" s="43" t="s">
        <v>890</v>
      </c>
      <c r="C3" s="43"/>
      <c r="D3" s="43"/>
      <c r="E3" s="43"/>
      <c r="F3" s="43"/>
      <c r="G3" s="43"/>
      <c r="H3" s="43"/>
      <c r="I3" s="43"/>
      <c r="J3" s="43"/>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1000000</v>
      </c>
      <c r="E8" s="2">
        <v>348984.55</v>
      </c>
      <c r="F8" s="2">
        <v>10</v>
      </c>
      <c r="G8" s="2"/>
      <c r="H8" s="4">
        <f>E8/D8</f>
        <v>0.34898455</v>
      </c>
      <c r="I8" s="2">
        <v>4</v>
      </c>
      <c r="J8" s="2"/>
    </row>
    <row r="9" spans="1:10">
      <c r="A9" s="2"/>
      <c r="B9" s="5" t="s">
        <v>561</v>
      </c>
      <c r="C9" s="2"/>
      <c r="D9" s="2">
        <v>1000000</v>
      </c>
      <c r="E9" s="2">
        <v>348984.55</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49" customHeight="1" spans="1:10">
      <c r="A14" s="7" t="s">
        <v>777</v>
      </c>
      <c r="B14" s="8" t="s">
        <v>891</v>
      </c>
      <c r="C14" s="8"/>
      <c r="D14" s="8"/>
      <c r="E14" s="8"/>
      <c r="F14" s="8"/>
      <c r="G14" s="8" t="s">
        <v>891</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72" spans="1:10">
      <c r="A18" s="48" t="s">
        <v>582</v>
      </c>
      <c r="B18" s="44" t="s">
        <v>583</v>
      </c>
      <c r="C18" s="2" t="s">
        <v>652</v>
      </c>
      <c r="D18" s="27" t="s">
        <v>585</v>
      </c>
      <c r="E18" s="2">
        <v>450</v>
      </c>
      <c r="F18" s="7" t="s">
        <v>603</v>
      </c>
      <c r="G18" s="7" t="s">
        <v>699</v>
      </c>
      <c r="H18" s="45">
        <v>10</v>
      </c>
      <c r="I18" s="45">
        <v>10</v>
      </c>
      <c r="J18" s="45" t="s">
        <v>588</v>
      </c>
    </row>
    <row r="19" ht="43.2" spans="1:10">
      <c r="A19" s="48"/>
      <c r="B19" s="46"/>
      <c r="C19" s="2" t="s">
        <v>633</v>
      </c>
      <c r="D19" s="27" t="s">
        <v>585</v>
      </c>
      <c r="E19" s="2">
        <v>400</v>
      </c>
      <c r="F19" s="7" t="s">
        <v>603</v>
      </c>
      <c r="G19" s="45" t="s">
        <v>699</v>
      </c>
      <c r="H19" s="45">
        <v>10</v>
      </c>
      <c r="I19" s="45">
        <v>10</v>
      </c>
      <c r="J19" s="45" t="s">
        <v>588</v>
      </c>
    </row>
    <row r="20" ht="43.2" spans="1:10">
      <c r="A20" s="48"/>
      <c r="B20" s="46"/>
      <c r="C20" s="2" t="s">
        <v>616</v>
      </c>
      <c r="D20" s="27" t="s">
        <v>585</v>
      </c>
      <c r="E20" s="2">
        <v>3600</v>
      </c>
      <c r="F20" s="7" t="s">
        <v>603</v>
      </c>
      <c r="G20" s="45" t="s">
        <v>699</v>
      </c>
      <c r="H20" s="45">
        <v>5</v>
      </c>
      <c r="I20" s="45">
        <v>5</v>
      </c>
      <c r="J20" s="45" t="s">
        <v>588</v>
      </c>
    </row>
    <row r="21" ht="28.8" spans="1:10">
      <c r="A21" s="48"/>
      <c r="B21" s="46"/>
      <c r="C21" s="2" t="s">
        <v>655</v>
      </c>
      <c r="D21" s="27" t="s">
        <v>585</v>
      </c>
      <c r="E21" s="2">
        <v>12800</v>
      </c>
      <c r="F21" s="7" t="s">
        <v>603</v>
      </c>
      <c r="G21" s="45" t="s">
        <v>699</v>
      </c>
      <c r="H21" s="45">
        <v>5</v>
      </c>
      <c r="I21" s="45">
        <v>5</v>
      </c>
      <c r="J21" s="45" t="s">
        <v>588</v>
      </c>
    </row>
    <row r="22" ht="72" spans="1:10">
      <c r="A22" s="48"/>
      <c r="B22" s="46"/>
      <c r="C22" s="2" t="s">
        <v>657</v>
      </c>
      <c r="D22" s="27" t="s">
        <v>585</v>
      </c>
      <c r="E22" s="2">
        <v>50</v>
      </c>
      <c r="F22" s="7" t="s">
        <v>658</v>
      </c>
      <c r="G22" s="45" t="s">
        <v>699</v>
      </c>
      <c r="H22" s="45">
        <v>5</v>
      </c>
      <c r="I22" s="45">
        <v>5</v>
      </c>
      <c r="J22" s="45" t="s">
        <v>588</v>
      </c>
    </row>
    <row r="23" spans="1:10">
      <c r="A23" s="48"/>
      <c r="B23" s="46"/>
      <c r="C23" s="2" t="s">
        <v>635</v>
      </c>
      <c r="D23" s="27" t="s">
        <v>585</v>
      </c>
      <c r="E23" s="2">
        <v>375</v>
      </c>
      <c r="F23" s="7" t="s">
        <v>636</v>
      </c>
      <c r="G23" s="45" t="s">
        <v>699</v>
      </c>
      <c r="H23" s="45">
        <v>5</v>
      </c>
      <c r="I23" s="45">
        <v>5</v>
      </c>
      <c r="J23" s="45" t="s">
        <v>588</v>
      </c>
    </row>
    <row r="24" ht="28.8" spans="1:10">
      <c r="A24" s="48"/>
      <c r="B24" s="49"/>
      <c r="C24" s="2" t="s">
        <v>660</v>
      </c>
      <c r="D24" s="27" t="s">
        <v>585</v>
      </c>
      <c r="E24" s="2">
        <v>0.5</v>
      </c>
      <c r="F24" s="7" t="s">
        <v>658</v>
      </c>
      <c r="G24" s="45" t="s">
        <v>699</v>
      </c>
      <c r="H24" s="45">
        <v>5</v>
      </c>
      <c r="I24" s="45">
        <v>5</v>
      </c>
      <c r="J24" s="45" t="s">
        <v>588</v>
      </c>
    </row>
    <row r="25" ht="108" spans="1:10">
      <c r="A25" s="19" t="s">
        <v>694</v>
      </c>
      <c r="B25" s="10" t="s">
        <v>695</v>
      </c>
      <c r="C25" s="10" t="s">
        <v>733</v>
      </c>
      <c r="D25" s="11" t="s">
        <v>591</v>
      </c>
      <c r="E25" s="10">
        <v>90</v>
      </c>
      <c r="F25" s="13" t="s">
        <v>658</v>
      </c>
      <c r="G25" s="15" t="s">
        <v>699</v>
      </c>
      <c r="H25" s="15">
        <v>15</v>
      </c>
      <c r="I25" s="15">
        <v>14</v>
      </c>
      <c r="J25" s="15" t="s">
        <v>588</v>
      </c>
    </row>
    <row r="26" ht="24" spans="1:10">
      <c r="A26" s="19"/>
      <c r="B26" s="10" t="s">
        <v>808</v>
      </c>
      <c r="C26" s="10" t="s">
        <v>892</v>
      </c>
      <c r="D26" s="11" t="s">
        <v>893</v>
      </c>
      <c r="E26" s="10">
        <v>5</v>
      </c>
      <c r="F26" s="13" t="s">
        <v>658</v>
      </c>
      <c r="G26" s="15" t="s">
        <v>699</v>
      </c>
      <c r="H26" s="15">
        <v>15</v>
      </c>
      <c r="I26" s="15">
        <v>14</v>
      </c>
      <c r="J26" s="15" t="s">
        <v>588</v>
      </c>
    </row>
    <row r="27" ht="36" spans="1:10">
      <c r="A27" s="2" t="s">
        <v>742</v>
      </c>
      <c r="B27" s="10" t="s">
        <v>743</v>
      </c>
      <c r="C27" s="10" t="s">
        <v>744</v>
      </c>
      <c r="D27" s="11" t="s">
        <v>591</v>
      </c>
      <c r="E27" s="10">
        <v>90</v>
      </c>
      <c r="F27" s="13" t="s">
        <v>658</v>
      </c>
      <c r="G27" s="14">
        <v>0.9</v>
      </c>
      <c r="H27" s="15">
        <v>15</v>
      </c>
      <c r="I27" s="15">
        <v>15</v>
      </c>
      <c r="J27" s="15" t="s">
        <v>588</v>
      </c>
    </row>
    <row r="28" spans="1:10">
      <c r="A28" s="2" t="s">
        <v>784</v>
      </c>
      <c r="B28" s="2"/>
      <c r="C28" s="23"/>
      <c r="D28" s="23"/>
      <c r="E28" s="23"/>
      <c r="F28" s="23"/>
      <c r="G28" s="23"/>
      <c r="H28" s="23"/>
      <c r="I28" s="23"/>
      <c r="J28" s="23"/>
    </row>
    <row r="29" spans="1:10">
      <c r="A29" s="2" t="s">
        <v>785</v>
      </c>
      <c r="B29" s="2">
        <v>100</v>
      </c>
      <c r="C29" s="2"/>
      <c r="D29" s="2"/>
      <c r="E29" s="2"/>
      <c r="F29" s="2"/>
      <c r="G29" s="2"/>
      <c r="H29" s="2"/>
      <c r="I29" s="2">
        <v>92</v>
      </c>
      <c r="J29" s="15" t="s">
        <v>786</v>
      </c>
    </row>
    <row r="30" spans="1:10">
      <c r="A30" s="24" t="s">
        <v>787</v>
      </c>
      <c r="B30" s="24"/>
      <c r="C30" s="24"/>
      <c r="D30" s="24"/>
      <c r="E30" s="24"/>
      <c r="F30" s="24"/>
      <c r="G30" s="24"/>
      <c r="H30" s="24"/>
      <c r="I30" s="24"/>
      <c r="J30" s="24"/>
    </row>
    <row r="31" spans="1:10">
      <c r="A31" s="24" t="s">
        <v>788</v>
      </c>
      <c r="B31" s="24"/>
      <c r="C31" s="24"/>
      <c r="D31" s="24"/>
      <c r="E31" s="24"/>
      <c r="F31" s="24"/>
      <c r="G31" s="24"/>
      <c r="H31" s="24"/>
      <c r="I31" s="24"/>
      <c r="J31" s="24"/>
    </row>
    <row r="32" spans="1:10">
      <c r="A32" s="24" t="s">
        <v>789</v>
      </c>
      <c r="B32" s="24"/>
      <c r="C32" s="24"/>
      <c r="D32" s="24"/>
      <c r="E32" s="24"/>
      <c r="F32" s="24"/>
      <c r="G32" s="24"/>
      <c r="H32" s="24"/>
      <c r="I32" s="24"/>
      <c r="J32" s="24"/>
    </row>
    <row r="33" spans="1:10">
      <c r="A33" s="24" t="s">
        <v>790</v>
      </c>
      <c r="B33" s="24"/>
      <c r="C33" s="24"/>
      <c r="D33" s="24"/>
      <c r="E33" s="24"/>
      <c r="F33" s="24"/>
      <c r="G33" s="24"/>
      <c r="H33" s="24"/>
      <c r="I33" s="24"/>
      <c r="J33" s="24"/>
    </row>
    <row r="34" spans="1:10">
      <c r="A34" s="24" t="s">
        <v>791</v>
      </c>
      <c r="B34" s="24"/>
      <c r="C34" s="24"/>
      <c r="D34" s="24"/>
      <c r="E34" s="24"/>
      <c r="F34" s="24"/>
      <c r="G34" s="24"/>
      <c r="H34" s="24"/>
      <c r="I34" s="24"/>
      <c r="J34" s="24"/>
    </row>
  </sheetData>
  <mergeCells count="46">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4"/>
    <mergeCell ref="A25:A26"/>
    <mergeCell ref="B6:B7"/>
    <mergeCell ref="B16:B17"/>
    <mergeCell ref="B18:B24"/>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13"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ht="15.6" spans="1:10">
      <c r="A3" s="2" t="s">
        <v>764</v>
      </c>
      <c r="B3" s="43" t="s">
        <v>894</v>
      </c>
      <c r="C3" s="43"/>
      <c r="D3" s="43"/>
      <c r="E3" s="43"/>
      <c r="F3" s="43"/>
      <c r="G3" s="43"/>
      <c r="H3" s="43"/>
      <c r="I3" s="43"/>
      <c r="J3" s="43"/>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90000</v>
      </c>
      <c r="E8" s="2">
        <v>90000</v>
      </c>
      <c r="F8" s="2">
        <v>10</v>
      </c>
      <c r="G8" s="2"/>
      <c r="H8" s="4">
        <f>E8/D8</f>
        <v>1</v>
      </c>
      <c r="I8" s="2">
        <v>10</v>
      </c>
      <c r="J8" s="2"/>
    </row>
    <row r="9" spans="1:10">
      <c r="A9" s="2"/>
      <c r="B9" s="5" t="s">
        <v>561</v>
      </c>
      <c r="C9" s="2"/>
      <c r="D9" s="2">
        <v>90000</v>
      </c>
      <c r="E9" s="2">
        <v>90000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895</v>
      </c>
      <c r="C14" s="8"/>
      <c r="D14" s="8"/>
      <c r="E14" s="8"/>
      <c r="F14" s="8"/>
      <c r="G14" s="8" t="s">
        <v>895</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57.6" spans="1:10">
      <c r="A18" s="48" t="s">
        <v>582</v>
      </c>
      <c r="B18" s="44" t="s">
        <v>583</v>
      </c>
      <c r="C18" s="2" t="s">
        <v>649</v>
      </c>
      <c r="D18" s="27" t="s">
        <v>585</v>
      </c>
      <c r="E18" s="2">
        <v>14</v>
      </c>
      <c r="F18" s="7" t="s">
        <v>650</v>
      </c>
      <c r="G18" s="7" t="s">
        <v>699</v>
      </c>
      <c r="H18" s="45">
        <v>30</v>
      </c>
      <c r="I18" s="45">
        <v>30</v>
      </c>
      <c r="J18" s="45" t="s">
        <v>588</v>
      </c>
    </row>
    <row r="19" ht="24" spans="1:10">
      <c r="A19" s="19" t="s">
        <v>694</v>
      </c>
      <c r="B19" s="10" t="s">
        <v>695</v>
      </c>
      <c r="C19" s="10" t="s">
        <v>708</v>
      </c>
      <c r="D19" s="11" t="s">
        <v>591</v>
      </c>
      <c r="E19" s="10">
        <v>90</v>
      </c>
      <c r="F19" s="13" t="s">
        <v>658</v>
      </c>
      <c r="G19" s="15" t="s">
        <v>699</v>
      </c>
      <c r="H19" s="15">
        <v>30</v>
      </c>
      <c r="I19" s="15">
        <v>30</v>
      </c>
      <c r="J19" s="15" t="s">
        <v>588</v>
      </c>
    </row>
    <row r="20" ht="36" spans="1:10">
      <c r="A20" s="2" t="s">
        <v>742</v>
      </c>
      <c r="B20" s="10" t="s">
        <v>743</v>
      </c>
      <c r="C20" s="10" t="s">
        <v>896</v>
      </c>
      <c r="D20" s="11" t="s">
        <v>591</v>
      </c>
      <c r="E20" s="10">
        <v>95</v>
      </c>
      <c r="F20" s="13" t="s">
        <v>658</v>
      </c>
      <c r="G20" s="14">
        <v>0.9</v>
      </c>
      <c r="H20" s="15">
        <v>30</v>
      </c>
      <c r="I20" s="15">
        <v>29</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99</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I8" sqref="I8:J8"/>
    </sheetView>
  </sheetViews>
  <sheetFormatPr defaultColWidth="8.88888888888889" defaultRowHeight="14.4"/>
  <cols>
    <col min="5" max="5" width="10.6666666666667"/>
    <col min="10" max="10" width="21.2222222222222" customWidth="1"/>
  </cols>
  <sheetData>
    <row r="1" ht="25.2" spans="1:10">
      <c r="A1" s="1" t="s">
        <v>763</v>
      </c>
      <c r="B1" s="1"/>
      <c r="C1" s="1"/>
      <c r="D1" s="1"/>
      <c r="E1" s="1"/>
      <c r="F1" s="1"/>
      <c r="G1" s="1"/>
      <c r="H1" s="1"/>
      <c r="I1" s="1"/>
      <c r="J1" s="1"/>
    </row>
    <row r="2" ht="25.2" spans="1:10">
      <c r="A2" s="1"/>
      <c r="B2" s="1"/>
      <c r="C2" s="1"/>
      <c r="D2" s="1"/>
      <c r="E2" s="1"/>
      <c r="F2" s="1"/>
      <c r="G2" s="1"/>
      <c r="H2" s="1"/>
      <c r="I2" s="1"/>
      <c r="J2" s="1"/>
    </row>
    <row r="3" ht="15.6" spans="1:10">
      <c r="A3" s="2" t="s">
        <v>764</v>
      </c>
      <c r="B3" s="43" t="s">
        <v>897</v>
      </c>
      <c r="C3" s="43"/>
      <c r="D3" s="43"/>
      <c r="E3" s="43"/>
      <c r="F3" s="43"/>
      <c r="G3" s="43"/>
      <c r="H3" s="43"/>
      <c r="I3" s="43"/>
      <c r="J3" s="43"/>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350000</v>
      </c>
      <c r="D8" s="2">
        <v>350000</v>
      </c>
      <c r="E8" s="2">
        <v>340668.41</v>
      </c>
      <c r="F8" s="2">
        <v>10</v>
      </c>
      <c r="G8" s="2"/>
      <c r="H8" s="4">
        <f>E8/D8</f>
        <v>0.973338314285714</v>
      </c>
      <c r="I8" s="2">
        <v>9</v>
      </c>
      <c r="J8" s="2"/>
    </row>
    <row r="9" spans="1:10">
      <c r="A9" s="2"/>
      <c r="B9" s="5" t="s">
        <v>561</v>
      </c>
      <c r="C9" s="2">
        <v>350000</v>
      </c>
      <c r="D9" s="2">
        <v>350000</v>
      </c>
      <c r="E9" s="2">
        <v>340668.41</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112" customHeight="1" spans="1:10">
      <c r="A14" s="7" t="s">
        <v>777</v>
      </c>
      <c r="B14" s="8" t="s">
        <v>898</v>
      </c>
      <c r="C14" s="8"/>
      <c r="D14" s="8"/>
      <c r="E14" s="8"/>
      <c r="F14" s="8"/>
      <c r="G14" s="8" t="s">
        <v>898</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spans="1:10">
      <c r="A18" s="9" t="s">
        <v>582</v>
      </c>
      <c r="B18" s="44" t="s">
        <v>899</v>
      </c>
      <c r="C18" s="2" t="s">
        <v>900</v>
      </c>
      <c r="D18" s="27" t="s">
        <v>585</v>
      </c>
      <c r="E18" s="2">
        <v>35</v>
      </c>
      <c r="F18" s="7" t="s">
        <v>901</v>
      </c>
      <c r="G18" s="7" t="s">
        <v>699</v>
      </c>
      <c r="H18" s="45">
        <v>30</v>
      </c>
      <c r="I18" s="45">
        <v>29.5</v>
      </c>
      <c r="J18" s="45" t="s">
        <v>588</v>
      </c>
    </row>
    <row r="19" ht="24" spans="1:10">
      <c r="A19" s="19" t="s">
        <v>694</v>
      </c>
      <c r="B19" s="10" t="s">
        <v>695</v>
      </c>
      <c r="C19" s="10" t="s">
        <v>738</v>
      </c>
      <c r="D19" s="11" t="s">
        <v>585</v>
      </c>
      <c r="E19" s="10">
        <v>10</v>
      </c>
      <c r="F19" s="13" t="s">
        <v>658</v>
      </c>
      <c r="G19" s="15" t="s">
        <v>699</v>
      </c>
      <c r="H19" s="15">
        <v>30</v>
      </c>
      <c r="I19" s="15">
        <v>30</v>
      </c>
      <c r="J19" s="15" t="s">
        <v>588</v>
      </c>
    </row>
    <row r="20" ht="141" customHeight="1" spans="1:10">
      <c r="A20" s="2" t="s">
        <v>742</v>
      </c>
      <c r="B20" s="10" t="s">
        <v>743</v>
      </c>
      <c r="C20" s="10" t="s">
        <v>744</v>
      </c>
      <c r="D20" s="11" t="s">
        <v>591</v>
      </c>
      <c r="E20" s="10">
        <v>90</v>
      </c>
      <c r="F20" s="13" t="s">
        <v>658</v>
      </c>
      <c r="G20" s="14">
        <v>0.9</v>
      </c>
      <c r="H20" s="15">
        <v>30</v>
      </c>
      <c r="I20" s="15">
        <v>30</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98.5</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row r="28" spans="1:10">
      <c r="A28" s="31"/>
      <c r="B28" s="31"/>
      <c r="C28" s="31"/>
      <c r="D28" s="31"/>
      <c r="E28" s="31"/>
      <c r="F28" s="31"/>
      <c r="G28" s="31"/>
      <c r="H28" s="31"/>
      <c r="I28" s="31"/>
      <c r="J28" s="39"/>
    </row>
    <row r="29" spans="1:10">
      <c r="A29" s="42"/>
      <c r="B29" s="42"/>
      <c r="C29" s="42"/>
      <c r="D29" s="42"/>
      <c r="E29" s="42"/>
      <c r="F29" s="42"/>
      <c r="G29" s="42"/>
      <c r="H29" s="42"/>
      <c r="I29" s="42"/>
      <c r="J29" s="42"/>
    </row>
    <row r="30" spans="1:10">
      <c r="A30" s="42"/>
      <c r="B30" s="42"/>
      <c r="C30" s="42"/>
      <c r="D30" s="42"/>
      <c r="E30" s="42"/>
      <c r="F30" s="42"/>
      <c r="G30" s="42"/>
      <c r="H30" s="42"/>
      <c r="I30" s="42"/>
      <c r="J30" s="42"/>
    </row>
    <row r="31" spans="1:10">
      <c r="A31" s="42"/>
      <c r="B31" s="42"/>
      <c r="C31" s="42"/>
      <c r="D31" s="42"/>
      <c r="E31" s="42"/>
      <c r="F31" s="42"/>
      <c r="G31" s="42"/>
      <c r="H31" s="42"/>
      <c r="I31" s="42"/>
      <c r="J31" s="42"/>
    </row>
    <row r="32" spans="1:10">
      <c r="A32" s="42"/>
      <c r="B32" s="42"/>
      <c r="C32" s="42"/>
      <c r="D32" s="42"/>
      <c r="E32" s="42"/>
      <c r="F32" s="42"/>
      <c r="G32" s="42"/>
      <c r="H32" s="42"/>
      <c r="I32" s="42"/>
      <c r="J32" s="42"/>
    </row>
    <row r="33" spans="1:10">
      <c r="A33" s="42"/>
      <c r="B33" s="42"/>
      <c r="C33" s="42"/>
      <c r="D33" s="42"/>
      <c r="E33" s="42"/>
      <c r="F33" s="42"/>
      <c r="G33" s="42"/>
      <c r="H33" s="42"/>
      <c r="I33" s="42"/>
      <c r="J33" s="42"/>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B28:H28"/>
    <mergeCell ref="A29:J29"/>
    <mergeCell ref="A30:J30"/>
    <mergeCell ref="A31:J31"/>
    <mergeCell ref="A32:J32"/>
    <mergeCell ref="A33:J33"/>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I8" sqref="I8:J8"/>
    </sheetView>
  </sheetViews>
  <sheetFormatPr defaultColWidth="8.88888888888889" defaultRowHeight="14.4"/>
  <cols>
    <col min="10" max="10" width="11.7777777777778" customWidth="1"/>
  </cols>
  <sheetData>
    <row r="1" ht="25.2" spans="1:10">
      <c r="A1" s="1" t="s">
        <v>763</v>
      </c>
      <c r="B1" s="1"/>
      <c r="C1" s="1"/>
      <c r="D1" s="1"/>
      <c r="E1" s="1"/>
      <c r="F1" s="1"/>
      <c r="G1" s="1"/>
      <c r="H1" s="1"/>
      <c r="I1" s="1"/>
      <c r="J1" s="1"/>
    </row>
    <row r="2" ht="25.2" spans="1:10">
      <c r="A2" s="1"/>
      <c r="B2" s="1"/>
      <c r="C2" s="1"/>
      <c r="D2" s="1"/>
      <c r="E2" s="1"/>
      <c r="F2" s="1"/>
      <c r="G2" s="1"/>
      <c r="H2" s="1"/>
      <c r="I2" s="1"/>
      <c r="J2" s="1"/>
    </row>
    <row r="3" ht="15.6" spans="1:10">
      <c r="A3" s="2" t="s">
        <v>764</v>
      </c>
      <c r="B3" s="43" t="s">
        <v>902</v>
      </c>
      <c r="C3" s="43"/>
      <c r="D3" s="43"/>
      <c r="E3" s="43"/>
      <c r="F3" s="43"/>
      <c r="G3" s="43"/>
      <c r="H3" s="43"/>
      <c r="I3" s="43"/>
      <c r="J3" s="43"/>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40000</v>
      </c>
      <c r="E8" s="2">
        <v>40000</v>
      </c>
      <c r="F8" s="2">
        <v>10</v>
      </c>
      <c r="G8" s="2"/>
      <c r="H8" s="4">
        <f>E8/D8</f>
        <v>1</v>
      </c>
      <c r="I8" s="2">
        <v>10</v>
      </c>
      <c r="J8" s="2"/>
    </row>
    <row r="9" spans="1:10">
      <c r="A9" s="2"/>
      <c r="B9" s="5" t="s">
        <v>561</v>
      </c>
      <c r="C9" s="2"/>
      <c r="D9" s="2">
        <v>40000</v>
      </c>
      <c r="E9" s="2">
        <v>40000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93" customHeight="1" spans="1:10">
      <c r="A14" s="7" t="s">
        <v>777</v>
      </c>
      <c r="B14" s="8" t="s">
        <v>903</v>
      </c>
      <c r="C14" s="8"/>
      <c r="D14" s="8"/>
      <c r="E14" s="8"/>
      <c r="F14" s="8"/>
      <c r="G14" s="8" t="s">
        <v>903</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28.8" spans="1:10">
      <c r="A18" s="9" t="s">
        <v>582</v>
      </c>
      <c r="B18" s="44" t="s">
        <v>583</v>
      </c>
      <c r="C18" s="2" t="s">
        <v>646</v>
      </c>
      <c r="D18" s="27" t="s">
        <v>585</v>
      </c>
      <c r="E18" s="2">
        <v>163</v>
      </c>
      <c r="F18" s="7" t="s">
        <v>647</v>
      </c>
      <c r="G18" s="7" t="s">
        <v>699</v>
      </c>
      <c r="H18" s="45">
        <v>15</v>
      </c>
      <c r="I18" s="45">
        <v>15</v>
      </c>
      <c r="J18" s="45" t="s">
        <v>588</v>
      </c>
    </row>
    <row r="19" ht="28.8" spans="1:10">
      <c r="A19" s="16"/>
      <c r="B19" s="44" t="s">
        <v>800</v>
      </c>
      <c r="C19" s="2" t="s">
        <v>904</v>
      </c>
      <c r="D19" s="11" t="s">
        <v>591</v>
      </c>
      <c r="E19" s="2">
        <v>98</v>
      </c>
      <c r="F19" s="13" t="s">
        <v>658</v>
      </c>
      <c r="G19" s="7" t="s">
        <v>699</v>
      </c>
      <c r="H19" s="45">
        <v>15</v>
      </c>
      <c r="I19" s="45">
        <v>15</v>
      </c>
      <c r="J19" s="45" t="s">
        <v>588</v>
      </c>
    </row>
    <row r="20" ht="24" spans="1:10">
      <c r="A20" s="19" t="s">
        <v>694</v>
      </c>
      <c r="B20" s="10" t="s">
        <v>695</v>
      </c>
      <c r="C20" s="10" t="s">
        <v>167</v>
      </c>
      <c r="D20" s="11" t="s">
        <v>591</v>
      </c>
      <c r="E20" s="10">
        <v>90</v>
      </c>
      <c r="F20" s="13" t="s">
        <v>658</v>
      </c>
      <c r="G20" s="15" t="s">
        <v>699</v>
      </c>
      <c r="H20" s="15">
        <v>30</v>
      </c>
      <c r="I20" s="15">
        <v>29.5</v>
      </c>
      <c r="J20" s="15" t="s">
        <v>588</v>
      </c>
    </row>
    <row r="21" ht="36" spans="1:10">
      <c r="A21" s="2" t="s">
        <v>742</v>
      </c>
      <c r="B21" s="10" t="s">
        <v>743</v>
      </c>
      <c r="C21" s="10" t="s">
        <v>744</v>
      </c>
      <c r="D21" s="11" t="s">
        <v>591</v>
      </c>
      <c r="E21" s="10">
        <v>90</v>
      </c>
      <c r="F21" s="13" t="s">
        <v>658</v>
      </c>
      <c r="G21" s="14">
        <v>0.9</v>
      </c>
      <c r="H21" s="15">
        <v>30</v>
      </c>
      <c r="I21" s="15">
        <v>29.5</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791</v>
      </c>
      <c r="B28" s="24"/>
      <c r="C28" s="24"/>
      <c r="D28" s="24"/>
      <c r="E28" s="24"/>
      <c r="F28" s="24"/>
      <c r="G28" s="24"/>
      <c r="H28" s="24"/>
      <c r="I28" s="24"/>
      <c r="J28" s="2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ht="15.6" spans="1:10">
      <c r="A3" s="2" t="s">
        <v>764</v>
      </c>
      <c r="B3" s="43" t="s">
        <v>905</v>
      </c>
      <c r="C3" s="43"/>
      <c r="D3" s="43"/>
      <c r="E3" s="43"/>
      <c r="F3" s="43"/>
      <c r="G3" s="43"/>
      <c r="H3" s="43"/>
      <c r="I3" s="43"/>
      <c r="J3" s="43"/>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30000</v>
      </c>
      <c r="E8" s="2">
        <v>22400</v>
      </c>
      <c r="F8" s="2">
        <v>10</v>
      </c>
      <c r="G8" s="2"/>
      <c r="H8" s="4">
        <f>E8/D8</f>
        <v>0.746666666666667</v>
      </c>
      <c r="I8" s="2">
        <v>7.5</v>
      </c>
      <c r="J8" s="2"/>
    </row>
    <row r="9" spans="1:10">
      <c r="A9" s="2"/>
      <c r="B9" s="5" t="s">
        <v>561</v>
      </c>
      <c r="C9" s="2"/>
      <c r="D9" s="2">
        <v>30000</v>
      </c>
      <c r="E9" s="2">
        <v>22400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814</v>
      </c>
      <c r="C14" s="8"/>
      <c r="D14" s="8"/>
      <c r="E14" s="8"/>
      <c r="F14" s="8"/>
      <c r="G14" s="8" t="s">
        <v>814</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72" spans="1:10">
      <c r="A18" s="9" t="s">
        <v>582</v>
      </c>
      <c r="B18" s="44" t="s">
        <v>583</v>
      </c>
      <c r="C18" s="2" t="s">
        <v>640</v>
      </c>
      <c r="D18" s="27" t="s">
        <v>585</v>
      </c>
      <c r="E18" s="2">
        <v>50</v>
      </c>
      <c r="F18" s="7" t="s">
        <v>630</v>
      </c>
      <c r="G18" s="7" t="s">
        <v>699</v>
      </c>
      <c r="H18" s="45">
        <v>30</v>
      </c>
      <c r="I18" s="45">
        <v>30</v>
      </c>
      <c r="J18" s="45" t="s">
        <v>588</v>
      </c>
    </row>
    <row r="19" ht="36" spans="1:10">
      <c r="A19" s="19" t="s">
        <v>694</v>
      </c>
      <c r="B19" s="10" t="s">
        <v>695</v>
      </c>
      <c r="C19" s="10" t="s">
        <v>732</v>
      </c>
      <c r="D19" s="11" t="s">
        <v>591</v>
      </c>
      <c r="E19" s="10">
        <v>54</v>
      </c>
      <c r="F19" s="13" t="s">
        <v>658</v>
      </c>
      <c r="G19" s="15" t="s">
        <v>699</v>
      </c>
      <c r="H19" s="15">
        <v>30</v>
      </c>
      <c r="I19" s="15">
        <v>29.5</v>
      </c>
      <c r="J19" s="15" t="s">
        <v>588</v>
      </c>
    </row>
    <row r="20" ht="36" spans="1:10">
      <c r="A20" s="2" t="s">
        <v>742</v>
      </c>
      <c r="B20" s="10" t="s">
        <v>743</v>
      </c>
      <c r="C20" s="10" t="s">
        <v>906</v>
      </c>
      <c r="D20" s="11" t="s">
        <v>591</v>
      </c>
      <c r="E20" s="10">
        <v>85</v>
      </c>
      <c r="F20" s="13" t="s">
        <v>658</v>
      </c>
      <c r="G20" s="14">
        <v>0.85</v>
      </c>
      <c r="H20" s="15">
        <v>30</v>
      </c>
      <c r="I20" s="15">
        <v>29.6</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96.6</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I8" sqref="I8:J8"/>
    </sheetView>
  </sheetViews>
  <sheetFormatPr defaultColWidth="8.88888888888889" defaultRowHeight="14.4"/>
  <cols>
    <col min="5" max="5" width="11.8888888888889"/>
    <col min="10" max="10" width="13.6666666666667" customWidth="1"/>
  </cols>
  <sheetData>
    <row r="1" ht="25.2" spans="1:10">
      <c r="A1" s="1" t="s">
        <v>763</v>
      </c>
      <c r="B1" s="1"/>
      <c r="C1" s="1"/>
      <c r="D1" s="1"/>
      <c r="E1" s="1"/>
      <c r="F1" s="1"/>
      <c r="G1" s="1"/>
      <c r="H1" s="1"/>
      <c r="I1" s="1"/>
      <c r="J1" s="1"/>
    </row>
    <row r="2" ht="25.2" spans="1:10">
      <c r="A2" s="1"/>
      <c r="B2" s="1"/>
      <c r="C2" s="1"/>
      <c r="D2" s="1"/>
      <c r="E2" s="1"/>
      <c r="F2" s="1"/>
      <c r="G2" s="1"/>
      <c r="H2" s="1"/>
      <c r="I2" s="1"/>
      <c r="J2" s="1"/>
    </row>
    <row r="3" ht="15.6" spans="1:10">
      <c r="A3" s="2" t="s">
        <v>764</v>
      </c>
      <c r="B3" s="43" t="s">
        <v>907</v>
      </c>
      <c r="C3" s="43"/>
      <c r="D3" s="43"/>
      <c r="E3" s="43"/>
      <c r="F3" s="43"/>
      <c r="G3" s="43"/>
      <c r="H3" s="43"/>
      <c r="I3" s="43"/>
      <c r="J3" s="43"/>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30000</v>
      </c>
      <c r="E8" s="2">
        <v>30000</v>
      </c>
      <c r="F8" s="2">
        <v>10</v>
      </c>
      <c r="G8" s="2"/>
      <c r="H8" s="4">
        <f>E8/D8</f>
        <v>1</v>
      </c>
      <c r="I8" s="2">
        <v>10</v>
      </c>
      <c r="J8" s="2"/>
    </row>
    <row r="9" spans="1:10">
      <c r="A9" s="2"/>
      <c r="B9" s="5" t="s">
        <v>561</v>
      </c>
      <c r="C9" s="2"/>
      <c r="D9" s="2">
        <v>30000</v>
      </c>
      <c r="E9" s="2">
        <v>30000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109" customHeight="1" spans="1:10">
      <c r="A14" s="7" t="s">
        <v>777</v>
      </c>
      <c r="B14" s="8" t="s">
        <v>908</v>
      </c>
      <c r="C14" s="8"/>
      <c r="D14" s="8"/>
      <c r="E14" s="8"/>
      <c r="F14" s="8"/>
      <c r="G14" s="8" t="s">
        <v>908</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28.8" spans="1:10">
      <c r="A18" s="27" t="s">
        <v>582</v>
      </c>
      <c r="B18" s="44" t="s">
        <v>583</v>
      </c>
      <c r="C18" s="2" t="s">
        <v>638</v>
      </c>
      <c r="D18" s="27" t="s">
        <v>585</v>
      </c>
      <c r="E18" s="2">
        <v>60</v>
      </c>
      <c r="F18" s="7" t="s">
        <v>595</v>
      </c>
      <c r="G18" s="7" t="s">
        <v>699</v>
      </c>
      <c r="H18" s="45">
        <v>10</v>
      </c>
      <c r="I18" s="45">
        <v>10</v>
      </c>
      <c r="J18" s="45" t="s">
        <v>588</v>
      </c>
    </row>
    <row r="19" ht="28.8" spans="1:10">
      <c r="A19" s="19"/>
      <c r="B19" s="44" t="s">
        <v>800</v>
      </c>
      <c r="C19" s="2" t="s">
        <v>904</v>
      </c>
      <c r="D19" s="27" t="s">
        <v>591</v>
      </c>
      <c r="E19" s="2">
        <v>97</v>
      </c>
      <c r="F19" s="7" t="s">
        <v>658</v>
      </c>
      <c r="G19" s="45" t="s">
        <v>699</v>
      </c>
      <c r="H19" s="45">
        <v>10</v>
      </c>
      <c r="I19" s="45">
        <v>10</v>
      </c>
      <c r="J19" s="45" t="s">
        <v>588</v>
      </c>
    </row>
    <row r="20" spans="1:10">
      <c r="A20" s="19"/>
      <c r="B20" s="44" t="s">
        <v>802</v>
      </c>
      <c r="C20" s="2" t="s">
        <v>909</v>
      </c>
      <c r="D20" s="27" t="s">
        <v>585</v>
      </c>
      <c r="E20" s="47">
        <v>45992</v>
      </c>
      <c r="F20" s="7" t="s">
        <v>910</v>
      </c>
      <c r="G20" s="45" t="s">
        <v>699</v>
      </c>
      <c r="H20" s="45">
        <v>10</v>
      </c>
      <c r="I20" s="45">
        <v>10</v>
      </c>
      <c r="J20" s="45" t="s">
        <v>588</v>
      </c>
    </row>
    <row r="21" ht="48" spans="1:10">
      <c r="A21" s="19" t="s">
        <v>694</v>
      </c>
      <c r="B21" s="10" t="s">
        <v>695</v>
      </c>
      <c r="C21" s="10" t="s">
        <v>167</v>
      </c>
      <c r="D21" s="11" t="s">
        <v>591</v>
      </c>
      <c r="E21" s="10" t="s">
        <v>718</v>
      </c>
      <c r="F21" s="13" t="s">
        <v>658</v>
      </c>
      <c r="G21" s="15" t="s">
        <v>699</v>
      </c>
      <c r="H21" s="15">
        <v>30</v>
      </c>
      <c r="I21" s="15">
        <v>29.5</v>
      </c>
      <c r="J21" s="15" t="s">
        <v>588</v>
      </c>
    </row>
    <row r="22" ht="36" spans="1:10">
      <c r="A22" s="2" t="s">
        <v>742</v>
      </c>
      <c r="B22" s="10" t="s">
        <v>743</v>
      </c>
      <c r="C22" s="10" t="s">
        <v>743</v>
      </c>
      <c r="D22" s="11" t="s">
        <v>591</v>
      </c>
      <c r="E22" s="10">
        <v>90</v>
      </c>
      <c r="F22" s="13" t="s">
        <v>658</v>
      </c>
      <c r="G22" s="14">
        <v>0.9</v>
      </c>
      <c r="H22" s="15">
        <v>30</v>
      </c>
      <c r="I22" s="15">
        <v>29.6</v>
      </c>
      <c r="J22" s="15" t="s">
        <v>588</v>
      </c>
    </row>
    <row r="23" spans="1:10">
      <c r="A23" s="2" t="s">
        <v>784</v>
      </c>
      <c r="B23" s="2"/>
      <c r="C23" s="23"/>
      <c r="D23" s="23"/>
      <c r="E23" s="23"/>
      <c r="F23" s="23"/>
      <c r="G23" s="23"/>
      <c r="H23" s="23"/>
      <c r="I23" s="23"/>
      <c r="J23" s="23"/>
    </row>
    <row r="24" spans="1:10">
      <c r="A24" s="2" t="s">
        <v>785</v>
      </c>
      <c r="B24" s="2">
        <v>100</v>
      </c>
      <c r="C24" s="2"/>
      <c r="D24" s="2"/>
      <c r="E24" s="2"/>
      <c r="F24" s="2"/>
      <c r="G24" s="2"/>
      <c r="H24" s="2"/>
      <c r="I24" s="2">
        <v>99.1</v>
      </c>
      <c r="J24" s="15" t="s">
        <v>786</v>
      </c>
    </row>
    <row r="25" spans="1:10">
      <c r="A25" s="24" t="s">
        <v>787</v>
      </c>
      <c r="B25" s="24"/>
      <c r="C25" s="24"/>
      <c r="D25" s="24"/>
      <c r="E25" s="24"/>
      <c r="F25" s="24"/>
      <c r="G25" s="24"/>
      <c r="H25" s="24"/>
      <c r="I25" s="24"/>
      <c r="J25" s="24"/>
    </row>
    <row r="26" spans="1:10">
      <c r="A26" s="24" t="s">
        <v>788</v>
      </c>
      <c r="B26" s="24"/>
      <c r="C26" s="24"/>
      <c r="D26" s="24"/>
      <c r="E26" s="24"/>
      <c r="F26" s="24"/>
      <c r="G26" s="24"/>
      <c r="H26" s="24"/>
      <c r="I26" s="24"/>
      <c r="J26" s="24"/>
    </row>
    <row r="27" spans="1:10">
      <c r="A27" s="24" t="s">
        <v>789</v>
      </c>
      <c r="B27" s="24"/>
      <c r="C27" s="24"/>
      <c r="D27" s="24"/>
      <c r="E27" s="24"/>
      <c r="F27" s="24"/>
      <c r="G27" s="24"/>
      <c r="H27" s="24"/>
      <c r="I27" s="24"/>
      <c r="J27" s="24"/>
    </row>
    <row r="28" spans="1:10">
      <c r="A28" s="24" t="s">
        <v>790</v>
      </c>
      <c r="B28" s="24"/>
      <c r="C28" s="24"/>
      <c r="D28" s="24"/>
      <c r="E28" s="24"/>
      <c r="F28" s="24"/>
      <c r="G28" s="24"/>
      <c r="H28" s="24"/>
      <c r="I28" s="24"/>
      <c r="J28" s="24"/>
    </row>
    <row r="29" spans="1:10">
      <c r="A29" s="24" t="s">
        <v>791</v>
      </c>
      <c r="B29" s="24"/>
      <c r="C29" s="24"/>
      <c r="D29" s="24"/>
      <c r="E29" s="24"/>
      <c r="F29" s="24"/>
      <c r="G29" s="24"/>
      <c r="H29" s="24"/>
      <c r="I29" s="24"/>
      <c r="J29" s="2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ht="43" customHeight="1" spans="1:10">
      <c r="A3" s="2" t="s">
        <v>764</v>
      </c>
      <c r="B3" s="43" t="s">
        <v>911</v>
      </c>
      <c r="C3" s="43"/>
      <c r="D3" s="43"/>
      <c r="E3" s="43"/>
      <c r="F3" s="43"/>
      <c r="G3" s="43"/>
      <c r="H3" s="43"/>
      <c r="I3" s="43"/>
      <c r="J3" s="43"/>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100000</v>
      </c>
      <c r="E8" s="2">
        <v>100000</v>
      </c>
      <c r="F8" s="2">
        <v>10</v>
      </c>
      <c r="G8" s="2"/>
      <c r="H8" s="4">
        <f>E8/D8</f>
        <v>1</v>
      </c>
      <c r="I8" s="2">
        <v>10</v>
      </c>
      <c r="J8" s="2"/>
    </row>
    <row r="9" spans="1:10">
      <c r="A9" s="2"/>
      <c r="B9" s="5" t="s">
        <v>561</v>
      </c>
      <c r="C9" s="2"/>
      <c r="D9" s="2">
        <v>100000</v>
      </c>
      <c r="E9" s="2">
        <v>100000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912</v>
      </c>
      <c r="C14" s="8"/>
      <c r="D14" s="8"/>
      <c r="E14" s="8"/>
      <c r="F14" s="8"/>
      <c r="G14" s="8" t="s">
        <v>912</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43.2" spans="1:10">
      <c r="A18" s="27" t="s">
        <v>582</v>
      </c>
      <c r="B18" s="44" t="s">
        <v>583</v>
      </c>
      <c r="C18" s="2" t="s">
        <v>633</v>
      </c>
      <c r="D18" s="27" t="s">
        <v>591</v>
      </c>
      <c r="E18" s="2">
        <v>400</v>
      </c>
      <c r="F18" s="7" t="s">
        <v>603</v>
      </c>
      <c r="G18" s="7" t="s">
        <v>699</v>
      </c>
      <c r="H18" s="45">
        <v>15</v>
      </c>
      <c r="I18" s="45">
        <v>15</v>
      </c>
      <c r="J18" s="45" t="s">
        <v>588</v>
      </c>
    </row>
    <row r="19" spans="1:10">
      <c r="A19" s="19"/>
      <c r="B19" s="46"/>
      <c r="C19" s="2" t="s">
        <v>635</v>
      </c>
      <c r="D19" s="27" t="s">
        <v>591</v>
      </c>
      <c r="E19" s="2">
        <v>245</v>
      </c>
      <c r="F19" s="7" t="s">
        <v>636</v>
      </c>
      <c r="G19" s="45" t="s">
        <v>699</v>
      </c>
      <c r="H19" s="45">
        <v>15</v>
      </c>
      <c r="I19" s="45">
        <v>15</v>
      </c>
      <c r="J19" s="45" t="s">
        <v>588</v>
      </c>
    </row>
    <row r="20" ht="36" spans="1:10">
      <c r="A20" s="19" t="s">
        <v>694</v>
      </c>
      <c r="B20" s="10" t="s">
        <v>808</v>
      </c>
      <c r="C20" s="10" t="s">
        <v>913</v>
      </c>
      <c r="D20" s="11" t="s">
        <v>591</v>
      </c>
      <c r="E20" s="10">
        <v>95</v>
      </c>
      <c r="F20" s="13" t="s">
        <v>658</v>
      </c>
      <c r="G20" s="15" t="s">
        <v>699</v>
      </c>
      <c r="H20" s="15">
        <v>30</v>
      </c>
      <c r="I20" s="15">
        <v>29.7</v>
      </c>
      <c r="J20" s="15" t="s">
        <v>588</v>
      </c>
    </row>
    <row r="21" ht="36" spans="1:10">
      <c r="A21" s="2" t="s">
        <v>742</v>
      </c>
      <c r="B21" s="10" t="s">
        <v>743</v>
      </c>
      <c r="C21" s="10" t="s">
        <v>914</v>
      </c>
      <c r="D21" s="11" t="s">
        <v>591</v>
      </c>
      <c r="E21" s="10">
        <v>80</v>
      </c>
      <c r="F21" s="13" t="s">
        <v>658</v>
      </c>
      <c r="G21" s="14">
        <v>0.8</v>
      </c>
      <c r="H21" s="15">
        <v>30</v>
      </c>
      <c r="I21" s="15">
        <v>29.5</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99.2</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791</v>
      </c>
      <c r="B28" s="24"/>
      <c r="C28" s="24"/>
      <c r="D28" s="24"/>
      <c r="E28" s="24"/>
      <c r="F28" s="24"/>
      <c r="G28" s="24"/>
      <c r="H28" s="24"/>
      <c r="I28" s="24"/>
      <c r="J28" s="2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B18:B19"/>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I8" sqref="I8:J8"/>
    </sheetView>
  </sheetViews>
  <sheetFormatPr defaultColWidth="8.88888888888889" defaultRowHeight="14.4"/>
  <cols>
    <col min="10" max="10" width="20" customWidth="1"/>
  </cols>
  <sheetData>
    <row r="1" ht="25.2" spans="1:10">
      <c r="A1" s="1" t="s">
        <v>763</v>
      </c>
      <c r="B1" s="1"/>
      <c r="C1" s="1"/>
      <c r="D1" s="1"/>
      <c r="E1" s="1"/>
      <c r="F1" s="1"/>
      <c r="G1" s="1"/>
      <c r="H1" s="1"/>
      <c r="I1" s="1"/>
      <c r="J1" s="1"/>
    </row>
    <row r="2" ht="25.2" spans="1:10">
      <c r="A2" s="1"/>
      <c r="B2" s="1"/>
      <c r="C2" s="1"/>
      <c r="D2" s="1"/>
      <c r="E2" s="1"/>
      <c r="F2" s="1"/>
      <c r="G2" s="1"/>
      <c r="H2" s="1"/>
      <c r="I2" s="1"/>
      <c r="J2" s="1"/>
    </row>
    <row r="3" ht="54" customHeight="1" spans="1:10">
      <c r="A3" s="2" t="s">
        <v>764</v>
      </c>
      <c r="B3" s="43" t="s">
        <v>915</v>
      </c>
      <c r="C3" s="43"/>
      <c r="D3" s="43"/>
      <c r="E3" s="43"/>
      <c r="F3" s="43"/>
      <c r="G3" s="43"/>
      <c r="H3" s="43"/>
      <c r="I3" s="43"/>
      <c r="J3" s="43"/>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410000</v>
      </c>
      <c r="E8" s="2">
        <v>410000</v>
      </c>
      <c r="F8" s="2">
        <v>10</v>
      </c>
      <c r="G8" s="2"/>
      <c r="H8" s="4">
        <f>E8/D8</f>
        <v>1</v>
      </c>
      <c r="I8" s="2">
        <v>10</v>
      </c>
      <c r="J8" s="2"/>
    </row>
    <row r="9" spans="1:10">
      <c r="A9" s="2"/>
      <c r="B9" s="5" t="s">
        <v>561</v>
      </c>
      <c r="C9" s="2"/>
      <c r="D9" s="2">
        <v>410000</v>
      </c>
      <c r="E9" s="2">
        <v>410000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72" customHeight="1" spans="1:10">
      <c r="A14" s="7" t="s">
        <v>777</v>
      </c>
      <c r="B14" s="8" t="s">
        <v>916</v>
      </c>
      <c r="C14" s="8"/>
      <c r="D14" s="8"/>
      <c r="E14" s="8"/>
      <c r="F14" s="8"/>
      <c r="G14" s="8" t="s">
        <v>916</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43.2" spans="1:10">
      <c r="A18" s="27" t="s">
        <v>582</v>
      </c>
      <c r="B18" s="44" t="s">
        <v>583</v>
      </c>
      <c r="C18" s="2" t="s">
        <v>612</v>
      </c>
      <c r="D18" s="27" t="s">
        <v>591</v>
      </c>
      <c r="E18" s="2">
        <v>1500</v>
      </c>
      <c r="F18" s="7" t="s">
        <v>606</v>
      </c>
      <c r="G18" s="7" t="s">
        <v>699</v>
      </c>
      <c r="H18" s="45">
        <v>30</v>
      </c>
      <c r="I18" s="45">
        <v>30</v>
      </c>
      <c r="J18" s="45" t="s">
        <v>588</v>
      </c>
    </row>
    <row r="19" ht="24" spans="1:10">
      <c r="A19" s="19" t="s">
        <v>694</v>
      </c>
      <c r="B19" s="10" t="s">
        <v>783</v>
      </c>
      <c r="C19" s="10" t="s">
        <v>869</v>
      </c>
      <c r="D19" s="11" t="s">
        <v>591</v>
      </c>
      <c r="E19" s="10">
        <v>180</v>
      </c>
      <c r="F19" s="13" t="s">
        <v>870</v>
      </c>
      <c r="G19" s="15" t="s">
        <v>699</v>
      </c>
      <c r="H19" s="15">
        <v>15</v>
      </c>
      <c r="I19" s="15">
        <v>14.5</v>
      </c>
      <c r="J19" s="15" t="s">
        <v>588</v>
      </c>
    </row>
    <row r="20" ht="24" spans="1:10">
      <c r="A20" s="19"/>
      <c r="B20" s="10" t="s">
        <v>695</v>
      </c>
      <c r="C20" s="10" t="s">
        <v>712</v>
      </c>
      <c r="D20" s="11" t="s">
        <v>591</v>
      </c>
      <c r="E20" s="10" t="s">
        <v>724</v>
      </c>
      <c r="F20" s="13" t="s">
        <v>630</v>
      </c>
      <c r="G20" s="15" t="s">
        <v>699</v>
      </c>
      <c r="H20" s="15">
        <v>15</v>
      </c>
      <c r="I20" s="15">
        <v>14.5</v>
      </c>
      <c r="J20" s="15" t="s">
        <v>588</v>
      </c>
    </row>
    <row r="21" ht="36" spans="1:10">
      <c r="A21" s="2" t="s">
        <v>742</v>
      </c>
      <c r="B21" s="10" t="s">
        <v>743</v>
      </c>
      <c r="C21" s="10" t="s">
        <v>871</v>
      </c>
      <c r="D21" s="11" t="s">
        <v>591</v>
      </c>
      <c r="E21" s="10">
        <v>85</v>
      </c>
      <c r="F21" s="13" t="s">
        <v>658</v>
      </c>
      <c r="G21" s="14">
        <v>0.85</v>
      </c>
      <c r="H21" s="15">
        <v>30</v>
      </c>
      <c r="I21" s="15">
        <v>29.5</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98.5</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791</v>
      </c>
      <c r="B28" s="24"/>
      <c r="C28" s="24"/>
      <c r="D28" s="24"/>
      <c r="E28" s="24"/>
      <c r="F28" s="24"/>
      <c r="G28" s="24"/>
      <c r="H28" s="24"/>
      <c r="I28" s="24"/>
      <c r="J28" s="2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9:A20"/>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2"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ht="15.6" spans="1:10">
      <c r="A3" s="2" t="s">
        <v>764</v>
      </c>
      <c r="B3" s="43" t="s">
        <v>917</v>
      </c>
      <c r="C3" s="43"/>
      <c r="D3" s="43"/>
      <c r="E3" s="43"/>
      <c r="F3" s="43"/>
      <c r="G3" s="43"/>
      <c r="H3" s="43"/>
      <c r="I3" s="43"/>
      <c r="J3" s="43"/>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390000</v>
      </c>
      <c r="E8" s="2">
        <v>205486</v>
      </c>
      <c r="F8" s="2">
        <v>10</v>
      </c>
      <c r="G8" s="2"/>
      <c r="H8" s="4">
        <f>E8/D8</f>
        <v>0.526887179487179</v>
      </c>
      <c r="I8" s="2">
        <v>6</v>
      </c>
      <c r="J8" s="2"/>
    </row>
    <row r="9" spans="1:10">
      <c r="A9" s="2"/>
      <c r="B9" s="5" t="s">
        <v>561</v>
      </c>
      <c r="C9" s="2"/>
      <c r="D9" s="2">
        <v>390000</v>
      </c>
      <c r="E9" s="2">
        <v>205486</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52" customHeight="1" spans="1:10">
      <c r="A14" s="7" t="s">
        <v>777</v>
      </c>
      <c r="B14" s="8" t="s">
        <v>918</v>
      </c>
      <c r="C14" s="8"/>
      <c r="D14" s="8"/>
      <c r="E14" s="8"/>
      <c r="F14" s="8"/>
      <c r="G14" s="8" t="s">
        <v>918</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28.8" spans="1:10">
      <c r="A18" s="2" t="s">
        <v>582</v>
      </c>
      <c r="B18" s="44" t="s">
        <v>583</v>
      </c>
      <c r="C18" s="2" t="s">
        <v>629</v>
      </c>
      <c r="D18" s="27" t="s">
        <v>591</v>
      </c>
      <c r="E18" s="2">
        <v>38</v>
      </c>
      <c r="F18" s="7" t="s">
        <v>630</v>
      </c>
      <c r="G18" s="7" t="s">
        <v>699</v>
      </c>
      <c r="H18" s="45">
        <v>30</v>
      </c>
      <c r="I18" s="45">
        <v>30</v>
      </c>
      <c r="J18" s="45" t="s">
        <v>588</v>
      </c>
    </row>
    <row r="19" ht="48" spans="1:10">
      <c r="A19" s="19" t="s">
        <v>694</v>
      </c>
      <c r="B19" s="10" t="s">
        <v>695</v>
      </c>
      <c r="C19" s="10" t="s">
        <v>731</v>
      </c>
      <c r="D19" s="11" t="s">
        <v>585</v>
      </c>
      <c r="E19" s="10">
        <v>1</v>
      </c>
      <c r="F19" s="13" t="s">
        <v>586</v>
      </c>
      <c r="G19" s="15" t="s">
        <v>699</v>
      </c>
      <c r="H19" s="15">
        <v>30</v>
      </c>
      <c r="I19" s="15">
        <v>30</v>
      </c>
      <c r="J19" s="15" t="s">
        <v>588</v>
      </c>
    </row>
    <row r="20" ht="36" spans="1:10">
      <c r="A20" s="2" t="s">
        <v>742</v>
      </c>
      <c r="B20" s="10" t="s">
        <v>743</v>
      </c>
      <c r="C20" s="10" t="s">
        <v>919</v>
      </c>
      <c r="D20" s="11" t="s">
        <v>591</v>
      </c>
      <c r="E20" s="10">
        <v>85</v>
      </c>
      <c r="F20" s="13" t="s">
        <v>658</v>
      </c>
      <c r="G20" s="14">
        <v>0.85</v>
      </c>
      <c r="H20" s="15">
        <v>30</v>
      </c>
      <c r="I20" s="15">
        <v>29.5</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95.5</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13"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ht="15.6" spans="1:10">
      <c r="A3" s="2" t="s">
        <v>764</v>
      </c>
      <c r="B3" s="43" t="s">
        <v>920</v>
      </c>
      <c r="C3" s="43"/>
      <c r="D3" s="43"/>
      <c r="E3" s="43"/>
      <c r="F3" s="43"/>
      <c r="G3" s="43"/>
      <c r="H3" s="43"/>
      <c r="I3" s="43"/>
      <c r="J3" s="43"/>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250000</v>
      </c>
      <c r="D8" s="2">
        <v>250000</v>
      </c>
      <c r="E8" s="2">
        <v>226610</v>
      </c>
      <c r="F8" s="2">
        <v>10</v>
      </c>
      <c r="G8" s="2"/>
      <c r="H8" s="4">
        <f>E8/D8</f>
        <v>0.90644</v>
      </c>
      <c r="I8" s="2">
        <v>9</v>
      </c>
      <c r="J8" s="2"/>
    </row>
    <row r="9" spans="1:10">
      <c r="A9" s="2"/>
      <c r="B9" s="5" t="s">
        <v>561</v>
      </c>
      <c r="C9" s="2">
        <v>250000</v>
      </c>
      <c r="D9" s="2">
        <v>250000</v>
      </c>
      <c r="E9" s="2">
        <v>226610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921</v>
      </c>
      <c r="C14" s="8"/>
      <c r="D14" s="8"/>
      <c r="E14" s="8"/>
      <c r="F14" s="8"/>
      <c r="G14" s="8" t="s">
        <v>921</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100.8" spans="1:10">
      <c r="A18" s="2" t="s">
        <v>582</v>
      </c>
      <c r="B18" s="44" t="s">
        <v>583</v>
      </c>
      <c r="C18" s="2" t="s">
        <v>675</v>
      </c>
      <c r="D18" s="27" t="s">
        <v>591</v>
      </c>
      <c r="E18" s="2">
        <v>50</v>
      </c>
      <c r="F18" s="7" t="s">
        <v>614</v>
      </c>
      <c r="G18" s="7" t="s">
        <v>699</v>
      </c>
      <c r="H18" s="45">
        <v>30</v>
      </c>
      <c r="I18" s="45">
        <v>30</v>
      </c>
      <c r="J18" s="45" t="s">
        <v>588</v>
      </c>
    </row>
    <row r="19" ht="96" spans="1:10">
      <c r="A19" s="19" t="s">
        <v>694</v>
      </c>
      <c r="B19" s="10" t="s">
        <v>695</v>
      </c>
      <c r="C19" s="10" t="s">
        <v>721</v>
      </c>
      <c r="D19" s="11" t="s">
        <v>591</v>
      </c>
      <c r="E19" s="10">
        <v>100</v>
      </c>
      <c r="F19" s="13" t="s">
        <v>586</v>
      </c>
      <c r="G19" s="15" t="s">
        <v>699</v>
      </c>
      <c r="H19" s="15">
        <v>30</v>
      </c>
      <c r="I19" s="15">
        <v>29.5</v>
      </c>
      <c r="J19" s="15" t="s">
        <v>588</v>
      </c>
    </row>
    <row r="20" ht="36" spans="1:10">
      <c r="A20" s="2" t="s">
        <v>742</v>
      </c>
      <c r="B20" s="10" t="s">
        <v>743</v>
      </c>
      <c r="C20" s="10" t="s">
        <v>922</v>
      </c>
      <c r="D20" s="11" t="s">
        <v>591</v>
      </c>
      <c r="E20" s="10">
        <v>95</v>
      </c>
      <c r="F20" s="13" t="s">
        <v>658</v>
      </c>
      <c r="G20" s="14">
        <v>0.95</v>
      </c>
      <c r="H20" s="15">
        <v>30</v>
      </c>
      <c r="I20" s="15">
        <v>30</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98.5</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791</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923</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270000</v>
      </c>
      <c r="E8" s="2">
        <v>270000</v>
      </c>
      <c r="F8" s="2">
        <v>10</v>
      </c>
      <c r="G8" s="2"/>
      <c r="H8" s="4">
        <f>E8/D8</f>
        <v>1</v>
      </c>
      <c r="I8" s="2">
        <v>10</v>
      </c>
      <c r="J8" s="2"/>
    </row>
    <row r="9" spans="1:10">
      <c r="A9" s="2"/>
      <c r="B9" s="5" t="s">
        <v>561</v>
      </c>
      <c r="C9" s="2"/>
      <c r="D9" s="2">
        <v>270000</v>
      </c>
      <c r="E9" s="2">
        <v>270000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64" customHeight="1" spans="1:10">
      <c r="A14" s="7" t="s">
        <v>777</v>
      </c>
      <c r="B14" s="8" t="s">
        <v>867</v>
      </c>
      <c r="C14" s="8"/>
      <c r="D14" s="8"/>
      <c r="E14" s="8"/>
      <c r="F14" s="8"/>
      <c r="G14" s="8" t="s">
        <v>924</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24" spans="1:10">
      <c r="A18" s="27" t="s">
        <v>582</v>
      </c>
      <c r="B18" s="11" t="s">
        <v>583</v>
      </c>
      <c r="C18" s="10" t="s">
        <v>627</v>
      </c>
      <c r="D18" s="11" t="s">
        <v>591</v>
      </c>
      <c r="E18" s="10">
        <v>1332</v>
      </c>
      <c r="F18" s="13" t="s">
        <v>606</v>
      </c>
      <c r="G18" s="10">
        <v>1332</v>
      </c>
      <c r="H18" s="15">
        <v>30</v>
      </c>
      <c r="I18" s="15">
        <v>30</v>
      </c>
      <c r="J18" s="15" t="s">
        <v>588</v>
      </c>
    </row>
    <row r="19" ht="24" spans="1:10">
      <c r="A19" s="27" t="s">
        <v>694</v>
      </c>
      <c r="B19" s="10" t="s">
        <v>783</v>
      </c>
      <c r="C19" s="10" t="s">
        <v>869</v>
      </c>
      <c r="D19" s="11" t="s">
        <v>591</v>
      </c>
      <c r="E19" s="10">
        <v>10</v>
      </c>
      <c r="F19" s="13" t="s">
        <v>870</v>
      </c>
      <c r="G19" s="15" t="s">
        <v>699</v>
      </c>
      <c r="H19" s="15">
        <v>15</v>
      </c>
      <c r="I19" s="15">
        <v>15</v>
      </c>
      <c r="J19" s="15" t="s">
        <v>588</v>
      </c>
    </row>
    <row r="20" ht="24" spans="1:10">
      <c r="A20" s="29"/>
      <c r="B20" s="10" t="s">
        <v>695</v>
      </c>
      <c r="C20" s="10" t="s">
        <v>712</v>
      </c>
      <c r="D20" s="11" t="s">
        <v>591</v>
      </c>
      <c r="E20" s="10">
        <v>15</v>
      </c>
      <c r="F20" s="13" t="s">
        <v>630</v>
      </c>
      <c r="G20" s="15" t="s">
        <v>699</v>
      </c>
      <c r="H20" s="15">
        <v>15</v>
      </c>
      <c r="I20" s="15">
        <v>15</v>
      </c>
      <c r="J20" s="15" t="s">
        <v>588</v>
      </c>
    </row>
    <row r="21" ht="36" spans="1:10">
      <c r="A21" s="2" t="s">
        <v>742</v>
      </c>
      <c r="B21" s="10" t="s">
        <v>743</v>
      </c>
      <c r="C21" s="10" t="s">
        <v>871</v>
      </c>
      <c r="D21" s="11" t="s">
        <v>591</v>
      </c>
      <c r="E21" s="10">
        <v>90</v>
      </c>
      <c r="F21" s="13" t="s">
        <v>658</v>
      </c>
      <c r="G21" s="14">
        <v>0.89</v>
      </c>
      <c r="H21" s="15">
        <v>30</v>
      </c>
      <c r="I21" s="15">
        <v>29.9</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99.9</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791</v>
      </c>
      <c r="B28" s="24"/>
      <c r="C28" s="24"/>
      <c r="D28" s="24"/>
      <c r="E28" s="24"/>
      <c r="F28" s="24"/>
      <c r="G28" s="24"/>
      <c r="H28" s="24"/>
      <c r="I28" s="24"/>
      <c r="J28" s="2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9:A20"/>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I8" sqref="I8:J8"/>
    </sheetView>
  </sheetViews>
  <sheetFormatPr defaultColWidth="8.88888888888889" defaultRowHeight="14.4"/>
  <cols>
    <col min="10" max="10" width="17.7777777777778" customWidth="1"/>
  </cols>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925</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180000</v>
      </c>
      <c r="D8" s="2">
        <v>180000</v>
      </c>
      <c r="E8" s="2">
        <v>147800</v>
      </c>
      <c r="F8" s="2">
        <v>10</v>
      </c>
      <c r="G8" s="2"/>
      <c r="H8" s="4">
        <f>E8/D8</f>
        <v>0.821111111111111</v>
      </c>
      <c r="I8" s="2">
        <v>8</v>
      </c>
      <c r="J8" s="2"/>
    </row>
    <row r="9" spans="1:10">
      <c r="A9" s="2"/>
      <c r="B9" s="5" t="s">
        <v>561</v>
      </c>
      <c r="C9" s="2">
        <v>180000</v>
      </c>
      <c r="D9" s="2">
        <v>180000</v>
      </c>
      <c r="E9" s="2">
        <v>147800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100" customHeight="1" spans="1:10">
      <c r="A14" s="7" t="s">
        <v>777</v>
      </c>
      <c r="B14" s="8" t="s">
        <v>926</v>
      </c>
      <c r="C14" s="8"/>
      <c r="D14" s="8"/>
      <c r="E14" s="8"/>
      <c r="F14" s="8"/>
      <c r="G14" s="8" t="s">
        <v>926</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27" t="s">
        <v>582</v>
      </c>
      <c r="B18" s="10" t="s">
        <v>583</v>
      </c>
      <c r="C18" s="10" t="s">
        <v>621</v>
      </c>
      <c r="D18" s="11" t="s">
        <v>585</v>
      </c>
      <c r="E18" s="10">
        <v>1</v>
      </c>
      <c r="F18" s="13" t="s">
        <v>622</v>
      </c>
      <c r="G18" s="10" t="s">
        <v>699</v>
      </c>
      <c r="H18" s="15">
        <v>10</v>
      </c>
      <c r="I18" s="15">
        <v>15</v>
      </c>
      <c r="J18" s="15" t="s">
        <v>588</v>
      </c>
    </row>
    <row r="19" ht="36" spans="1:10">
      <c r="A19" s="19"/>
      <c r="B19" s="10"/>
      <c r="C19" s="10" t="s">
        <v>623</v>
      </c>
      <c r="D19" s="11" t="s">
        <v>585</v>
      </c>
      <c r="E19" s="10">
        <v>18</v>
      </c>
      <c r="F19" s="13" t="s">
        <v>624</v>
      </c>
      <c r="G19" s="28" t="s">
        <v>927</v>
      </c>
      <c r="H19" s="15">
        <v>10</v>
      </c>
      <c r="I19" s="15">
        <v>9</v>
      </c>
      <c r="J19" s="15" t="s">
        <v>588</v>
      </c>
    </row>
    <row r="20" ht="24" spans="1:10">
      <c r="A20" s="19"/>
      <c r="B20" s="20" t="s">
        <v>800</v>
      </c>
      <c r="C20" s="10" t="s">
        <v>928</v>
      </c>
      <c r="D20" s="11" t="s">
        <v>585</v>
      </c>
      <c r="E20" s="10">
        <v>0</v>
      </c>
      <c r="F20" s="13" t="s">
        <v>647</v>
      </c>
      <c r="G20" s="28">
        <v>0</v>
      </c>
      <c r="H20" s="15">
        <v>10</v>
      </c>
      <c r="I20" s="15">
        <v>10</v>
      </c>
      <c r="J20" s="15" t="s">
        <v>588</v>
      </c>
    </row>
    <row r="21" ht="36" spans="1:10">
      <c r="A21" s="27" t="s">
        <v>694</v>
      </c>
      <c r="B21" s="11" t="s">
        <v>695</v>
      </c>
      <c r="C21" s="10" t="s">
        <v>727</v>
      </c>
      <c r="D21" s="11" t="s">
        <v>591</v>
      </c>
      <c r="E21" s="10">
        <v>1.8</v>
      </c>
      <c r="F21" s="13" t="s">
        <v>728</v>
      </c>
      <c r="G21" s="15" t="s">
        <v>699</v>
      </c>
      <c r="H21" s="15">
        <v>15</v>
      </c>
      <c r="I21" s="15">
        <v>15</v>
      </c>
      <c r="J21" s="15" t="s">
        <v>588</v>
      </c>
    </row>
    <row r="22" ht="24" spans="1:10">
      <c r="A22" s="29"/>
      <c r="B22" s="28"/>
      <c r="C22" s="10" t="s">
        <v>729</v>
      </c>
      <c r="D22" s="11" t="s">
        <v>591</v>
      </c>
      <c r="E22" s="10">
        <v>1000</v>
      </c>
      <c r="F22" s="13" t="s">
        <v>730</v>
      </c>
      <c r="G22" s="15" t="s">
        <v>699</v>
      </c>
      <c r="H22" s="15">
        <v>15</v>
      </c>
      <c r="I22" s="15">
        <v>15</v>
      </c>
      <c r="J22" s="15" t="s">
        <v>588</v>
      </c>
    </row>
    <row r="23" ht="36" spans="1:10">
      <c r="A23" s="2" t="s">
        <v>742</v>
      </c>
      <c r="B23" s="10" t="s">
        <v>743</v>
      </c>
      <c r="C23" s="10" t="s">
        <v>896</v>
      </c>
      <c r="D23" s="11" t="s">
        <v>591</v>
      </c>
      <c r="E23" s="10">
        <v>95</v>
      </c>
      <c r="F23" s="13" t="s">
        <v>658</v>
      </c>
      <c r="G23" s="14">
        <v>0.95</v>
      </c>
      <c r="H23" s="15">
        <v>30</v>
      </c>
      <c r="I23" s="15">
        <v>29.9</v>
      </c>
      <c r="J23" s="15" t="s">
        <v>588</v>
      </c>
    </row>
    <row r="24" spans="1:10">
      <c r="A24" s="2" t="s">
        <v>784</v>
      </c>
      <c r="B24" s="2"/>
      <c r="C24" s="23"/>
      <c r="D24" s="23"/>
      <c r="E24" s="23"/>
      <c r="F24" s="23"/>
      <c r="G24" s="23"/>
      <c r="H24" s="23"/>
      <c r="I24" s="23"/>
      <c r="J24" s="23"/>
    </row>
    <row r="25" spans="1:10">
      <c r="A25" s="2" t="s">
        <v>785</v>
      </c>
      <c r="B25" s="2">
        <v>100</v>
      </c>
      <c r="C25" s="2"/>
      <c r="D25" s="2"/>
      <c r="E25" s="2"/>
      <c r="F25" s="2"/>
      <c r="G25" s="2"/>
      <c r="H25" s="2"/>
      <c r="I25" s="2">
        <v>96.9</v>
      </c>
      <c r="J25" s="15" t="s">
        <v>786</v>
      </c>
    </row>
    <row r="26" spans="1:10">
      <c r="A26" s="24" t="s">
        <v>787</v>
      </c>
      <c r="B26" s="24"/>
      <c r="C26" s="24"/>
      <c r="D26" s="24"/>
      <c r="E26" s="24"/>
      <c r="F26" s="24"/>
      <c r="G26" s="24"/>
      <c r="H26" s="24"/>
      <c r="I26" s="24"/>
      <c r="J26" s="24"/>
    </row>
    <row r="27" spans="1:10">
      <c r="A27" s="24" t="s">
        <v>788</v>
      </c>
      <c r="B27" s="24"/>
      <c r="C27" s="24"/>
      <c r="D27" s="24"/>
      <c r="E27" s="24"/>
      <c r="F27" s="24"/>
      <c r="G27" s="24"/>
      <c r="H27" s="24"/>
      <c r="I27" s="24"/>
      <c r="J27" s="24"/>
    </row>
    <row r="28" spans="1:10">
      <c r="A28" s="24" t="s">
        <v>789</v>
      </c>
      <c r="B28" s="24"/>
      <c r="C28" s="24"/>
      <c r="D28" s="24"/>
      <c r="E28" s="24"/>
      <c r="F28" s="24"/>
      <c r="G28" s="24"/>
      <c r="H28" s="24"/>
      <c r="I28" s="24"/>
      <c r="J28" s="24"/>
    </row>
    <row r="29" spans="1:10">
      <c r="A29" s="24" t="s">
        <v>790</v>
      </c>
      <c r="B29" s="24"/>
      <c r="C29" s="24"/>
      <c r="D29" s="24"/>
      <c r="E29" s="24"/>
      <c r="F29" s="24"/>
      <c r="G29" s="24"/>
      <c r="H29" s="24"/>
      <c r="I29" s="24"/>
      <c r="J29" s="24"/>
    </row>
    <row r="30" spans="1:10">
      <c r="A30" s="24" t="s">
        <v>791</v>
      </c>
      <c r="B30" s="24"/>
      <c r="C30" s="24"/>
      <c r="D30" s="24"/>
      <c r="E30" s="24"/>
      <c r="F30" s="24"/>
      <c r="G30" s="24"/>
      <c r="H30" s="24"/>
      <c r="I30" s="24"/>
      <c r="J30" s="24"/>
    </row>
  </sheetData>
  <mergeCells count="4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0"/>
    <mergeCell ref="A21:A22"/>
    <mergeCell ref="B6:B7"/>
    <mergeCell ref="B16:B17"/>
    <mergeCell ref="B18:B19"/>
    <mergeCell ref="B21:B22"/>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G14" sqref="G14:J14"/>
    </sheetView>
  </sheetViews>
  <sheetFormatPr defaultColWidth="8.88888888888889" defaultRowHeight="14.4"/>
  <cols>
    <col min="3" max="3" width="9.66666666666667" customWidth="1"/>
  </cols>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929</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2000000</v>
      </c>
      <c r="E8" s="2">
        <v>2000000</v>
      </c>
      <c r="F8" s="2">
        <v>10</v>
      </c>
      <c r="G8" s="2"/>
      <c r="H8" s="4">
        <f>E8/D8</f>
        <v>1</v>
      </c>
      <c r="I8" s="2">
        <v>10</v>
      </c>
      <c r="J8" s="2"/>
    </row>
    <row r="9" spans="1:10">
      <c r="A9" s="2"/>
      <c r="B9" s="5" t="s">
        <v>561</v>
      </c>
      <c r="C9" s="2"/>
      <c r="D9" s="2">
        <v>2000000</v>
      </c>
      <c r="E9" s="2">
        <v>2000000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96" customHeight="1" spans="1:10">
      <c r="A14" s="7" t="s">
        <v>777</v>
      </c>
      <c r="B14" s="8" t="s">
        <v>930</v>
      </c>
      <c r="C14" s="8"/>
      <c r="D14" s="8"/>
      <c r="E14" s="8"/>
      <c r="F14" s="8"/>
      <c r="G14" s="8" t="s">
        <v>931</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2" t="s">
        <v>582</v>
      </c>
      <c r="B18" s="10" t="s">
        <v>583</v>
      </c>
      <c r="C18" s="10" t="s">
        <v>605</v>
      </c>
      <c r="D18" s="11" t="s">
        <v>591</v>
      </c>
      <c r="E18" s="10">
        <v>9000</v>
      </c>
      <c r="F18" s="13" t="s">
        <v>606</v>
      </c>
      <c r="G18" s="10" t="s">
        <v>699</v>
      </c>
      <c r="H18" s="15">
        <v>30</v>
      </c>
      <c r="I18" s="15">
        <v>30</v>
      </c>
      <c r="J18" s="15" t="s">
        <v>588</v>
      </c>
    </row>
    <row r="19" ht="24" spans="1:10">
      <c r="A19" s="29" t="s">
        <v>694</v>
      </c>
      <c r="B19" s="28" t="s">
        <v>695</v>
      </c>
      <c r="C19" s="10" t="s">
        <v>712</v>
      </c>
      <c r="D19" s="11" t="s">
        <v>591</v>
      </c>
      <c r="E19" s="10">
        <v>100</v>
      </c>
      <c r="F19" s="13" t="s">
        <v>630</v>
      </c>
      <c r="G19" s="15" t="s">
        <v>699</v>
      </c>
      <c r="H19" s="15">
        <v>30</v>
      </c>
      <c r="I19" s="15">
        <v>29.5</v>
      </c>
      <c r="J19" s="15" t="s">
        <v>588</v>
      </c>
    </row>
    <row r="20" ht="36" spans="1:10">
      <c r="A20" s="2" t="s">
        <v>742</v>
      </c>
      <c r="B20" s="10" t="s">
        <v>743</v>
      </c>
      <c r="C20" s="10" t="s">
        <v>932</v>
      </c>
      <c r="D20" s="11" t="s">
        <v>591</v>
      </c>
      <c r="E20" s="10">
        <v>90</v>
      </c>
      <c r="F20" s="13" t="s">
        <v>658</v>
      </c>
      <c r="G20" s="14">
        <v>0.9</v>
      </c>
      <c r="H20" s="15">
        <v>30</v>
      </c>
      <c r="I20" s="15">
        <v>29.5</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99</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933</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8"/>
  <sheetViews>
    <sheetView topLeftCell="A10" workbookViewId="0">
      <selection activeCell="R8" sqref="R8"/>
    </sheetView>
  </sheetViews>
  <sheetFormatPr defaultColWidth="8.88888888888889" defaultRowHeight="14.4"/>
  <cols>
    <col min="3" max="3" width="15.8888888888889" customWidth="1"/>
  </cols>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934</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21800</v>
      </c>
      <c r="E8" s="2">
        <v>21800</v>
      </c>
      <c r="F8" s="2">
        <v>10</v>
      </c>
      <c r="G8" s="2"/>
      <c r="H8" s="4">
        <f>E8/D8</f>
        <v>1</v>
      </c>
      <c r="I8" s="2">
        <v>10</v>
      </c>
      <c r="J8" s="2"/>
    </row>
    <row r="9" spans="1:10">
      <c r="A9" s="2"/>
      <c r="B9" s="5" t="s">
        <v>561</v>
      </c>
      <c r="C9" s="2"/>
      <c r="D9" s="2">
        <v>21800</v>
      </c>
      <c r="E9" s="2">
        <v>21800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56" customHeight="1" spans="1:10">
      <c r="A14" s="7" t="s">
        <v>777</v>
      </c>
      <c r="B14" s="8" t="s">
        <v>832</v>
      </c>
      <c r="C14" s="8"/>
      <c r="D14" s="8"/>
      <c r="E14" s="8"/>
      <c r="F14" s="8"/>
      <c r="G14" s="8" t="s">
        <v>833</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48" spans="1:10">
      <c r="A18" s="27" t="s">
        <v>582</v>
      </c>
      <c r="B18" s="10" t="s">
        <v>583</v>
      </c>
      <c r="C18" s="10" t="s">
        <v>619</v>
      </c>
      <c r="D18" s="11" t="s">
        <v>585</v>
      </c>
      <c r="E18" s="10" t="s">
        <v>620</v>
      </c>
      <c r="F18" s="13" t="s">
        <v>603</v>
      </c>
      <c r="G18" s="10" t="s">
        <v>699</v>
      </c>
      <c r="H18" s="15">
        <v>15</v>
      </c>
      <c r="I18" s="15">
        <v>15</v>
      </c>
      <c r="J18" s="15" t="s">
        <v>588</v>
      </c>
    </row>
    <row r="19" ht="24" spans="1:10">
      <c r="A19" s="29"/>
      <c r="B19" s="28" t="s">
        <v>800</v>
      </c>
      <c r="C19" s="10" t="s">
        <v>713</v>
      </c>
      <c r="D19" s="11" t="s">
        <v>591</v>
      </c>
      <c r="E19" s="10">
        <v>80</v>
      </c>
      <c r="F19" s="13" t="s">
        <v>658</v>
      </c>
      <c r="G19" s="28" t="s">
        <v>699</v>
      </c>
      <c r="H19" s="15">
        <v>15</v>
      </c>
      <c r="I19" s="15">
        <v>15</v>
      </c>
      <c r="J19" s="15" t="s">
        <v>588</v>
      </c>
    </row>
    <row r="20" ht="141" customHeight="1" spans="1:10">
      <c r="A20" s="29" t="s">
        <v>694</v>
      </c>
      <c r="B20" s="28" t="s">
        <v>695</v>
      </c>
      <c r="C20" s="10" t="s">
        <v>935</v>
      </c>
      <c r="D20" s="11" t="s">
        <v>591</v>
      </c>
      <c r="E20" s="10">
        <v>90</v>
      </c>
      <c r="F20" s="13" t="s">
        <v>658</v>
      </c>
      <c r="G20" s="15" t="s">
        <v>699</v>
      </c>
      <c r="H20" s="15">
        <v>30</v>
      </c>
      <c r="I20" s="15">
        <v>29.5</v>
      </c>
      <c r="J20" s="15" t="s">
        <v>588</v>
      </c>
    </row>
    <row r="21" ht="36" spans="1:10">
      <c r="A21" s="2" t="s">
        <v>742</v>
      </c>
      <c r="B21" s="10" t="s">
        <v>743</v>
      </c>
      <c r="C21" s="10" t="s">
        <v>744</v>
      </c>
      <c r="D21" s="11" t="s">
        <v>591</v>
      </c>
      <c r="E21" s="10">
        <v>90</v>
      </c>
      <c r="F21" s="13" t="s">
        <v>658</v>
      </c>
      <c r="G21" s="14">
        <v>0.9</v>
      </c>
      <c r="H21" s="15">
        <v>30</v>
      </c>
      <c r="I21" s="15">
        <v>29.5</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852</v>
      </c>
      <c r="B28" s="24"/>
      <c r="C28" s="24"/>
      <c r="D28" s="24"/>
      <c r="E28" s="24"/>
      <c r="F28" s="24"/>
      <c r="G28" s="24"/>
      <c r="H28" s="24"/>
      <c r="I28" s="24"/>
      <c r="J28" s="24"/>
    </row>
    <row r="31" ht="25.2" spans="1:10">
      <c r="A31" s="30"/>
      <c r="B31" s="30"/>
      <c r="C31" s="30"/>
      <c r="D31" s="30"/>
      <c r="E31" s="30"/>
      <c r="F31" s="30"/>
      <c r="G31" s="30"/>
      <c r="H31" s="30"/>
      <c r="I31" s="30"/>
      <c r="J31" s="30"/>
    </row>
    <row r="32" ht="25.2" spans="1:10">
      <c r="A32" s="30"/>
      <c r="B32" s="30"/>
      <c r="C32" s="30"/>
      <c r="D32" s="30"/>
      <c r="E32" s="30"/>
      <c r="F32" s="30"/>
      <c r="G32" s="30"/>
      <c r="H32" s="30"/>
      <c r="I32" s="30"/>
      <c r="J32" s="30"/>
    </row>
    <row r="33" spans="1:10">
      <c r="A33" s="31"/>
      <c r="B33" s="31"/>
      <c r="C33" s="31"/>
      <c r="D33" s="31"/>
      <c r="E33" s="31"/>
      <c r="F33" s="31"/>
      <c r="G33" s="31"/>
      <c r="H33" s="31"/>
      <c r="I33" s="31"/>
      <c r="J33" s="31"/>
    </row>
    <row r="34" spans="1:10">
      <c r="A34" s="31"/>
      <c r="B34" s="32"/>
      <c r="C34" s="32"/>
      <c r="D34" s="32"/>
      <c r="E34" s="31"/>
      <c r="F34" s="32"/>
      <c r="G34" s="32"/>
      <c r="H34" s="32"/>
      <c r="I34" s="32"/>
      <c r="J34" s="32"/>
    </row>
    <row r="35" spans="1:10">
      <c r="A35" s="31"/>
      <c r="B35" s="32"/>
      <c r="C35" s="32"/>
      <c r="D35" s="32"/>
      <c r="E35" s="31"/>
      <c r="F35" s="32"/>
      <c r="G35" s="32"/>
      <c r="H35" s="32"/>
      <c r="I35" s="32"/>
      <c r="J35" s="32"/>
    </row>
    <row r="36" spans="1:10">
      <c r="A36" s="31"/>
      <c r="B36" s="31"/>
      <c r="C36" s="31"/>
      <c r="D36" s="31"/>
      <c r="E36" s="31"/>
      <c r="F36" s="31"/>
      <c r="G36" s="31"/>
      <c r="H36" s="31"/>
      <c r="I36" s="31"/>
      <c r="J36" s="31"/>
    </row>
    <row r="37" spans="1:10">
      <c r="A37" s="31"/>
      <c r="B37" s="31"/>
      <c r="C37" s="31"/>
      <c r="D37" s="31"/>
      <c r="E37" s="31"/>
      <c r="F37" s="31"/>
      <c r="G37" s="31"/>
      <c r="H37" s="31"/>
      <c r="I37" s="31"/>
      <c r="J37" s="31"/>
    </row>
    <row r="38" spans="1:10">
      <c r="A38" s="31"/>
      <c r="B38" s="31"/>
      <c r="C38" s="31"/>
      <c r="D38" s="31"/>
      <c r="E38" s="31"/>
      <c r="F38" s="31"/>
      <c r="G38" s="31"/>
      <c r="H38" s="33"/>
      <c r="I38" s="31"/>
      <c r="J38" s="31"/>
    </row>
    <row r="39" spans="1:10">
      <c r="A39" s="31"/>
      <c r="B39" s="34"/>
      <c r="C39" s="31"/>
      <c r="D39" s="31"/>
      <c r="E39" s="31"/>
      <c r="F39" s="31"/>
      <c r="G39" s="31"/>
      <c r="H39" s="31"/>
      <c r="I39" s="31"/>
      <c r="J39" s="31"/>
    </row>
    <row r="40" spans="1:10">
      <c r="A40" s="31"/>
      <c r="B40" s="35"/>
      <c r="C40" s="31"/>
      <c r="D40" s="31"/>
      <c r="E40" s="31"/>
      <c r="F40" s="31"/>
      <c r="G40" s="31"/>
      <c r="H40" s="31"/>
      <c r="I40" s="31"/>
      <c r="J40" s="31"/>
    </row>
    <row r="41" spans="1:10">
      <c r="A41" s="31"/>
      <c r="B41" s="35"/>
      <c r="C41" s="35"/>
      <c r="D41" s="35"/>
      <c r="E41" s="35"/>
      <c r="F41" s="31"/>
      <c r="G41" s="31"/>
      <c r="H41" s="31"/>
      <c r="I41" s="31"/>
      <c r="J41" s="31"/>
    </row>
    <row r="42" spans="1:10">
      <c r="A42" s="31"/>
      <c r="B42" s="35"/>
      <c r="C42" s="31"/>
      <c r="D42" s="31"/>
      <c r="E42" s="34"/>
      <c r="F42" s="31"/>
      <c r="G42" s="31"/>
      <c r="H42" s="31"/>
      <c r="I42" s="31"/>
      <c r="J42" s="31"/>
    </row>
    <row r="43" spans="1:10">
      <c r="A43" s="36"/>
      <c r="B43" s="36"/>
      <c r="C43" s="36"/>
      <c r="D43" s="36"/>
      <c r="E43" s="36"/>
      <c r="F43" s="36"/>
      <c r="G43" s="36"/>
      <c r="H43" s="36"/>
      <c r="I43" s="36"/>
      <c r="J43" s="36"/>
    </row>
    <row r="44" spans="1:10">
      <c r="A44" s="36"/>
      <c r="B44" s="37"/>
      <c r="C44" s="37"/>
      <c r="D44" s="37"/>
      <c r="E44" s="37"/>
      <c r="F44" s="37"/>
      <c r="G44" s="37"/>
      <c r="H44" s="37"/>
      <c r="I44" s="37"/>
      <c r="J44" s="37"/>
    </row>
    <row r="45" spans="1:10">
      <c r="A45" s="36"/>
      <c r="B45" s="36"/>
      <c r="C45" s="36"/>
      <c r="D45" s="36"/>
      <c r="E45" s="36"/>
      <c r="F45" s="36"/>
      <c r="G45" s="36"/>
      <c r="H45" s="36"/>
      <c r="I45" s="36"/>
      <c r="J45" s="36"/>
    </row>
    <row r="46" spans="1:10">
      <c r="A46" s="31"/>
      <c r="B46" s="31"/>
      <c r="C46" s="31"/>
      <c r="D46" s="31"/>
      <c r="E46" s="31"/>
      <c r="F46" s="36"/>
      <c r="G46" s="36"/>
      <c r="H46" s="36"/>
      <c r="I46" s="36"/>
      <c r="J46" s="36"/>
    </row>
    <row r="47" spans="1:10">
      <c r="A47" s="31"/>
      <c r="B47" s="31"/>
      <c r="C47" s="31"/>
      <c r="D47" s="31"/>
      <c r="E47" s="31"/>
      <c r="F47" s="36"/>
      <c r="G47" s="36"/>
      <c r="H47" s="36"/>
      <c r="I47" s="36"/>
      <c r="J47" s="36"/>
    </row>
    <row r="48" spans="1:10">
      <c r="A48" s="31"/>
      <c r="B48" s="38"/>
      <c r="C48" s="38"/>
      <c r="D48" s="38"/>
      <c r="E48" s="38"/>
      <c r="F48" s="39"/>
      <c r="G48" s="38"/>
      <c r="H48" s="39"/>
      <c r="I48" s="39"/>
      <c r="J48" s="39"/>
    </row>
    <row r="49" spans="1:10">
      <c r="A49" s="31"/>
      <c r="B49" s="38"/>
      <c r="C49" s="38"/>
      <c r="D49" s="38"/>
      <c r="E49" s="38"/>
      <c r="F49" s="39"/>
      <c r="G49" s="38"/>
      <c r="H49" s="39"/>
      <c r="I49" s="39"/>
      <c r="J49" s="39"/>
    </row>
    <row r="50" spans="1:10">
      <c r="A50" s="31"/>
      <c r="B50" s="38"/>
      <c r="C50" s="38"/>
      <c r="D50" s="38"/>
      <c r="E50" s="38"/>
      <c r="F50" s="39"/>
      <c r="G50" s="39"/>
      <c r="H50" s="39"/>
      <c r="I50" s="39"/>
      <c r="J50" s="39"/>
    </row>
    <row r="51" spans="1:10">
      <c r="A51" s="31"/>
      <c r="B51" s="38"/>
      <c r="C51" s="38"/>
      <c r="D51" s="38"/>
      <c r="E51" s="38"/>
      <c r="F51" s="39"/>
      <c r="G51" s="40"/>
      <c r="H51" s="39"/>
      <c r="I51" s="39"/>
      <c r="J51" s="39"/>
    </row>
    <row r="52" spans="1:10">
      <c r="A52" s="31"/>
      <c r="B52" s="31"/>
      <c r="C52" s="41"/>
      <c r="D52" s="41"/>
      <c r="E52" s="41"/>
      <c r="F52" s="41"/>
      <c r="G52" s="41"/>
      <c r="H52" s="41"/>
      <c r="I52" s="41"/>
      <c r="J52" s="41"/>
    </row>
    <row r="53" spans="1:10">
      <c r="A53" s="31"/>
      <c r="B53" s="31"/>
      <c r="C53" s="31"/>
      <c r="D53" s="31"/>
      <c r="E53" s="31"/>
      <c r="F53" s="31"/>
      <c r="G53" s="31"/>
      <c r="H53" s="31"/>
      <c r="I53" s="31"/>
      <c r="J53" s="39"/>
    </row>
    <row r="54" spans="1:10">
      <c r="A54" s="42"/>
      <c r="B54" s="42"/>
      <c r="C54" s="42"/>
      <c r="D54" s="42"/>
      <c r="E54" s="42"/>
      <c r="F54" s="42"/>
      <c r="G54" s="42"/>
      <c r="H54" s="42"/>
      <c r="I54" s="42"/>
      <c r="J54" s="42"/>
    </row>
    <row r="55" spans="1:10">
      <c r="A55" s="42"/>
      <c r="B55" s="42"/>
      <c r="C55" s="42"/>
      <c r="D55" s="42"/>
      <c r="E55" s="42"/>
      <c r="F55" s="42"/>
      <c r="G55" s="42"/>
      <c r="H55" s="42"/>
      <c r="I55" s="42"/>
      <c r="J55" s="42"/>
    </row>
    <row r="56" spans="1:10">
      <c r="A56" s="42"/>
      <c r="B56" s="42"/>
      <c r="C56" s="42"/>
      <c r="D56" s="42"/>
      <c r="E56" s="42"/>
      <c r="F56" s="42"/>
      <c r="G56" s="42"/>
      <c r="H56" s="42"/>
      <c r="I56" s="42"/>
      <c r="J56" s="42"/>
    </row>
    <row r="57" spans="1:10">
      <c r="A57" s="42"/>
      <c r="B57" s="42"/>
      <c r="C57" s="42"/>
      <c r="D57" s="42"/>
      <c r="E57" s="42"/>
      <c r="F57" s="42"/>
      <c r="G57" s="42"/>
      <c r="H57" s="42"/>
      <c r="I57" s="42"/>
      <c r="J57" s="42"/>
    </row>
    <row r="58" spans="1:10">
      <c r="A58" s="42"/>
      <c r="B58" s="42"/>
      <c r="C58" s="42"/>
      <c r="D58" s="42"/>
      <c r="E58" s="42"/>
      <c r="F58" s="42"/>
      <c r="G58" s="42"/>
      <c r="H58" s="42"/>
      <c r="I58" s="42"/>
      <c r="J58" s="42"/>
    </row>
  </sheetData>
  <mergeCells count="8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31:J31"/>
    <mergeCell ref="B33:J33"/>
    <mergeCell ref="F38:G38"/>
    <mergeCell ref="I38:J38"/>
    <mergeCell ref="F41:G41"/>
    <mergeCell ref="I41:J41"/>
    <mergeCell ref="F42:G42"/>
    <mergeCell ref="I42:J42"/>
    <mergeCell ref="A43:F43"/>
    <mergeCell ref="G43:J43"/>
    <mergeCell ref="B44:F44"/>
    <mergeCell ref="G44:J44"/>
    <mergeCell ref="A45:C45"/>
    <mergeCell ref="D45:F45"/>
    <mergeCell ref="G45:J45"/>
    <mergeCell ref="A52:B52"/>
    <mergeCell ref="C52:J52"/>
    <mergeCell ref="B53:H53"/>
    <mergeCell ref="A54:J54"/>
    <mergeCell ref="A55:J55"/>
    <mergeCell ref="A56:J56"/>
    <mergeCell ref="A57:J57"/>
    <mergeCell ref="A58:J58"/>
    <mergeCell ref="A4:A5"/>
    <mergeCell ref="A6:A12"/>
    <mergeCell ref="A16:A17"/>
    <mergeCell ref="A18:A19"/>
    <mergeCell ref="A34:A35"/>
    <mergeCell ref="A36:A42"/>
    <mergeCell ref="A46:A47"/>
    <mergeCell ref="A48:A49"/>
    <mergeCell ref="B6:B7"/>
    <mergeCell ref="B16:B17"/>
    <mergeCell ref="B36:B37"/>
    <mergeCell ref="B46:B47"/>
    <mergeCell ref="C9:C10"/>
    <mergeCell ref="C39:C40"/>
    <mergeCell ref="D9:D10"/>
    <mergeCell ref="D39:D40"/>
    <mergeCell ref="E9:E10"/>
    <mergeCell ref="E16:E17"/>
    <mergeCell ref="E39:E40"/>
    <mergeCell ref="E46:E47"/>
    <mergeCell ref="H6:H7"/>
    <mergeCell ref="H9:H10"/>
    <mergeCell ref="H16:H17"/>
    <mergeCell ref="H36:H37"/>
    <mergeCell ref="H39:H40"/>
    <mergeCell ref="H46:H47"/>
    <mergeCell ref="I16:I17"/>
    <mergeCell ref="I46:I47"/>
    <mergeCell ref="J16:J17"/>
    <mergeCell ref="J46:J47"/>
    <mergeCell ref="B4:D5"/>
    <mergeCell ref="F4:J5"/>
    <mergeCell ref="F6:G7"/>
    <mergeCell ref="I6:J7"/>
    <mergeCell ref="F9:G10"/>
    <mergeCell ref="I9:J10"/>
    <mergeCell ref="B34:D35"/>
    <mergeCell ref="F34:J35"/>
    <mergeCell ref="F36:G37"/>
    <mergeCell ref="I36:J37"/>
    <mergeCell ref="F39:G40"/>
    <mergeCell ref="I39:J40"/>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10"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936</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1300</v>
      </c>
      <c r="E8" s="2">
        <v>1300</v>
      </c>
      <c r="F8" s="2">
        <v>10</v>
      </c>
      <c r="G8" s="2"/>
      <c r="H8" s="4">
        <f>E8/D8</f>
        <v>1</v>
      </c>
      <c r="I8" s="2">
        <v>10</v>
      </c>
      <c r="J8" s="2"/>
    </row>
    <row r="9" spans="1:10">
      <c r="A9" s="2"/>
      <c r="B9" s="5" t="s">
        <v>561</v>
      </c>
      <c r="C9" s="2"/>
      <c r="D9" s="2">
        <v>1300</v>
      </c>
      <c r="E9" s="2">
        <v>1300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52" customHeight="1" spans="1:10">
      <c r="A14" s="7" t="s">
        <v>777</v>
      </c>
      <c r="B14" s="8" t="s">
        <v>832</v>
      </c>
      <c r="C14" s="8"/>
      <c r="D14" s="8"/>
      <c r="E14" s="8"/>
      <c r="F14" s="8"/>
      <c r="G14" s="8" t="s">
        <v>833</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48" spans="1:10">
      <c r="A18" s="27" t="s">
        <v>582</v>
      </c>
      <c r="B18" s="10" t="s">
        <v>583</v>
      </c>
      <c r="C18" s="10" t="s">
        <v>619</v>
      </c>
      <c r="D18" s="11" t="s">
        <v>585</v>
      </c>
      <c r="E18" s="10" t="s">
        <v>620</v>
      </c>
      <c r="F18" s="13" t="s">
        <v>603</v>
      </c>
      <c r="G18" s="10" t="s">
        <v>699</v>
      </c>
      <c r="H18" s="15">
        <v>15</v>
      </c>
      <c r="I18" s="15">
        <v>15</v>
      </c>
      <c r="J18" s="15" t="s">
        <v>588</v>
      </c>
    </row>
    <row r="19" ht="36" spans="1:10">
      <c r="A19" s="29"/>
      <c r="B19" s="28" t="s">
        <v>800</v>
      </c>
      <c r="C19" s="10" t="s">
        <v>713</v>
      </c>
      <c r="D19" s="11" t="s">
        <v>591</v>
      </c>
      <c r="E19" s="10">
        <v>80</v>
      </c>
      <c r="F19" s="13" t="s">
        <v>658</v>
      </c>
      <c r="G19" s="28" t="s">
        <v>699</v>
      </c>
      <c r="H19" s="15">
        <v>15</v>
      </c>
      <c r="I19" s="15">
        <v>15</v>
      </c>
      <c r="J19" s="15" t="s">
        <v>588</v>
      </c>
    </row>
    <row r="20" ht="96" spans="1:10">
      <c r="A20" s="29" t="s">
        <v>694</v>
      </c>
      <c r="B20" s="28" t="s">
        <v>695</v>
      </c>
      <c r="C20" s="10" t="s">
        <v>726</v>
      </c>
      <c r="D20" s="11" t="s">
        <v>591</v>
      </c>
      <c r="E20" s="10">
        <v>90</v>
      </c>
      <c r="F20" s="13" t="s">
        <v>658</v>
      </c>
      <c r="G20" s="15" t="s">
        <v>699</v>
      </c>
      <c r="H20" s="15">
        <v>30</v>
      </c>
      <c r="I20" s="15">
        <v>29.6</v>
      </c>
      <c r="J20" s="15" t="s">
        <v>588</v>
      </c>
    </row>
    <row r="21" ht="36" spans="1:10">
      <c r="A21" s="2" t="s">
        <v>742</v>
      </c>
      <c r="B21" s="10" t="s">
        <v>743</v>
      </c>
      <c r="C21" s="10" t="s">
        <v>744</v>
      </c>
      <c r="D21" s="11" t="s">
        <v>591</v>
      </c>
      <c r="E21" s="10">
        <v>90</v>
      </c>
      <c r="F21" s="13" t="s">
        <v>658</v>
      </c>
      <c r="G21" s="14">
        <v>0.9</v>
      </c>
      <c r="H21" s="15">
        <v>30</v>
      </c>
      <c r="I21" s="15">
        <v>29.7</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99.3</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852</v>
      </c>
      <c r="B28" s="24"/>
      <c r="C28" s="24"/>
      <c r="D28" s="24"/>
      <c r="E28" s="24"/>
      <c r="F28" s="24"/>
      <c r="G28" s="24"/>
      <c r="H28" s="24"/>
      <c r="I28" s="24"/>
      <c r="J28" s="2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I8" sqref="I8:J8"/>
    </sheetView>
  </sheetViews>
  <sheetFormatPr defaultColWidth="8.88888888888889" defaultRowHeight="14.4"/>
  <cols>
    <col min="3" max="3" width="10.6666666666667" customWidth="1"/>
    <col min="4" max="4" width="9.66666666666667"/>
    <col min="5" max="5" width="10.6666666666667"/>
  </cols>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937</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472442.2</v>
      </c>
      <c r="E8" s="2">
        <v>251478.55</v>
      </c>
      <c r="F8" s="2">
        <v>10</v>
      </c>
      <c r="G8" s="2"/>
      <c r="H8" s="4">
        <f>E8/D8</f>
        <v>0.532294850036682</v>
      </c>
      <c r="I8" s="2">
        <v>6</v>
      </c>
      <c r="J8" s="2"/>
    </row>
    <row r="9" spans="1:10">
      <c r="A9" s="2"/>
      <c r="B9" s="5" t="s">
        <v>561</v>
      </c>
      <c r="C9" s="2"/>
      <c r="D9" s="2">
        <v>472442.2</v>
      </c>
      <c r="E9" s="2">
        <v>251478.55</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48" customHeight="1" spans="1:10">
      <c r="A14" s="7" t="s">
        <v>777</v>
      </c>
      <c r="B14" s="8" t="s">
        <v>938</v>
      </c>
      <c r="C14" s="8"/>
      <c r="D14" s="8"/>
      <c r="E14" s="8"/>
      <c r="F14" s="8"/>
      <c r="G14" s="8" t="s">
        <v>938</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27" t="s">
        <v>582</v>
      </c>
      <c r="B18" s="11" t="s">
        <v>583</v>
      </c>
      <c r="C18" s="10" t="s">
        <v>616</v>
      </c>
      <c r="D18" s="11" t="s">
        <v>585</v>
      </c>
      <c r="E18" s="10">
        <v>2000</v>
      </c>
      <c r="F18" s="13" t="s">
        <v>603</v>
      </c>
      <c r="G18" s="10" t="s">
        <v>699</v>
      </c>
      <c r="H18" s="15">
        <v>10</v>
      </c>
      <c r="I18" s="15">
        <v>10</v>
      </c>
      <c r="J18" s="15" t="s">
        <v>588</v>
      </c>
    </row>
    <row r="19" ht="36" spans="1:10">
      <c r="A19" s="19"/>
      <c r="B19" s="20"/>
      <c r="C19" s="10" t="s">
        <v>617</v>
      </c>
      <c r="D19" s="11" t="s">
        <v>585</v>
      </c>
      <c r="E19" s="10">
        <v>1</v>
      </c>
      <c r="F19" s="13" t="s">
        <v>586</v>
      </c>
      <c r="G19" s="28" t="s">
        <v>699</v>
      </c>
      <c r="H19" s="15">
        <v>10</v>
      </c>
      <c r="I19" s="15">
        <v>10</v>
      </c>
      <c r="J19" s="15" t="s">
        <v>588</v>
      </c>
    </row>
    <row r="20" ht="24" spans="1:10">
      <c r="A20" s="29"/>
      <c r="B20" s="28"/>
      <c r="C20" s="10" t="s">
        <v>618</v>
      </c>
      <c r="D20" s="11" t="s">
        <v>585</v>
      </c>
      <c r="E20" s="10">
        <v>3</v>
      </c>
      <c r="F20" s="13" t="s">
        <v>586</v>
      </c>
      <c r="G20" s="28" t="s">
        <v>699</v>
      </c>
      <c r="H20" s="15">
        <v>10</v>
      </c>
      <c r="I20" s="15">
        <v>10</v>
      </c>
      <c r="J20" s="15" t="s">
        <v>588</v>
      </c>
    </row>
    <row r="21" ht="36" spans="1:10">
      <c r="A21" s="29" t="s">
        <v>694</v>
      </c>
      <c r="B21" s="28" t="s">
        <v>695</v>
      </c>
      <c r="C21" s="10" t="s">
        <v>616</v>
      </c>
      <c r="D21" s="11" t="s">
        <v>585</v>
      </c>
      <c r="E21" s="10">
        <v>2000</v>
      </c>
      <c r="F21" s="13" t="s">
        <v>603</v>
      </c>
      <c r="G21" s="15" t="s">
        <v>699</v>
      </c>
      <c r="H21" s="15">
        <v>30</v>
      </c>
      <c r="I21" s="15">
        <v>29.8</v>
      </c>
      <c r="J21" s="15" t="s">
        <v>588</v>
      </c>
    </row>
    <row r="22" ht="36" spans="1:10">
      <c r="A22" s="2" t="s">
        <v>742</v>
      </c>
      <c r="B22" s="10" t="s">
        <v>743</v>
      </c>
      <c r="C22" s="10" t="s">
        <v>939</v>
      </c>
      <c r="D22" s="11" t="s">
        <v>591</v>
      </c>
      <c r="E22" s="10">
        <v>85</v>
      </c>
      <c r="F22" s="13" t="s">
        <v>658</v>
      </c>
      <c r="G22" s="14">
        <v>0.85</v>
      </c>
      <c r="H22" s="15">
        <v>30</v>
      </c>
      <c r="I22" s="15">
        <v>29.7</v>
      </c>
      <c r="J22" s="15" t="s">
        <v>588</v>
      </c>
    </row>
    <row r="23" spans="1:10">
      <c r="A23" s="2" t="s">
        <v>784</v>
      </c>
      <c r="B23" s="2"/>
      <c r="C23" s="23"/>
      <c r="D23" s="23"/>
      <c r="E23" s="23"/>
      <c r="F23" s="23"/>
      <c r="G23" s="23"/>
      <c r="H23" s="23"/>
      <c r="I23" s="23"/>
      <c r="J23" s="23"/>
    </row>
    <row r="24" spans="1:10">
      <c r="A24" s="2" t="s">
        <v>785</v>
      </c>
      <c r="B24" s="2">
        <v>100</v>
      </c>
      <c r="C24" s="2"/>
      <c r="D24" s="2"/>
      <c r="E24" s="2"/>
      <c r="F24" s="2"/>
      <c r="G24" s="2"/>
      <c r="H24" s="2"/>
      <c r="I24" s="2">
        <v>95.5</v>
      </c>
      <c r="J24" s="15" t="s">
        <v>786</v>
      </c>
    </row>
    <row r="25" spans="1:10">
      <c r="A25" s="24" t="s">
        <v>787</v>
      </c>
      <c r="B25" s="24"/>
      <c r="C25" s="24"/>
      <c r="D25" s="24"/>
      <c r="E25" s="24"/>
      <c r="F25" s="24"/>
      <c r="G25" s="24"/>
      <c r="H25" s="24"/>
      <c r="I25" s="24"/>
      <c r="J25" s="24"/>
    </row>
    <row r="26" spans="1:10">
      <c r="A26" s="24" t="s">
        <v>788</v>
      </c>
      <c r="B26" s="24"/>
      <c r="C26" s="24"/>
      <c r="D26" s="24"/>
      <c r="E26" s="24"/>
      <c r="F26" s="24"/>
      <c r="G26" s="24"/>
      <c r="H26" s="24"/>
      <c r="I26" s="24"/>
      <c r="J26" s="24"/>
    </row>
    <row r="27" spans="1:10">
      <c r="A27" s="24" t="s">
        <v>789</v>
      </c>
      <c r="B27" s="24"/>
      <c r="C27" s="24"/>
      <c r="D27" s="24"/>
      <c r="E27" s="24"/>
      <c r="F27" s="24"/>
      <c r="G27" s="24"/>
      <c r="H27" s="24"/>
      <c r="I27" s="24"/>
      <c r="J27" s="24"/>
    </row>
    <row r="28" spans="1:10">
      <c r="A28" s="24" t="s">
        <v>790</v>
      </c>
      <c r="B28" s="24"/>
      <c r="C28" s="24"/>
      <c r="D28" s="24"/>
      <c r="E28" s="24"/>
      <c r="F28" s="24"/>
      <c r="G28" s="24"/>
      <c r="H28" s="24"/>
      <c r="I28" s="24"/>
      <c r="J28" s="24"/>
    </row>
    <row r="29" spans="1:10">
      <c r="A29" s="24" t="s">
        <v>852</v>
      </c>
      <c r="B29" s="24"/>
      <c r="C29" s="24"/>
      <c r="D29" s="24"/>
      <c r="E29" s="24"/>
      <c r="F29" s="24"/>
      <c r="G29" s="24"/>
      <c r="H29" s="24"/>
      <c r="I29" s="24"/>
      <c r="J29" s="2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B18:B20"/>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11" workbookViewId="0">
      <selection activeCell="B14" sqref="B14:F14"/>
    </sheetView>
  </sheetViews>
  <sheetFormatPr defaultColWidth="8.88888888888889" defaultRowHeight="14.4"/>
  <cols>
    <col min="6" max="6" width="22.2222222222222" customWidth="1"/>
    <col min="10" max="10" width="21.7777777777778" customWidth="1"/>
  </cols>
  <sheetData>
    <row r="1" ht="25.2" spans="1:10">
      <c r="A1" s="1" t="s">
        <v>763</v>
      </c>
      <c r="B1" s="1"/>
      <c r="C1" s="1"/>
      <c r="D1" s="1"/>
      <c r="E1" s="1"/>
      <c r="F1" s="1"/>
      <c r="G1" s="1"/>
      <c r="H1" s="1"/>
      <c r="I1" s="1"/>
      <c r="J1" s="1"/>
    </row>
    <row r="2" ht="25.2" spans="1:10">
      <c r="A2" s="1"/>
      <c r="B2" s="1"/>
      <c r="C2" s="1"/>
      <c r="D2" s="1"/>
      <c r="E2" s="1"/>
      <c r="F2" s="1"/>
      <c r="G2" s="1"/>
      <c r="H2" s="1"/>
      <c r="I2" s="1"/>
      <c r="J2" s="1"/>
    </row>
    <row r="3" ht="40" customHeight="1" spans="1:10">
      <c r="A3" s="2" t="s">
        <v>764</v>
      </c>
      <c r="B3" s="2" t="s">
        <v>940</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3140000</v>
      </c>
      <c r="E8" s="2">
        <v>3127500</v>
      </c>
      <c r="F8" s="2">
        <v>10</v>
      </c>
      <c r="G8" s="2"/>
      <c r="H8" s="4">
        <f>E8/D8</f>
        <v>0.996019108280255</v>
      </c>
      <c r="I8" s="2">
        <v>10</v>
      </c>
      <c r="J8" s="2"/>
    </row>
    <row r="9" spans="1:10">
      <c r="A9" s="2"/>
      <c r="B9" s="5" t="s">
        <v>561</v>
      </c>
      <c r="C9" s="2"/>
      <c r="D9" s="2">
        <v>3140000</v>
      </c>
      <c r="E9" s="2">
        <v>3127500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189" customHeight="1" spans="1:10">
      <c r="A14" s="7" t="s">
        <v>777</v>
      </c>
      <c r="B14" s="8" t="s">
        <v>941</v>
      </c>
      <c r="C14" s="8"/>
      <c r="D14" s="8"/>
      <c r="E14" s="8"/>
      <c r="F14" s="8"/>
      <c r="G14" s="8" t="s">
        <v>941</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27" t="s">
        <v>582</v>
      </c>
      <c r="B18" s="11" t="s">
        <v>583</v>
      </c>
      <c r="C18" s="10" t="s">
        <v>612</v>
      </c>
      <c r="D18" s="11" t="str">
        <f>D24</f>
        <v>&gt;=</v>
      </c>
      <c r="E18" s="10">
        <v>1500</v>
      </c>
      <c r="F18" s="13" t="s">
        <v>606</v>
      </c>
      <c r="G18" s="10" t="s">
        <v>699</v>
      </c>
      <c r="H18" s="15">
        <v>10</v>
      </c>
      <c r="I18" s="15">
        <v>10</v>
      </c>
      <c r="J18" s="15" t="s">
        <v>588</v>
      </c>
    </row>
    <row r="19" ht="60" spans="1:10">
      <c r="A19" s="19"/>
      <c r="B19" s="20"/>
      <c r="C19" s="10" t="s">
        <v>613</v>
      </c>
      <c r="D19" s="11" t="s">
        <v>591</v>
      </c>
      <c r="E19" s="10">
        <v>38</v>
      </c>
      <c r="F19" s="13" t="s">
        <v>614</v>
      </c>
      <c r="G19" s="28" t="s">
        <v>699</v>
      </c>
      <c r="H19" s="15">
        <v>10</v>
      </c>
      <c r="I19" s="15">
        <v>10</v>
      </c>
      <c r="J19" s="15" t="s">
        <v>588</v>
      </c>
    </row>
    <row r="20" ht="24" spans="1:10">
      <c r="A20" s="29"/>
      <c r="B20" s="28"/>
      <c r="C20" s="10" t="s">
        <v>615</v>
      </c>
      <c r="D20" s="11" t="s">
        <v>591</v>
      </c>
      <c r="E20" s="10">
        <v>5</v>
      </c>
      <c r="F20" s="13" t="s">
        <v>614</v>
      </c>
      <c r="G20" s="28" t="s">
        <v>699</v>
      </c>
      <c r="H20" s="15">
        <v>10</v>
      </c>
      <c r="I20" s="15">
        <v>10</v>
      </c>
      <c r="J20" s="15" t="s">
        <v>588</v>
      </c>
    </row>
    <row r="21" spans="1:10">
      <c r="A21" s="19" t="s">
        <v>694</v>
      </c>
      <c r="B21" s="20" t="s">
        <v>695</v>
      </c>
      <c r="C21" s="10" t="s">
        <v>712</v>
      </c>
      <c r="D21" s="11" t="s">
        <v>591</v>
      </c>
      <c r="E21" s="10" t="s">
        <v>724</v>
      </c>
      <c r="F21" s="13" t="s">
        <v>630</v>
      </c>
      <c r="G21" s="15" t="s">
        <v>699</v>
      </c>
      <c r="H21" s="15">
        <v>15</v>
      </c>
      <c r="I21" s="15">
        <v>14.5</v>
      </c>
      <c r="J21" s="15" t="s">
        <v>588</v>
      </c>
    </row>
    <row r="22" ht="72" spans="1:10">
      <c r="A22" s="29"/>
      <c r="B22" s="28"/>
      <c r="C22" s="10" t="s">
        <v>725</v>
      </c>
      <c r="D22" s="11" t="s">
        <v>591</v>
      </c>
      <c r="E22" s="10">
        <v>100</v>
      </c>
      <c r="F22" s="13" t="s">
        <v>658</v>
      </c>
      <c r="G22" s="15" t="s">
        <v>699</v>
      </c>
      <c r="H22" s="15">
        <v>15</v>
      </c>
      <c r="I22" s="15">
        <v>14.8</v>
      </c>
      <c r="J22" s="15" t="s">
        <v>588</v>
      </c>
    </row>
    <row r="23" ht="36" spans="1:10">
      <c r="A23" s="19" t="s">
        <v>742</v>
      </c>
      <c r="B23" s="20" t="s">
        <v>743</v>
      </c>
      <c r="C23" s="10" t="s">
        <v>942</v>
      </c>
      <c r="D23" s="11" t="s">
        <v>591</v>
      </c>
      <c r="E23" s="10">
        <v>85</v>
      </c>
      <c r="F23" s="13" t="s">
        <v>658</v>
      </c>
      <c r="G23" s="15" t="s">
        <v>699</v>
      </c>
      <c r="H23" s="15">
        <v>15</v>
      </c>
      <c r="I23" s="15">
        <v>15</v>
      </c>
      <c r="J23" s="15" t="s">
        <v>588</v>
      </c>
    </row>
    <row r="24" ht="24" spans="1:10">
      <c r="A24" s="29"/>
      <c r="B24" s="28"/>
      <c r="C24" s="10" t="s">
        <v>871</v>
      </c>
      <c r="D24" s="11" t="s">
        <v>591</v>
      </c>
      <c r="E24" s="10">
        <v>90</v>
      </c>
      <c r="F24" s="13" t="s">
        <v>658</v>
      </c>
      <c r="G24" s="14">
        <v>0.9</v>
      </c>
      <c r="H24" s="15">
        <v>15</v>
      </c>
      <c r="I24" s="15">
        <v>15</v>
      </c>
      <c r="J24" s="15" t="s">
        <v>588</v>
      </c>
    </row>
    <row r="25" spans="1:10">
      <c r="A25" s="2" t="s">
        <v>784</v>
      </c>
      <c r="B25" s="2"/>
      <c r="C25" s="23"/>
      <c r="D25" s="23"/>
      <c r="E25" s="23"/>
      <c r="F25" s="23"/>
      <c r="G25" s="23"/>
      <c r="H25" s="23"/>
      <c r="I25" s="23"/>
      <c r="J25" s="23"/>
    </row>
    <row r="26" spans="1:10">
      <c r="A26" s="2" t="s">
        <v>785</v>
      </c>
      <c r="B26" s="2">
        <v>100</v>
      </c>
      <c r="C26" s="2"/>
      <c r="D26" s="2"/>
      <c r="E26" s="2"/>
      <c r="F26" s="2"/>
      <c r="G26" s="2"/>
      <c r="H26" s="2"/>
      <c r="I26" s="2">
        <v>99.3</v>
      </c>
      <c r="J26" s="15" t="s">
        <v>786</v>
      </c>
    </row>
    <row r="27" spans="1:10">
      <c r="A27" s="24" t="s">
        <v>787</v>
      </c>
      <c r="B27" s="24"/>
      <c r="C27" s="24"/>
      <c r="D27" s="24"/>
      <c r="E27" s="24"/>
      <c r="F27" s="24"/>
      <c r="G27" s="24"/>
      <c r="H27" s="24"/>
      <c r="I27" s="24"/>
      <c r="J27" s="24"/>
    </row>
    <row r="28" spans="1:10">
      <c r="A28" s="24" t="s">
        <v>788</v>
      </c>
      <c r="B28" s="24"/>
      <c r="C28" s="24"/>
      <c r="D28" s="24"/>
      <c r="E28" s="24"/>
      <c r="F28" s="24"/>
      <c r="G28" s="24"/>
      <c r="H28" s="24"/>
      <c r="I28" s="24"/>
      <c r="J28" s="24"/>
    </row>
    <row r="29" spans="1:10">
      <c r="A29" s="24" t="s">
        <v>789</v>
      </c>
      <c r="B29" s="24"/>
      <c r="C29" s="24"/>
      <c r="D29" s="24"/>
      <c r="E29" s="24"/>
      <c r="F29" s="24"/>
      <c r="G29" s="24"/>
      <c r="H29" s="24"/>
      <c r="I29" s="24"/>
      <c r="J29" s="24"/>
    </row>
    <row r="30" spans="1:10">
      <c r="A30" s="24" t="s">
        <v>790</v>
      </c>
      <c r="B30" s="24"/>
      <c r="C30" s="24"/>
      <c r="D30" s="24"/>
      <c r="E30" s="24"/>
      <c r="F30" s="24"/>
      <c r="G30" s="24"/>
      <c r="H30" s="24"/>
      <c r="I30" s="24"/>
      <c r="J30" s="24"/>
    </row>
    <row r="31" spans="1:10">
      <c r="A31" s="24" t="s">
        <v>852</v>
      </c>
      <c r="B31" s="24"/>
      <c r="C31" s="24"/>
      <c r="D31" s="24"/>
      <c r="E31" s="24"/>
      <c r="F31" s="24"/>
      <c r="G31" s="24"/>
      <c r="H31" s="24"/>
      <c r="I31" s="24"/>
      <c r="J31" s="24"/>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0"/>
    <mergeCell ref="A21:A22"/>
    <mergeCell ref="A23:A24"/>
    <mergeCell ref="B6:B7"/>
    <mergeCell ref="B16:B17"/>
    <mergeCell ref="B18:B20"/>
    <mergeCell ref="B21:B22"/>
    <mergeCell ref="B23:B24"/>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I8" sqref="I8:J8"/>
    </sheetView>
  </sheetViews>
  <sheetFormatPr defaultColWidth="8.88888888888889" defaultRowHeight="14.4"/>
  <cols>
    <col min="6" max="6" width="12.4444444444444" customWidth="1"/>
    <col min="10" max="10" width="12.7777777777778" customWidth="1"/>
  </cols>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943</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35000</v>
      </c>
      <c r="D8" s="2">
        <v>35000</v>
      </c>
      <c r="E8" s="2">
        <v>21600</v>
      </c>
      <c r="F8" s="2">
        <v>10</v>
      </c>
      <c r="G8" s="2"/>
      <c r="H8" s="4">
        <f>E8/D8</f>
        <v>0.617142857142857</v>
      </c>
      <c r="I8" s="2">
        <v>6</v>
      </c>
      <c r="J8" s="2"/>
    </row>
    <row r="9" spans="1:10">
      <c r="A9" s="2"/>
      <c r="B9" s="5" t="s">
        <v>561</v>
      </c>
      <c r="C9" s="2">
        <v>35000</v>
      </c>
      <c r="D9" s="2">
        <v>35000</v>
      </c>
      <c r="E9" s="2">
        <v>21600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111" customHeight="1" spans="1:10">
      <c r="A14" s="7" t="s">
        <v>777</v>
      </c>
      <c r="B14" s="8" t="s">
        <v>944</v>
      </c>
      <c r="C14" s="8"/>
      <c r="D14" s="8"/>
      <c r="E14" s="8"/>
      <c r="F14" s="8"/>
      <c r="G14" s="8" t="s">
        <v>944</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2" t="s">
        <v>582</v>
      </c>
      <c r="B18" s="10" t="s">
        <v>583</v>
      </c>
      <c r="C18" s="10" t="s">
        <v>945</v>
      </c>
      <c r="D18" s="11" t="s">
        <v>591</v>
      </c>
      <c r="E18" s="10">
        <v>260</v>
      </c>
      <c r="F18" s="13" t="s">
        <v>946</v>
      </c>
      <c r="G18" s="10" t="s">
        <v>699</v>
      </c>
      <c r="H18" s="15">
        <v>30</v>
      </c>
      <c r="I18" s="15">
        <v>30</v>
      </c>
      <c r="J18" s="15" t="s">
        <v>588</v>
      </c>
    </row>
    <row r="19" ht="55" customHeight="1" spans="1:10">
      <c r="A19" s="2" t="s">
        <v>694</v>
      </c>
      <c r="B19" s="10" t="s">
        <v>695</v>
      </c>
      <c r="C19" s="10" t="s">
        <v>723</v>
      </c>
      <c r="D19" s="11" t="s">
        <v>591</v>
      </c>
      <c r="E19" s="10">
        <v>95</v>
      </c>
      <c r="F19" s="13" t="s">
        <v>658</v>
      </c>
      <c r="G19" s="15" t="s">
        <v>699</v>
      </c>
      <c r="H19" s="15">
        <v>30</v>
      </c>
      <c r="I19" s="15">
        <v>29.5</v>
      </c>
      <c r="J19" s="15" t="s">
        <v>588</v>
      </c>
    </row>
    <row r="20" ht="36" spans="1:10">
      <c r="A20" s="19" t="s">
        <v>742</v>
      </c>
      <c r="B20" s="20" t="s">
        <v>743</v>
      </c>
      <c r="C20" s="10" t="s">
        <v>947</v>
      </c>
      <c r="D20" s="11" t="s">
        <v>591</v>
      </c>
      <c r="E20" s="10">
        <v>95</v>
      </c>
      <c r="F20" s="13" t="s">
        <v>658</v>
      </c>
      <c r="G20" s="15" t="s">
        <v>699</v>
      </c>
      <c r="H20" s="15">
        <v>30</v>
      </c>
      <c r="I20" s="15">
        <v>29.5</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95</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852</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8"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948</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240000</v>
      </c>
      <c r="E8" s="2">
        <v>240000</v>
      </c>
      <c r="F8" s="2">
        <v>10</v>
      </c>
      <c r="G8" s="2"/>
      <c r="H8" s="4">
        <f>E8/D8</f>
        <v>1</v>
      </c>
      <c r="I8" s="2">
        <v>10</v>
      </c>
      <c r="J8" s="2"/>
    </row>
    <row r="9" spans="1:10">
      <c r="A9" s="2"/>
      <c r="B9" s="5" t="s">
        <v>561</v>
      </c>
      <c r="C9" s="2"/>
      <c r="D9" s="2">
        <v>240000</v>
      </c>
      <c r="E9" s="2">
        <v>240000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114" customHeight="1" spans="1:10">
      <c r="A14" s="7" t="s">
        <v>777</v>
      </c>
      <c r="B14" s="8" t="s">
        <v>949</v>
      </c>
      <c r="C14" s="8"/>
      <c r="D14" s="8"/>
      <c r="E14" s="8"/>
      <c r="F14" s="8"/>
      <c r="G14" s="8" t="s">
        <v>949</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2" t="s">
        <v>582</v>
      </c>
      <c r="B18" s="10" t="s">
        <v>583</v>
      </c>
      <c r="C18" s="10" t="s">
        <v>610</v>
      </c>
      <c r="D18" s="11" t="s">
        <v>591</v>
      </c>
      <c r="E18" s="10" t="s">
        <v>611</v>
      </c>
      <c r="F18" s="13" t="s">
        <v>586</v>
      </c>
      <c r="G18" s="10" t="s">
        <v>699</v>
      </c>
      <c r="H18" s="15">
        <v>30</v>
      </c>
      <c r="I18" s="15">
        <v>30</v>
      </c>
      <c r="J18" s="15" t="s">
        <v>588</v>
      </c>
    </row>
    <row r="19" ht="24" spans="1:10">
      <c r="A19" s="2" t="s">
        <v>694</v>
      </c>
      <c r="B19" s="10" t="s">
        <v>695</v>
      </c>
      <c r="C19" s="10" t="s">
        <v>722</v>
      </c>
      <c r="D19" s="11" t="s">
        <v>591</v>
      </c>
      <c r="E19" s="10">
        <v>95</v>
      </c>
      <c r="F19" s="13" t="s">
        <v>630</v>
      </c>
      <c r="G19" s="15" t="s">
        <v>699</v>
      </c>
      <c r="H19" s="15">
        <v>30</v>
      </c>
      <c r="I19" s="15">
        <v>29.5</v>
      </c>
      <c r="J19" s="15" t="s">
        <v>588</v>
      </c>
    </row>
    <row r="20" ht="36" spans="1:10">
      <c r="A20" s="19" t="s">
        <v>742</v>
      </c>
      <c r="B20" s="20" t="s">
        <v>743</v>
      </c>
      <c r="C20" s="10" t="s">
        <v>950</v>
      </c>
      <c r="D20" s="11" t="s">
        <v>591</v>
      </c>
      <c r="E20" s="10">
        <v>95</v>
      </c>
      <c r="F20" s="13" t="s">
        <v>658</v>
      </c>
      <c r="G20" s="15" t="s">
        <v>699</v>
      </c>
      <c r="H20" s="15">
        <v>30</v>
      </c>
      <c r="I20" s="15">
        <v>29.5</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99</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852</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5" workbookViewId="0">
      <selection activeCell="G14" sqref="G14:J14"/>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951</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2250000</v>
      </c>
      <c r="E8" s="2">
        <v>2250000</v>
      </c>
      <c r="F8" s="2">
        <v>10</v>
      </c>
      <c r="G8" s="2"/>
      <c r="H8" s="4">
        <f>E8/D8</f>
        <v>1</v>
      </c>
      <c r="I8" s="2">
        <v>10</v>
      </c>
      <c r="J8" s="2"/>
    </row>
    <row r="9" spans="1:10">
      <c r="A9" s="2"/>
      <c r="B9" s="5" t="s">
        <v>561</v>
      </c>
      <c r="C9" s="2"/>
      <c r="D9" s="2">
        <v>2250000</v>
      </c>
      <c r="E9" s="2">
        <v>2250000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106" customHeight="1" spans="1:10">
      <c r="A14" s="7" t="s">
        <v>777</v>
      </c>
      <c r="B14" s="8" t="s">
        <v>930</v>
      </c>
      <c r="C14" s="8"/>
      <c r="D14" s="8"/>
      <c r="E14" s="8"/>
      <c r="F14" s="8"/>
      <c r="G14" s="8" t="s">
        <v>931</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27" t="s">
        <v>582</v>
      </c>
      <c r="B18" s="10" t="s">
        <v>583</v>
      </c>
      <c r="C18" s="10" t="s">
        <v>605</v>
      </c>
      <c r="D18" s="11" t="s">
        <v>591</v>
      </c>
      <c r="E18" s="10">
        <v>9000</v>
      </c>
      <c r="F18" s="13" t="s">
        <v>606</v>
      </c>
      <c r="G18" s="10" t="s">
        <v>699</v>
      </c>
      <c r="H18" s="15">
        <v>30</v>
      </c>
      <c r="I18" s="15">
        <v>30</v>
      </c>
      <c r="J18" s="15" t="s">
        <v>588</v>
      </c>
    </row>
    <row r="19" ht="24" spans="1:10">
      <c r="A19" s="2" t="s">
        <v>694</v>
      </c>
      <c r="B19" s="10" t="s">
        <v>783</v>
      </c>
      <c r="C19" s="10" t="s">
        <v>869</v>
      </c>
      <c r="D19" s="11" t="s">
        <v>591</v>
      </c>
      <c r="E19" s="10">
        <v>30000</v>
      </c>
      <c r="F19" s="13" t="s">
        <v>952</v>
      </c>
      <c r="G19" s="15" t="s">
        <v>699</v>
      </c>
      <c r="H19" s="15">
        <v>30</v>
      </c>
      <c r="I19" s="15">
        <v>29.7</v>
      </c>
      <c r="J19" s="15" t="s">
        <v>588</v>
      </c>
    </row>
    <row r="20" ht="36" spans="1:10">
      <c r="A20" s="19" t="s">
        <v>742</v>
      </c>
      <c r="B20" s="20" t="s">
        <v>743</v>
      </c>
      <c r="C20" s="10" t="s">
        <v>932</v>
      </c>
      <c r="D20" s="11" t="s">
        <v>591</v>
      </c>
      <c r="E20" s="10">
        <v>90</v>
      </c>
      <c r="F20" s="13" t="s">
        <v>658</v>
      </c>
      <c r="G20" s="15" t="s">
        <v>699</v>
      </c>
      <c r="H20" s="15">
        <v>30</v>
      </c>
      <c r="I20" s="15">
        <v>29.6</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99.3</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852</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953</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c r="D8" s="2">
        <v>70876</v>
      </c>
      <c r="E8" s="2">
        <v>70876</v>
      </c>
      <c r="F8" s="2">
        <v>10</v>
      </c>
      <c r="G8" s="2"/>
      <c r="H8" s="4">
        <f>E8/D8</f>
        <v>1</v>
      </c>
      <c r="I8" s="2">
        <v>10</v>
      </c>
      <c r="J8" s="2"/>
    </row>
    <row r="9" spans="1:10">
      <c r="A9" s="2"/>
      <c r="B9" s="5" t="s">
        <v>561</v>
      </c>
      <c r="C9" s="2"/>
      <c r="D9" s="2">
        <v>70876</v>
      </c>
      <c r="E9" s="2">
        <v>70876</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954</v>
      </c>
      <c r="C14" s="8"/>
      <c r="D14" s="8"/>
      <c r="E14" s="8"/>
      <c r="F14" s="8"/>
      <c r="G14" s="8" t="s">
        <v>954</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27" t="s">
        <v>582</v>
      </c>
      <c r="B18" s="10" t="s">
        <v>583</v>
      </c>
      <c r="C18" s="10" t="s">
        <v>602</v>
      </c>
      <c r="D18" s="11" t="s">
        <v>585</v>
      </c>
      <c r="E18" s="10">
        <v>4725</v>
      </c>
      <c r="F18" s="13" t="s">
        <v>603</v>
      </c>
      <c r="G18" s="10" t="s">
        <v>699</v>
      </c>
      <c r="H18" s="15">
        <v>30</v>
      </c>
      <c r="I18" s="15">
        <v>30</v>
      </c>
      <c r="J18" s="15" t="s">
        <v>588</v>
      </c>
    </row>
    <row r="19" ht="24" spans="1:10">
      <c r="A19" s="2" t="s">
        <v>694</v>
      </c>
      <c r="B19" s="10" t="s">
        <v>695</v>
      </c>
      <c r="C19" s="10" t="s">
        <v>701</v>
      </c>
      <c r="D19" s="11" t="s">
        <v>591</v>
      </c>
      <c r="E19" s="10">
        <v>46</v>
      </c>
      <c r="F19" s="13" t="s">
        <v>658</v>
      </c>
      <c r="G19" s="15" t="s">
        <v>699</v>
      </c>
      <c r="H19" s="15">
        <v>30</v>
      </c>
      <c r="I19" s="15">
        <v>29.5</v>
      </c>
      <c r="J19" s="15" t="s">
        <v>588</v>
      </c>
    </row>
    <row r="20" ht="36" spans="1:10">
      <c r="A20" s="19" t="s">
        <v>742</v>
      </c>
      <c r="B20" s="20" t="s">
        <v>743</v>
      </c>
      <c r="C20" s="10" t="s">
        <v>939</v>
      </c>
      <c r="D20" s="11" t="s">
        <v>591</v>
      </c>
      <c r="E20" s="10">
        <v>85</v>
      </c>
      <c r="F20" s="13" t="s">
        <v>658</v>
      </c>
      <c r="G20" s="15" t="s">
        <v>699</v>
      </c>
      <c r="H20" s="15">
        <v>30</v>
      </c>
      <c r="I20" s="15">
        <v>29.6</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99.1</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852</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8" workbookViewId="0">
      <selection activeCell="I8" sqref="I8:J8"/>
    </sheetView>
  </sheetViews>
  <sheetFormatPr defaultColWidth="8.88888888888889" defaultRowHeight="14.4"/>
  <cols>
    <col min="3" max="3" width="13.7777777777778" customWidth="1"/>
    <col min="5" max="5" width="15.3333333333333" customWidth="1"/>
    <col min="10" max="10" width="18.7777777777778" customWidth="1"/>
  </cols>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955</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269000</v>
      </c>
      <c r="D8" s="2">
        <v>269000</v>
      </c>
      <c r="E8" s="2">
        <v>269000</v>
      </c>
      <c r="F8" s="2">
        <v>10</v>
      </c>
      <c r="G8" s="2"/>
      <c r="H8" s="4">
        <f>E8/D8</f>
        <v>1</v>
      </c>
      <c r="I8" s="2">
        <v>10</v>
      </c>
      <c r="J8" s="2"/>
    </row>
    <row r="9" spans="1:10">
      <c r="A9" s="2"/>
      <c r="B9" s="5" t="s">
        <v>561</v>
      </c>
      <c r="C9" s="2">
        <v>269000</v>
      </c>
      <c r="D9" s="2">
        <v>269000</v>
      </c>
      <c r="E9" s="2">
        <v>269000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121" customHeight="1" spans="1:10">
      <c r="A14" s="7" t="s">
        <v>777</v>
      </c>
      <c r="B14" s="8" t="s">
        <v>956</v>
      </c>
      <c r="C14" s="8"/>
      <c r="D14" s="8"/>
      <c r="E14" s="8"/>
      <c r="F14" s="8"/>
      <c r="G14" s="8" t="s">
        <v>957</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24" spans="1:10">
      <c r="A18" s="27" t="s">
        <v>582</v>
      </c>
      <c r="B18" s="10" t="s">
        <v>583</v>
      </c>
      <c r="C18" s="10" t="s">
        <v>958</v>
      </c>
      <c r="D18" s="11" t="s">
        <v>591</v>
      </c>
      <c r="E18" s="10">
        <v>100</v>
      </c>
      <c r="F18" s="13" t="s">
        <v>658</v>
      </c>
      <c r="G18" s="10" t="s">
        <v>699</v>
      </c>
      <c r="H18" s="15">
        <v>15</v>
      </c>
      <c r="I18" s="15">
        <v>14.9</v>
      </c>
      <c r="J18" s="15" t="s">
        <v>588</v>
      </c>
    </row>
    <row r="19" ht="24" spans="1:10">
      <c r="A19" s="19"/>
      <c r="B19" s="10" t="s">
        <v>802</v>
      </c>
      <c r="C19" s="10" t="s">
        <v>959</v>
      </c>
      <c r="D19" s="11" t="s">
        <v>585</v>
      </c>
      <c r="E19" s="10" t="s">
        <v>960</v>
      </c>
      <c r="F19" s="13" t="s">
        <v>698</v>
      </c>
      <c r="G19" s="28" t="s">
        <v>699</v>
      </c>
      <c r="H19" s="15">
        <v>15</v>
      </c>
      <c r="I19" s="15">
        <v>15</v>
      </c>
      <c r="J19" s="15" t="s">
        <v>588</v>
      </c>
    </row>
    <row r="20" ht="48" spans="1:10">
      <c r="A20" s="2" t="s">
        <v>694</v>
      </c>
      <c r="B20" s="10" t="s">
        <v>808</v>
      </c>
      <c r="C20" s="10" t="s">
        <v>961</v>
      </c>
      <c r="D20" s="21"/>
      <c r="E20" s="18">
        <v>85</v>
      </c>
      <c r="F20" s="13" t="s">
        <v>658</v>
      </c>
      <c r="G20" s="15" t="s">
        <v>699</v>
      </c>
      <c r="H20" s="15">
        <v>30</v>
      </c>
      <c r="I20" s="15">
        <v>29.5</v>
      </c>
      <c r="J20" s="15" t="s">
        <v>588</v>
      </c>
    </row>
    <row r="21" ht="36" spans="1:10">
      <c r="A21" s="19" t="s">
        <v>742</v>
      </c>
      <c r="B21" s="20" t="s">
        <v>743</v>
      </c>
      <c r="C21" s="10" t="s">
        <v>744</v>
      </c>
      <c r="D21" s="11" t="s">
        <v>591</v>
      </c>
      <c r="E21" s="10">
        <v>80</v>
      </c>
      <c r="F21" s="13" t="s">
        <v>658</v>
      </c>
      <c r="G21" s="15" t="s">
        <v>699</v>
      </c>
      <c r="H21" s="15">
        <v>30</v>
      </c>
      <c r="I21" s="15">
        <v>29.6</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99.1</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852</v>
      </c>
      <c r="B28" s="24"/>
      <c r="C28" s="24"/>
      <c r="D28" s="24"/>
      <c r="E28" s="24"/>
      <c r="F28" s="24"/>
      <c r="G28" s="24"/>
      <c r="H28" s="24"/>
      <c r="I28" s="24"/>
      <c r="J28" s="2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962</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30000</v>
      </c>
      <c r="D8" s="2">
        <v>30000</v>
      </c>
      <c r="E8" s="2">
        <v>4500</v>
      </c>
      <c r="F8" s="2">
        <v>10</v>
      </c>
      <c r="G8" s="2"/>
      <c r="H8" s="4">
        <f>E8/D8</f>
        <v>0.15</v>
      </c>
      <c r="I8" s="2">
        <v>4</v>
      </c>
      <c r="J8" s="2"/>
    </row>
    <row r="9" spans="1:10">
      <c r="A9" s="2"/>
      <c r="B9" s="5" t="s">
        <v>561</v>
      </c>
      <c r="C9" s="2">
        <v>30000</v>
      </c>
      <c r="D9" s="2">
        <v>30000</v>
      </c>
      <c r="E9" s="2">
        <v>4500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100" customHeight="1" spans="1:10">
      <c r="A14" s="7" t="s">
        <v>777</v>
      </c>
      <c r="B14" s="8" t="s">
        <v>963</v>
      </c>
      <c r="C14" s="8"/>
      <c r="D14" s="8"/>
      <c r="E14" s="8"/>
      <c r="F14" s="8"/>
      <c r="G14" s="8" t="s">
        <v>963</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48" spans="1:10">
      <c r="A18" s="27" t="s">
        <v>582</v>
      </c>
      <c r="B18" s="11" t="s">
        <v>800</v>
      </c>
      <c r="C18" s="10" t="s">
        <v>964</v>
      </c>
      <c r="D18" s="11" t="s">
        <v>585</v>
      </c>
      <c r="E18" s="12">
        <v>90</v>
      </c>
      <c r="F18" s="13" t="s">
        <v>658</v>
      </c>
      <c r="G18" s="10" t="s">
        <v>699</v>
      </c>
      <c r="H18" s="15">
        <v>10</v>
      </c>
      <c r="I18" s="15">
        <v>9.9</v>
      </c>
      <c r="J18" s="15" t="s">
        <v>588</v>
      </c>
    </row>
    <row r="19" ht="72" spans="1:10">
      <c r="A19" s="19"/>
      <c r="B19" s="28"/>
      <c r="C19" s="10" t="s">
        <v>965</v>
      </c>
      <c r="D19" s="11" t="s">
        <v>585</v>
      </c>
      <c r="E19" s="10">
        <v>100</v>
      </c>
      <c r="F19" s="13" t="s">
        <v>658</v>
      </c>
      <c r="G19" s="10" t="s">
        <v>699</v>
      </c>
      <c r="H19" s="15">
        <v>10</v>
      </c>
      <c r="I19" s="15">
        <v>10</v>
      </c>
      <c r="J19" s="15" t="s">
        <v>588</v>
      </c>
    </row>
    <row r="20" ht="36" spans="1:10">
      <c r="A20" s="19"/>
      <c r="B20" s="10" t="s">
        <v>802</v>
      </c>
      <c r="C20" s="10" t="s">
        <v>966</v>
      </c>
      <c r="D20" s="11" t="str">
        <f>D19</f>
        <v>=</v>
      </c>
      <c r="E20" s="10" t="s">
        <v>960</v>
      </c>
      <c r="F20" s="13" t="s">
        <v>698</v>
      </c>
      <c r="G20" s="28" t="s">
        <v>699</v>
      </c>
      <c r="H20" s="15">
        <v>10</v>
      </c>
      <c r="I20" s="15">
        <v>9.5</v>
      </c>
      <c r="J20" s="15" t="s">
        <v>588</v>
      </c>
    </row>
    <row r="21" ht="24" spans="1:10">
      <c r="A21" s="2" t="s">
        <v>694</v>
      </c>
      <c r="B21" s="10" t="s">
        <v>808</v>
      </c>
      <c r="C21" s="10" t="s">
        <v>967</v>
      </c>
      <c r="D21" s="21" t="s">
        <v>591</v>
      </c>
      <c r="E21" s="18">
        <v>90</v>
      </c>
      <c r="F21" s="13" t="s">
        <v>658</v>
      </c>
      <c r="G21" s="15" t="s">
        <v>699</v>
      </c>
      <c r="H21" s="15">
        <v>15</v>
      </c>
      <c r="I21" s="15">
        <v>15</v>
      </c>
      <c r="J21" s="15" t="s">
        <v>588</v>
      </c>
    </row>
    <row r="22" ht="24" spans="1:10">
      <c r="A22" s="2"/>
      <c r="B22" s="10"/>
      <c r="C22" s="10" t="s">
        <v>968</v>
      </c>
      <c r="D22" s="21" t="s">
        <v>591</v>
      </c>
      <c r="E22" s="18">
        <v>90</v>
      </c>
      <c r="F22" s="13" t="s">
        <v>658</v>
      </c>
      <c r="G22" s="15" t="s">
        <v>699</v>
      </c>
      <c r="H22" s="15">
        <v>15</v>
      </c>
      <c r="I22" s="15">
        <v>15</v>
      </c>
      <c r="J22" s="15" t="s">
        <v>588</v>
      </c>
    </row>
    <row r="23" ht="36" spans="1:10">
      <c r="A23" s="19" t="s">
        <v>742</v>
      </c>
      <c r="B23" s="20" t="s">
        <v>743</v>
      </c>
      <c r="C23" s="10" t="s">
        <v>969</v>
      </c>
      <c r="D23" s="21" t="s">
        <v>591</v>
      </c>
      <c r="E23" s="18">
        <v>90</v>
      </c>
      <c r="F23" s="13" t="s">
        <v>658</v>
      </c>
      <c r="G23" s="15" t="s">
        <v>699</v>
      </c>
      <c r="H23" s="15">
        <v>30</v>
      </c>
      <c r="I23" s="15">
        <v>30</v>
      </c>
      <c r="J23" s="15" t="s">
        <v>588</v>
      </c>
    </row>
    <row r="24" spans="1:10">
      <c r="A24" s="2" t="s">
        <v>784</v>
      </c>
      <c r="B24" s="2"/>
      <c r="C24" s="23"/>
      <c r="D24" s="23"/>
      <c r="E24" s="23"/>
      <c r="F24" s="23"/>
      <c r="G24" s="23"/>
      <c r="H24" s="23"/>
      <c r="I24" s="23"/>
      <c r="J24" s="23"/>
    </row>
    <row r="25" spans="1:10">
      <c r="A25" s="2" t="s">
        <v>785</v>
      </c>
      <c r="B25" s="2">
        <v>100</v>
      </c>
      <c r="C25" s="2"/>
      <c r="D25" s="2"/>
      <c r="E25" s="2"/>
      <c r="F25" s="2"/>
      <c r="G25" s="2"/>
      <c r="H25" s="2"/>
      <c r="I25" s="2">
        <v>93.4</v>
      </c>
      <c r="J25" s="15" t="s">
        <v>786</v>
      </c>
    </row>
    <row r="26" spans="1:10">
      <c r="A26" s="24" t="s">
        <v>787</v>
      </c>
      <c r="B26" s="24"/>
      <c r="C26" s="24"/>
      <c r="D26" s="24"/>
      <c r="E26" s="24"/>
      <c r="F26" s="24"/>
      <c r="G26" s="24"/>
      <c r="H26" s="24"/>
      <c r="I26" s="24"/>
      <c r="J26" s="24"/>
    </row>
    <row r="27" spans="1:10">
      <c r="A27" s="24" t="s">
        <v>788</v>
      </c>
      <c r="B27" s="24"/>
      <c r="C27" s="24"/>
      <c r="D27" s="24"/>
      <c r="E27" s="24"/>
      <c r="F27" s="24"/>
      <c r="G27" s="24"/>
      <c r="H27" s="24"/>
      <c r="I27" s="24"/>
      <c r="J27" s="24"/>
    </row>
    <row r="28" spans="1:10">
      <c r="A28" s="24" t="s">
        <v>789</v>
      </c>
      <c r="B28" s="24"/>
      <c r="C28" s="24"/>
      <c r="D28" s="24"/>
      <c r="E28" s="24"/>
      <c r="F28" s="24"/>
      <c r="G28" s="24"/>
      <c r="H28" s="24"/>
      <c r="I28" s="24"/>
      <c r="J28" s="24"/>
    </row>
    <row r="29" spans="1:10">
      <c r="A29" s="24" t="s">
        <v>790</v>
      </c>
      <c r="B29" s="24"/>
      <c r="C29" s="24"/>
      <c r="D29" s="24"/>
      <c r="E29" s="24"/>
      <c r="F29" s="24"/>
      <c r="G29" s="24"/>
      <c r="H29" s="24"/>
      <c r="I29" s="24"/>
      <c r="J29" s="24"/>
    </row>
    <row r="30" spans="1:10">
      <c r="A30" s="24" t="s">
        <v>852</v>
      </c>
      <c r="B30" s="24"/>
      <c r="C30" s="24"/>
      <c r="D30" s="24"/>
      <c r="E30" s="24"/>
      <c r="F30" s="24"/>
      <c r="G30" s="24"/>
      <c r="H30" s="24"/>
      <c r="I30" s="24"/>
      <c r="J30" s="24"/>
    </row>
  </sheetData>
  <mergeCells count="4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0"/>
    <mergeCell ref="A21:A22"/>
    <mergeCell ref="B6:B7"/>
    <mergeCell ref="B16:B17"/>
    <mergeCell ref="B18:B19"/>
    <mergeCell ref="B21:B22"/>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10"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970</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79200</v>
      </c>
      <c r="D8" s="2">
        <v>79200</v>
      </c>
      <c r="E8" s="2">
        <v>53060</v>
      </c>
      <c r="F8" s="2">
        <v>10</v>
      </c>
      <c r="G8" s="2"/>
      <c r="H8" s="4">
        <f>E8/D8</f>
        <v>0.669949494949495</v>
      </c>
      <c r="I8" s="2">
        <v>7</v>
      </c>
      <c r="J8" s="2"/>
    </row>
    <row r="9" spans="1:10">
      <c r="A9" s="2"/>
      <c r="B9" s="5" t="s">
        <v>561</v>
      </c>
      <c r="C9" s="2">
        <v>79200</v>
      </c>
      <c r="D9" s="2">
        <v>79200</v>
      </c>
      <c r="E9" s="2">
        <v>53060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112" customHeight="1" spans="1:10">
      <c r="A14" s="7" t="s">
        <v>777</v>
      </c>
      <c r="B14" s="8" t="s">
        <v>971</v>
      </c>
      <c r="C14" s="8"/>
      <c r="D14" s="8"/>
      <c r="E14" s="8"/>
      <c r="F14" s="8"/>
      <c r="G14" s="8" t="s">
        <v>972</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27" t="s">
        <v>582</v>
      </c>
      <c r="B18" s="11" t="s">
        <v>583</v>
      </c>
      <c r="C18" s="10" t="s">
        <v>599</v>
      </c>
      <c r="D18" s="11" t="s">
        <v>585</v>
      </c>
      <c r="E18" s="12">
        <v>3</v>
      </c>
      <c r="F18" s="13" t="s">
        <v>600</v>
      </c>
      <c r="G18" s="10" t="s">
        <v>699</v>
      </c>
      <c r="H18" s="15">
        <v>30</v>
      </c>
      <c r="I18" s="15">
        <v>30</v>
      </c>
      <c r="J18" s="15" t="s">
        <v>588</v>
      </c>
    </row>
    <row r="19" ht="72" spans="1:10">
      <c r="A19" s="2" t="s">
        <v>694</v>
      </c>
      <c r="B19" s="10" t="s">
        <v>695</v>
      </c>
      <c r="C19" s="10" t="s">
        <v>739</v>
      </c>
      <c r="D19" s="21" t="s">
        <v>585</v>
      </c>
      <c r="E19" s="18">
        <v>85</v>
      </c>
      <c r="F19" s="13" t="s">
        <v>658</v>
      </c>
      <c r="G19" s="15" t="s">
        <v>699</v>
      </c>
      <c r="H19" s="15">
        <v>30</v>
      </c>
      <c r="I19" s="15">
        <v>29.5</v>
      </c>
      <c r="J19" s="15" t="s">
        <v>588</v>
      </c>
    </row>
    <row r="20" ht="36" spans="1:10">
      <c r="A20" s="19" t="s">
        <v>742</v>
      </c>
      <c r="B20" s="20" t="s">
        <v>743</v>
      </c>
      <c r="C20" s="10" t="s">
        <v>973</v>
      </c>
      <c r="D20" s="21" t="s">
        <v>591</v>
      </c>
      <c r="E20" s="18">
        <v>90</v>
      </c>
      <c r="F20" s="13" t="s">
        <v>658</v>
      </c>
      <c r="G20" s="22">
        <v>0.8</v>
      </c>
      <c r="H20" s="15">
        <v>30</v>
      </c>
      <c r="I20" s="15">
        <v>29</v>
      </c>
      <c r="J20" s="15" t="s">
        <v>588</v>
      </c>
    </row>
    <row r="21" spans="1:10">
      <c r="A21" s="2" t="s">
        <v>784</v>
      </c>
      <c r="B21" s="2"/>
      <c r="C21" s="23"/>
      <c r="D21" s="23"/>
      <c r="E21" s="23"/>
      <c r="F21" s="23"/>
      <c r="G21" s="23"/>
      <c r="H21" s="23"/>
      <c r="I21" s="23"/>
      <c r="J21" s="23"/>
    </row>
    <row r="22" spans="1:10">
      <c r="A22" s="2" t="s">
        <v>785</v>
      </c>
      <c r="B22" s="2">
        <v>100</v>
      </c>
      <c r="C22" s="2"/>
      <c r="D22" s="2"/>
      <c r="E22" s="2"/>
      <c r="F22" s="2"/>
      <c r="G22" s="2"/>
      <c r="H22" s="2"/>
      <c r="I22" s="2">
        <v>94.5</v>
      </c>
      <c r="J22" s="15" t="s">
        <v>786</v>
      </c>
    </row>
    <row r="23" spans="1:10">
      <c r="A23" s="24" t="s">
        <v>787</v>
      </c>
      <c r="B23" s="24"/>
      <c r="C23" s="24"/>
      <c r="D23" s="24"/>
      <c r="E23" s="24"/>
      <c r="F23" s="24"/>
      <c r="G23" s="24"/>
      <c r="H23" s="24"/>
      <c r="I23" s="24"/>
      <c r="J23" s="24"/>
    </row>
    <row r="24" spans="1:10">
      <c r="A24" s="24" t="s">
        <v>788</v>
      </c>
      <c r="B24" s="24"/>
      <c r="C24" s="24"/>
      <c r="D24" s="24"/>
      <c r="E24" s="24"/>
      <c r="F24" s="24"/>
      <c r="G24" s="24"/>
      <c r="H24" s="24"/>
      <c r="I24" s="24"/>
      <c r="J24" s="24"/>
    </row>
    <row r="25" spans="1:10">
      <c r="A25" s="24" t="s">
        <v>789</v>
      </c>
      <c r="B25" s="24"/>
      <c r="C25" s="24"/>
      <c r="D25" s="24"/>
      <c r="E25" s="24"/>
      <c r="F25" s="24"/>
      <c r="G25" s="24"/>
      <c r="H25" s="24"/>
      <c r="I25" s="24"/>
      <c r="J25" s="24"/>
    </row>
    <row r="26" spans="1:10">
      <c r="A26" s="24" t="s">
        <v>790</v>
      </c>
      <c r="B26" s="24"/>
      <c r="C26" s="24"/>
      <c r="D26" s="24"/>
      <c r="E26" s="24"/>
      <c r="F26" s="24"/>
      <c r="G26" s="24"/>
      <c r="H26" s="24"/>
      <c r="I26" s="24"/>
      <c r="J26" s="24"/>
    </row>
    <row r="27" spans="1:10">
      <c r="A27" s="24" t="s">
        <v>852</v>
      </c>
      <c r="B27" s="24"/>
      <c r="C27" s="24"/>
      <c r="D27" s="24"/>
      <c r="E27" s="24"/>
      <c r="F27" s="24"/>
      <c r="G27" s="24"/>
      <c r="H27" s="24"/>
      <c r="I27" s="24"/>
      <c r="J27" s="24"/>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8" workbookViewId="0">
      <selection activeCell="I8" sqref="I8:J8"/>
    </sheetView>
  </sheetViews>
  <sheetFormatPr defaultColWidth="8.88888888888889" defaultRowHeight="14.4"/>
  <cols>
    <col min="10" max="10" width="14.2222222222222" customWidth="1"/>
  </cols>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974</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362000</v>
      </c>
      <c r="D8" s="2">
        <v>362000</v>
      </c>
      <c r="E8" s="2">
        <v>144192</v>
      </c>
      <c r="F8" s="2">
        <v>10</v>
      </c>
      <c r="G8" s="2"/>
      <c r="H8" s="4">
        <f>E8/D8</f>
        <v>0.39832044198895</v>
      </c>
      <c r="I8" s="2">
        <v>4</v>
      </c>
      <c r="J8" s="2"/>
    </row>
    <row r="9" spans="1:10">
      <c r="A9" s="2"/>
      <c r="B9" s="5" t="s">
        <v>561</v>
      </c>
      <c r="C9" s="2">
        <v>362000</v>
      </c>
      <c r="D9" s="2">
        <v>362000</v>
      </c>
      <c r="E9" s="2">
        <v>144192</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126" customHeight="1" spans="1:10">
      <c r="A14" s="7" t="s">
        <v>777</v>
      </c>
      <c r="B14" s="8" t="s">
        <v>975</v>
      </c>
      <c r="C14" s="8"/>
      <c r="D14" s="8"/>
      <c r="E14" s="8"/>
      <c r="F14" s="8"/>
      <c r="G14" s="8" t="s">
        <v>975</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60" spans="1:10">
      <c r="A18" s="27" t="s">
        <v>582</v>
      </c>
      <c r="B18" s="11" t="s">
        <v>802</v>
      </c>
      <c r="C18" s="10" t="s">
        <v>976</v>
      </c>
      <c r="D18" s="11" t="s">
        <v>585</v>
      </c>
      <c r="E18" s="12">
        <v>100</v>
      </c>
      <c r="F18" s="13" t="s">
        <v>658</v>
      </c>
      <c r="G18" s="14">
        <v>0.4</v>
      </c>
      <c r="H18" s="15">
        <v>15</v>
      </c>
      <c r="I18" s="15">
        <v>14</v>
      </c>
      <c r="J18" s="15" t="s">
        <v>977</v>
      </c>
    </row>
    <row r="19" spans="1:10">
      <c r="A19" s="19"/>
      <c r="B19" s="11" t="s">
        <v>899</v>
      </c>
      <c r="C19" s="10" t="s">
        <v>900</v>
      </c>
      <c r="D19" s="11" t="s">
        <v>893</v>
      </c>
      <c r="E19" s="12">
        <v>100</v>
      </c>
      <c r="F19" s="13" t="s">
        <v>624</v>
      </c>
      <c r="G19" s="26" t="s">
        <v>699</v>
      </c>
      <c r="H19" s="15">
        <v>15</v>
      </c>
      <c r="I19" s="15">
        <v>15</v>
      </c>
      <c r="J19" s="15" t="s">
        <v>588</v>
      </c>
    </row>
    <row r="20" ht="72" spans="1:10">
      <c r="A20" s="2" t="s">
        <v>694</v>
      </c>
      <c r="B20" s="10" t="s">
        <v>695</v>
      </c>
      <c r="C20" s="10" t="s">
        <v>978</v>
      </c>
      <c r="D20" s="21" t="s">
        <v>591</v>
      </c>
      <c r="E20" s="18">
        <v>90</v>
      </c>
      <c r="F20" s="13" t="s">
        <v>658</v>
      </c>
      <c r="G20" s="15" t="s">
        <v>699</v>
      </c>
      <c r="H20" s="15">
        <v>30</v>
      </c>
      <c r="I20" s="15">
        <v>30</v>
      </c>
      <c r="J20" s="15" t="s">
        <v>588</v>
      </c>
    </row>
    <row r="21" ht="36" spans="1:10">
      <c r="A21" s="19" t="s">
        <v>742</v>
      </c>
      <c r="B21" s="20" t="s">
        <v>743</v>
      </c>
      <c r="C21" s="10" t="s">
        <v>979</v>
      </c>
      <c r="D21" s="21" t="s">
        <v>591</v>
      </c>
      <c r="E21" s="18">
        <v>95</v>
      </c>
      <c r="F21" s="13" t="s">
        <v>658</v>
      </c>
      <c r="G21" s="22" t="s">
        <v>699</v>
      </c>
      <c r="H21" s="15">
        <v>30</v>
      </c>
      <c r="I21" s="15">
        <v>30</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93</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852</v>
      </c>
      <c r="B28" s="24"/>
      <c r="C28" s="24"/>
      <c r="D28" s="24"/>
      <c r="E28" s="24"/>
      <c r="F28" s="24"/>
      <c r="G28" s="24"/>
      <c r="H28" s="24"/>
      <c r="I28" s="24"/>
      <c r="J28" s="2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11"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980</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249800</v>
      </c>
      <c r="D8" s="2">
        <v>249800</v>
      </c>
      <c r="E8" s="2">
        <v>249800</v>
      </c>
      <c r="F8" s="2">
        <v>10</v>
      </c>
      <c r="G8" s="2"/>
      <c r="H8" s="4">
        <f>E8/D8</f>
        <v>1</v>
      </c>
      <c r="I8" s="2">
        <v>10</v>
      </c>
      <c r="J8" s="2"/>
    </row>
    <row r="9" spans="1:10">
      <c r="A9" s="2"/>
      <c r="B9" s="5" t="s">
        <v>561</v>
      </c>
      <c r="C9" s="2">
        <v>249800</v>
      </c>
      <c r="D9" s="2">
        <v>249800</v>
      </c>
      <c r="E9" s="2">
        <v>249800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76" customHeight="1" spans="1:10">
      <c r="A14" s="7" t="s">
        <v>777</v>
      </c>
      <c r="B14" s="8" t="s">
        <v>981</v>
      </c>
      <c r="C14" s="8"/>
      <c r="D14" s="8"/>
      <c r="E14" s="8"/>
      <c r="F14" s="8"/>
      <c r="G14" s="8" t="s">
        <v>981</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24" spans="1:10">
      <c r="A18" s="9" t="s">
        <v>582</v>
      </c>
      <c r="B18" s="10" t="s">
        <v>583</v>
      </c>
      <c r="C18" s="10" t="s">
        <v>594</v>
      </c>
      <c r="D18" s="11" t="s">
        <v>585</v>
      </c>
      <c r="E18" s="12">
        <v>800</v>
      </c>
      <c r="F18" s="13" t="s">
        <v>595</v>
      </c>
      <c r="G18" s="14" t="s">
        <v>699</v>
      </c>
      <c r="H18" s="15">
        <v>6</v>
      </c>
      <c r="I18" s="15">
        <v>6</v>
      </c>
      <c r="J18" s="15" t="s">
        <v>588</v>
      </c>
    </row>
    <row r="19" ht="24" spans="1:10">
      <c r="A19" s="16"/>
      <c r="B19" s="10"/>
      <c r="C19" s="10" t="s">
        <v>596</v>
      </c>
      <c r="D19" s="10" t="s">
        <v>585</v>
      </c>
      <c r="E19" s="12">
        <v>80</v>
      </c>
      <c r="F19" s="13" t="s">
        <v>595</v>
      </c>
      <c r="G19" s="26" t="s">
        <v>699</v>
      </c>
      <c r="H19" s="15">
        <v>6</v>
      </c>
      <c r="I19" s="15">
        <v>6</v>
      </c>
      <c r="J19" s="15" t="s">
        <v>588</v>
      </c>
    </row>
    <row r="20" ht="24" spans="1:10">
      <c r="A20" s="16"/>
      <c r="B20" s="10"/>
      <c r="C20" s="10" t="s">
        <v>597</v>
      </c>
      <c r="D20" s="11" t="s">
        <v>585</v>
      </c>
      <c r="E20" s="12">
        <v>40</v>
      </c>
      <c r="F20" s="13" t="s">
        <v>595</v>
      </c>
      <c r="G20" s="26" t="s">
        <v>699</v>
      </c>
      <c r="H20" s="15">
        <v>6</v>
      </c>
      <c r="I20" s="15">
        <v>6</v>
      </c>
      <c r="J20" s="15" t="s">
        <v>588</v>
      </c>
    </row>
    <row r="21" ht="24" spans="1:10">
      <c r="A21" s="16"/>
      <c r="B21" s="10"/>
      <c r="C21" s="10" t="s">
        <v>598</v>
      </c>
      <c r="D21" s="11" t="s">
        <v>585</v>
      </c>
      <c r="E21" s="12">
        <v>30</v>
      </c>
      <c r="F21" s="13" t="s">
        <v>595</v>
      </c>
      <c r="G21" s="26" t="s">
        <v>699</v>
      </c>
      <c r="H21" s="15">
        <v>6</v>
      </c>
      <c r="I21" s="15">
        <v>6</v>
      </c>
      <c r="J21" s="15" t="s">
        <v>588</v>
      </c>
    </row>
    <row r="22" ht="24" spans="1:10">
      <c r="A22" s="16"/>
      <c r="B22" s="20" t="s">
        <v>800</v>
      </c>
      <c r="C22" s="10" t="s">
        <v>904</v>
      </c>
      <c r="D22" s="11" t="s">
        <v>591</v>
      </c>
      <c r="E22" s="12">
        <v>97.5</v>
      </c>
      <c r="F22" s="13" t="s">
        <v>658</v>
      </c>
      <c r="G22" s="26" t="s">
        <v>699</v>
      </c>
      <c r="H22" s="15">
        <v>6</v>
      </c>
      <c r="I22" s="15">
        <v>6</v>
      </c>
      <c r="J22" s="15" t="s">
        <v>588</v>
      </c>
    </row>
    <row r="23" ht="48" spans="1:10">
      <c r="A23" s="2" t="s">
        <v>694</v>
      </c>
      <c r="B23" s="10" t="s">
        <v>695</v>
      </c>
      <c r="C23" s="10" t="s">
        <v>718</v>
      </c>
      <c r="D23" s="11" t="s">
        <v>585</v>
      </c>
      <c r="E23" s="18">
        <v>100</v>
      </c>
      <c r="F23" s="13" t="s">
        <v>658</v>
      </c>
      <c r="G23" s="15" t="s">
        <v>699</v>
      </c>
      <c r="H23" s="15">
        <v>30</v>
      </c>
      <c r="I23" s="15">
        <v>30</v>
      </c>
      <c r="J23" s="15" t="s">
        <v>588</v>
      </c>
    </row>
    <row r="24" ht="36" spans="1:10">
      <c r="A24" s="19" t="s">
        <v>742</v>
      </c>
      <c r="B24" s="20" t="s">
        <v>743</v>
      </c>
      <c r="C24" s="10" t="s">
        <v>744</v>
      </c>
      <c r="D24" s="21" t="s">
        <v>591</v>
      </c>
      <c r="E24" s="18">
        <v>95</v>
      </c>
      <c r="F24" s="13" t="s">
        <v>658</v>
      </c>
      <c r="G24" s="22" t="s">
        <v>699</v>
      </c>
      <c r="H24" s="15">
        <v>30</v>
      </c>
      <c r="I24" s="15">
        <v>29.5</v>
      </c>
      <c r="J24" s="15" t="s">
        <v>588</v>
      </c>
    </row>
    <row r="25" spans="1:10">
      <c r="A25" s="2" t="s">
        <v>784</v>
      </c>
      <c r="B25" s="2"/>
      <c r="C25" s="23"/>
      <c r="D25" s="23"/>
      <c r="E25" s="23"/>
      <c r="F25" s="23"/>
      <c r="G25" s="23"/>
      <c r="H25" s="23"/>
      <c r="I25" s="23"/>
      <c r="J25" s="23"/>
    </row>
    <row r="26" spans="1:10">
      <c r="A26" s="2" t="s">
        <v>785</v>
      </c>
      <c r="B26" s="2">
        <v>100</v>
      </c>
      <c r="C26" s="2"/>
      <c r="D26" s="2"/>
      <c r="E26" s="2"/>
      <c r="F26" s="2"/>
      <c r="G26" s="2"/>
      <c r="H26" s="2"/>
      <c r="I26" s="2">
        <v>99.5</v>
      </c>
      <c r="J26" s="15" t="s">
        <v>786</v>
      </c>
    </row>
    <row r="27" spans="1:10">
      <c r="A27" s="24" t="s">
        <v>787</v>
      </c>
      <c r="B27" s="24"/>
      <c r="C27" s="24"/>
      <c r="D27" s="24"/>
      <c r="E27" s="24"/>
      <c r="F27" s="24"/>
      <c r="G27" s="24"/>
      <c r="H27" s="24"/>
      <c r="I27" s="24"/>
      <c r="J27" s="24"/>
    </row>
    <row r="28" spans="1:10">
      <c r="A28" s="24" t="s">
        <v>788</v>
      </c>
      <c r="B28" s="24"/>
      <c r="C28" s="24"/>
      <c r="D28" s="24"/>
      <c r="E28" s="24"/>
      <c r="F28" s="24"/>
      <c r="G28" s="24"/>
      <c r="H28" s="24"/>
      <c r="I28" s="24"/>
      <c r="J28" s="24"/>
    </row>
    <row r="29" spans="1:10">
      <c r="A29" s="24" t="s">
        <v>789</v>
      </c>
      <c r="B29" s="24"/>
      <c r="C29" s="24"/>
      <c r="D29" s="24"/>
      <c r="E29" s="24"/>
      <c r="F29" s="24"/>
      <c r="G29" s="24"/>
      <c r="H29" s="24"/>
      <c r="I29" s="24"/>
      <c r="J29" s="24"/>
    </row>
    <row r="30" spans="1:10">
      <c r="A30" s="24" t="s">
        <v>790</v>
      </c>
      <c r="B30" s="24"/>
      <c r="C30" s="24"/>
      <c r="D30" s="24"/>
      <c r="E30" s="24"/>
      <c r="F30" s="24"/>
      <c r="G30" s="24"/>
      <c r="H30" s="24"/>
      <c r="I30" s="24"/>
      <c r="J30" s="24"/>
    </row>
    <row r="31" spans="1:10">
      <c r="A31" s="24" t="s">
        <v>852</v>
      </c>
      <c r="B31" s="24"/>
      <c r="C31" s="24"/>
      <c r="D31" s="24"/>
      <c r="E31" s="24"/>
      <c r="F31" s="24"/>
      <c r="G31" s="24"/>
      <c r="H31" s="24"/>
      <c r="I31" s="24"/>
      <c r="J31" s="2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2"/>
    <mergeCell ref="B6:B7"/>
    <mergeCell ref="B16:B17"/>
    <mergeCell ref="B18:B21"/>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2"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982</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13200</v>
      </c>
      <c r="D8" s="2">
        <v>13200</v>
      </c>
      <c r="E8" s="2">
        <v>8000</v>
      </c>
      <c r="F8" s="2">
        <v>10</v>
      </c>
      <c r="G8" s="2"/>
      <c r="H8" s="4">
        <f>E8/D8</f>
        <v>0.606060606060606</v>
      </c>
      <c r="I8" s="2">
        <v>6</v>
      </c>
      <c r="J8" s="2"/>
    </row>
    <row r="9" spans="1:10">
      <c r="A9" s="2"/>
      <c r="B9" s="5" t="s">
        <v>561</v>
      </c>
      <c r="C9" s="2">
        <v>13200</v>
      </c>
      <c r="D9" s="2">
        <v>13200</v>
      </c>
      <c r="E9" s="2">
        <v>8000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28.8" spans="1:10">
      <c r="A14" s="7" t="s">
        <v>777</v>
      </c>
      <c r="B14" s="8" t="s">
        <v>983</v>
      </c>
      <c r="C14" s="8"/>
      <c r="D14" s="8"/>
      <c r="E14" s="8"/>
      <c r="F14" s="8"/>
      <c r="G14" s="8" t="s">
        <v>983</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9" t="s">
        <v>582</v>
      </c>
      <c r="B18" s="10" t="s">
        <v>583</v>
      </c>
      <c r="C18" s="10" t="s">
        <v>590</v>
      </c>
      <c r="D18" s="11" t="s">
        <v>591</v>
      </c>
      <c r="E18" s="12">
        <v>3</v>
      </c>
      <c r="F18" s="13" t="s">
        <v>592</v>
      </c>
      <c r="G18" s="14" t="s">
        <v>699</v>
      </c>
      <c r="H18" s="15">
        <v>30</v>
      </c>
      <c r="I18" s="15">
        <v>30</v>
      </c>
      <c r="J18" s="15" t="s">
        <v>588</v>
      </c>
    </row>
    <row r="19" ht="24" spans="1:10">
      <c r="A19" s="2" t="s">
        <v>694</v>
      </c>
      <c r="B19" s="10" t="s">
        <v>695</v>
      </c>
      <c r="C19" s="10" t="s">
        <v>984</v>
      </c>
      <c r="D19" s="11" t="s">
        <v>585</v>
      </c>
      <c r="E19" s="18">
        <v>90</v>
      </c>
      <c r="F19" s="13" t="s">
        <v>658</v>
      </c>
      <c r="G19" s="15" t="s">
        <v>699</v>
      </c>
      <c r="H19" s="15">
        <v>15</v>
      </c>
      <c r="I19" s="15">
        <v>15</v>
      </c>
      <c r="J19" s="15" t="s">
        <v>588</v>
      </c>
    </row>
    <row r="20" ht="36" spans="1:10">
      <c r="A20" s="2"/>
      <c r="B20" s="10"/>
      <c r="C20" s="10" t="s">
        <v>985</v>
      </c>
      <c r="D20" s="11" t="str">
        <f>D19</f>
        <v>=</v>
      </c>
      <c r="E20" s="18">
        <v>0</v>
      </c>
      <c r="F20" s="13" t="s">
        <v>592</v>
      </c>
      <c r="G20" s="15" t="s">
        <v>699</v>
      </c>
      <c r="H20" s="15">
        <v>15</v>
      </c>
      <c r="I20" s="15">
        <v>15</v>
      </c>
      <c r="J20" s="15" t="s">
        <v>588</v>
      </c>
    </row>
    <row r="21" ht="36" spans="1:10">
      <c r="A21" s="19" t="s">
        <v>742</v>
      </c>
      <c r="B21" s="20" t="s">
        <v>743</v>
      </c>
      <c r="C21" s="10" t="s">
        <v>986</v>
      </c>
      <c r="D21" s="21" t="s">
        <v>591</v>
      </c>
      <c r="E21" s="18">
        <v>90</v>
      </c>
      <c r="F21" s="13" t="s">
        <v>658</v>
      </c>
      <c r="G21" s="22">
        <v>0.89</v>
      </c>
      <c r="H21" s="15">
        <v>30</v>
      </c>
      <c r="I21" s="15">
        <v>29</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95</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852</v>
      </c>
      <c r="B28" s="24"/>
      <c r="C28" s="24"/>
      <c r="D28" s="24"/>
      <c r="E28" s="24"/>
      <c r="F28" s="24"/>
      <c r="G28" s="24"/>
      <c r="H28" s="24"/>
      <c r="I28" s="24"/>
      <c r="J28" s="2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9:A20"/>
    <mergeCell ref="B6:B7"/>
    <mergeCell ref="B16:B17"/>
    <mergeCell ref="B19:B20"/>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5"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987</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66776</v>
      </c>
      <c r="D8" s="2">
        <v>66776</v>
      </c>
      <c r="E8" s="2">
        <v>61700</v>
      </c>
      <c r="F8" s="2">
        <v>10</v>
      </c>
      <c r="G8" s="2"/>
      <c r="H8" s="4">
        <f>E8/D8</f>
        <v>0.923984665149155</v>
      </c>
      <c r="I8" s="2">
        <v>9</v>
      </c>
      <c r="J8" s="2"/>
    </row>
    <row r="9" spans="1:10">
      <c r="A9" s="2"/>
      <c r="B9" s="5" t="s">
        <v>561</v>
      </c>
      <c r="C9" s="2">
        <v>66776</v>
      </c>
      <c r="D9" s="2">
        <v>66776</v>
      </c>
      <c r="E9" s="2">
        <v>61700</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68" customHeight="1" spans="1:10">
      <c r="A14" s="7" t="s">
        <v>777</v>
      </c>
      <c r="B14" s="8" t="s">
        <v>988</v>
      </c>
      <c r="C14" s="8"/>
      <c r="D14" s="8"/>
      <c r="E14" s="8"/>
      <c r="F14" s="8"/>
      <c r="G14" s="8" t="s">
        <v>988</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48" spans="1:10">
      <c r="A18" s="9" t="s">
        <v>582</v>
      </c>
      <c r="B18" s="10" t="s">
        <v>800</v>
      </c>
      <c r="C18" s="10" t="s">
        <v>989</v>
      </c>
      <c r="D18" s="11" t="s">
        <v>585</v>
      </c>
      <c r="E18" s="12">
        <v>0</v>
      </c>
      <c r="F18" s="13" t="s">
        <v>592</v>
      </c>
      <c r="G18" s="14" t="s">
        <v>699</v>
      </c>
      <c r="H18" s="15">
        <v>15</v>
      </c>
      <c r="I18" s="15">
        <v>15</v>
      </c>
      <c r="J18" s="15" t="s">
        <v>588</v>
      </c>
    </row>
    <row r="19" ht="24" spans="1:10">
      <c r="A19" s="16"/>
      <c r="B19" s="10" t="s">
        <v>802</v>
      </c>
      <c r="C19" s="10" t="s">
        <v>959</v>
      </c>
      <c r="D19" s="11" t="s">
        <v>585</v>
      </c>
      <c r="E19" s="12">
        <v>2025</v>
      </c>
      <c r="F19" s="13" t="s">
        <v>698</v>
      </c>
      <c r="G19" s="14" t="s">
        <v>699</v>
      </c>
      <c r="H19" s="15">
        <v>15</v>
      </c>
      <c r="I19" s="15">
        <v>15</v>
      </c>
      <c r="J19" s="15" t="s">
        <v>588</v>
      </c>
    </row>
    <row r="20" ht="36" spans="1:10">
      <c r="A20" s="2" t="s">
        <v>694</v>
      </c>
      <c r="B20" s="10" t="s">
        <v>695</v>
      </c>
      <c r="C20" s="10" t="s">
        <v>740</v>
      </c>
      <c r="D20" s="25" t="s">
        <v>585</v>
      </c>
      <c r="E20" s="18" t="s">
        <v>741</v>
      </c>
      <c r="F20" s="13" t="s">
        <v>736</v>
      </c>
      <c r="G20" s="15" t="s">
        <v>699</v>
      </c>
      <c r="H20" s="15">
        <v>30</v>
      </c>
      <c r="I20" s="15">
        <v>30</v>
      </c>
      <c r="J20" s="15" t="s">
        <v>588</v>
      </c>
    </row>
    <row r="21" ht="36" spans="1:10">
      <c r="A21" s="19" t="s">
        <v>742</v>
      </c>
      <c r="B21" s="20" t="s">
        <v>743</v>
      </c>
      <c r="C21" s="10" t="s">
        <v>744</v>
      </c>
      <c r="D21" s="21" t="s">
        <v>591</v>
      </c>
      <c r="E21" s="18">
        <v>90</v>
      </c>
      <c r="F21" s="13" t="s">
        <v>658</v>
      </c>
      <c r="G21" s="22">
        <v>0.9</v>
      </c>
      <c r="H21" s="15">
        <v>30</v>
      </c>
      <c r="I21" s="15">
        <v>30</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852</v>
      </c>
      <c r="B28" s="24"/>
      <c r="C28" s="24"/>
      <c r="D28" s="24"/>
      <c r="E28" s="24"/>
      <c r="F28" s="24"/>
      <c r="G28" s="24"/>
      <c r="H28" s="24"/>
      <c r="I28" s="24"/>
      <c r="J28" s="2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I8" sqref="I8:J8"/>
    </sheetView>
  </sheetViews>
  <sheetFormatPr defaultColWidth="8.88888888888889" defaultRowHeight="14.4"/>
  <sheetData>
    <row r="1" ht="25.2" spans="1:10">
      <c r="A1" s="1" t="s">
        <v>763</v>
      </c>
      <c r="B1" s="1"/>
      <c r="C1" s="1"/>
      <c r="D1" s="1"/>
      <c r="E1" s="1"/>
      <c r="F1" s="1"/>
      <c r="G1" s="1"/>
      <c r="H1" s="1"/>
      <c r="I1" s="1"/>
      <c r="J1" s="1"/>
    </row>
    <row r="2" ht="25.2" spans="1:10">
      <c r="A2" s="1"/>
      <c r="B2" s="1"/>
      <c r="C2" s="1"/>
      <c r="D2" s="1"/>
      <c r="E2" s="1"/>
      <c r="F2" s="1"/>
      <c r="G2" s="1"/>
      <c r="H2" s="1"/>
      <c r="I2" s="1"/>
      <c r="J2" s="1"/>
    </row>
    <row r="3" spans="1:10">
      <c r="A3" s="2" t="s">
        <v>764</v>
      </c>
      <c r="B3" s="2" t="s">
        <v>990</v>
      </c>
      <c r="C3" s="2"/>
      <c r="D3" s="2"/>
      <c r="E3" s="2"/>
      <c r="F3" s="2"/>
      <c r="G3" s="2"/>
      <c r="H3" s="2"/>
      <c r="I3" s="2"/>
      <c r="J3" s="2"/>
    </row>
    <row r="4" spans="1:10">
      <c r="A4" s="2" t="s">
        <v>766</v>
      </c>
      <c r="B4" s="3" t="s">
        <v>117</v>
      </c>
      <c r="C4" s="3"/>
      <c r="D4" s="3"/>
      <c r="E4" s="2" t="s">
        <v>767</v>
      </c>
      <c r="F4" s="3" t="s">
        <v>117</v>
      </c>
      <c r="G4" s="3"/>
      <c r="H4" s="3"/>
      <c r="I4" s="3"/>
      <c r="J4" s="3"/>
    </row>
    <row r="5" spans="1:10">
      <c r="A5" s="2"/>
      <c r="B5" s="3"/>
      <c r="C5" s="3"/>
      <c r="D5" s="3"/>
      <c r="E5" s="2" t="s">
        <v>579</v>
      </c>
      <c r="F5" s="3"/>
      <c r="G5" s="3"/>
      <c r="H5" s="3"/>
      <c r="I5" s="3"/>
      <c r="J5" s="3"/>
    </row>
    <row r="6" spans="1:10">
      <c r="A6" s="2" t="s">
        <v>768</v>
      </c>
      <c r="B6" s="2"/>
      <c r="C6" s="2" t="s">
        <v>549</v>
      </c>
      <c r="D6" s="2" t="s">
        <v>769</v>
      </c>
      <c r="E6" s="2" t="s">
        <v>769</v>
      </c>
      <c r="F6" s="2" t="s">
        <v>770</v>
      </c>
      <c r="G6" s="2"/>
      <c r="H6" s="2" t="s">
        <v>771</v>
      </c>
      <c r="I6" s="2" t="s">
        <v>772</v>
      </c>
      <c r="J6" s="2"/>
    </row>
    <row r="7" spans="1:10">
      <c r="A7" s="2"/>
      <c r="B7" s="2"/>
      <c r="C7" s="2" t="s">
        <v>465</v>
      </c>
      <c r="D7" s="2" t="s">
        <v>465</v>
      </c>
      <c r="E7" s="2" t="s">
        <v>773</v>
      </c>
      <c r="F7" s="2"/>
      <c r="G7" s="2"/>
      <c r="H7" s="2"/>
      <c r="I7" s="2"/>
      <c r="J7" s="2"/>
    </row>
    <row r="8" ht="28.8" spans="1:10">
      <c r="A8" s="2"/>
      <c r="B8" s="2" t="s">
        <v>559</v>
      </c>
      <c r="C8" s="2">
        <v>9789.03</v>
      </c>
      <c r="D8" s="2">
        <v>9789.03</v>
      </c>
      <c r="E8" s="2">
        <v>9789.03</v>
      </c>
      <c r="F8" s="2">
        <v>10</v>
      </c>
      <c r="G8" s="2"/>
      <c r="H8" s="4">
        <f>E8/D8</f>
        <v>1</v>
      </c>
      <c r="I8" s="2">
        <v>10</v>
      </c>
      <c r="J8" s="2"/>
    </row>
    <row r="9" spans="1:10">
      <c r="A9" s="2"/>
      <c r="B9" s="5" t="s">
        <v>561</v>
      </c>
      <c r="C9" s="2">
        <v>9789.03</v>
      </c>
      <c r="D9" s="2">
        <v>9789.03</v>
      </c>
      <c r="E9" s="2">
        <v>9789.03</v>
      </c>
      <c r="F9" s="2" t="s">
        <v>470</v>
      </c>
      <c r="G9" s="2"/>
      <c r="H9" s="2" t="s">
        <v>470</v>
      </c>
      <c r="I9" s="2" t="s">
        <v>470</v>
      </c>
      <c r="J9" s="2"/>
    </row>
    <row r="10" ht="28.8" spans="1:10">
      <c r="A10" s="2"/>
      <c r="B10" s="6" t="s">
        <v>562</v>
      </c>
      <c r="C10" s="2"/>
      <c r="D10" s="2"/>
      <c r="E10" s="2"/>
      <c r="F10" s="2"/>
      <c r="G10" s="2"/>
      <c r="H10" s="2"/>
      <c r="I10" s="2"/>
      <c r="J10" s="2"/>
    </row>
    <row r="11" ht="28.8" spans="1:10">
      <c r="A11" s="2"/>
      <c r="B11" s="6" t="s">
        <v>563</v>
      </c>
      <c r="C11" s="6"/>
      <c r="D11" s="6"/>
      <c r="E11" s="6"/>
      <c r="F11" s="2" t="s">
        <v>470</v>
      </c>
      <c r="G11" s="2"/>
      <c r="H11" s="2" t="s">
        <v>470</v>
      </c>
      <c r="I11" s="2" t="s">
        <v>470</v>
      </c>
      <c r="J11" s="2"/>
    </row>
    <row r="12" ht="28.8" spans="1:10">
      <c r="A12" s="2"/>
      <c r="B12" s="6" t="s">
        <v>774</v>
      </c>
      <c r="C12" s="2"/>
      <c r="D12" s="2"/>
      <c r="E12" s="5"/>
      <c r="F12" s="2" t="s">
        <v>470</v>
      </c>
      <c r="G12" s="2"/>
      <c r="H12" s="2" t="s">
        <v>470</v>
      </c>
      <c r="I12" s="2" t="s">
        <v>470</v>
      </c>
      <c r="J12" s="2"/>
    </row>
    <row r="13" spans="1:10">
      <c r="A13" s="7" t="s">
        <v>775</v>
      </c>
      <c r="B13" s="7"/>
      <c r="C13" s="7"/>
      <c r="D13" s="7"/>
      <c r="E13" s="7"/>
      <c r="F13" s="7"/>
      <c r="G13" s="7" t="s">
        <v>776</v>
      </c>
      <c r="H13" s="7"/>
      <c r="I13" s="7"/>
      <c r="J13" s="7"/>
    </row>
    <row r="14" ht="77" customHeight="1" spans="1:10">
      <c r="A14" s="7" t="s">
        <v>777</v>
      </c>
      <c r="B14" s="8" t="s">
        <v>991</v>
      </c>
      <c r="C14" s="8"/>
      <c r="D14" s="8"/>
      <c r="E14" s="8"/>
      <c r="F14" s="8"/>
      <c r="G14" s="8" t="s">
        <v>991</v>
      </c>
      <c r="H14" s="8"/>
      <c r="I14" s="8"/>
      <c r="J14" s="8"/>
    </row>
    <row r="15" spans="1:10">
      <c r="A15" s="7" t="s">
        <v>569</v>
      </c>
      <c r="B15" s="7"/>
      <c r="C15" s="7"/>
      <c r="D15" s="7" t="s">
        <v>779</v>
      </c>
      <c r="E15" s="7"/>
      <c r="F15" s="7"/>
      <c r="G15" s="7" t="s">
        <v>780</v>
      </c>
      <c r="H15" s="7"/>
      <c r="I15" s="7"/>
      <c r="J15" s="7"/>
    </row>
    <row r="16" spans="1:10">
      <c r="A16" s="2" t="s">
        <v>575</v>
      </c>
      <c r="B16" s="2" t="s">
        <v>576</v>
      </c>
      <c r="C16" s="2" t="s">
        <v>781</v>
      </c>
      <c r="D16" s="2" t="s">
        <v>570</v>
      </c>
      <c r="E16" s="2" t="s">
        <v>571</v>
      </c>
      <c r="F16" s="7" t="s">
        <v>572</v>
      </c>
      <c r="G16" s="7" t="s">
        <v>573</v>
      </c>
      <c r="H16" s="7" t="s">
        <v>770</v>
      </c>
      <c r="I16" s="7" t="s">
        <v>772</v>
      </c>
      <c r="J16" s="7" t="s">
        <v>782</v>
      </c>
    </row>
    <row r="17" spans="1:10">
      <c r="A17" s="2"/>
      <c r="B17" s="2"/>
      <c r="C17" s="2" t="s">
        <v>570</v>
      </c>
      <c r="D17" s="2" t="s">
        <v>578</v>
      </c>
      <c r="E17" s="2"/>
      <c r="F17" s="7" t="s">
        <v>579</v>
      </c>
      <c r="G17" s="7" t="s">
        <v>580</v>
      </c>
      <c r="H17" s="7"/>
      <c r="I17" s="7"/>
      <c r="J17" s="7"/>
    </row>
    <row r="18" ht="36" spans="1:10">
      <c r="A18" s="9" t="s">
        <v>582</v>
      </c>
      <c r="B18" s="10" t="s">
        <v>583</v>
      </c>
      <c r="C18" s="10" t="s">
        <v>608</v>
      </c>
      <c r="D18" s="11" t="s">
        <v>585</v>
      </c>
      <c r="E18" s="12">
        <v>2000</v>
      </c>
      <c r="F18" s="13" t="s">
        <v>603</v>
      </c>
      <c r="G18" s="14" t="s">
        <v>699</v>
      </c>
      <c r="H18" s="15">
        <v>15</v>
      </c>
      <c r="I18" s="15">
        <v>14.5</v>
      </c>
      <c r="J18" s="15" t="s">
        <v>588</v>
      </c>
    </row>
    <row r="19" ht="24" spans="1:10">
      <c r="A19" s="16"/>
      <c r="B19" s="10" t="s">
        <v>800</v>
      </c>
      <c r="C19" s="10" t="s">
        <v>992</v>
      </c>
      <c r="D19" s="11" t="s">
        <v>585</v>
      </c>
      <c r="E19" s="12">
        <v>65</v>
      </c>
      <c r="F19" s="13" t="s">
        <v>658</v>
      </c>
      <c r="G19" s="14" t="s">
        <v>699</v>
      </c>
      <c r="H19" s="15">
        <v>15</v>
      </c>
      <c r="I19" s="15">
        <v>14.5</v>
      </c>
      <c r="J19" s="15" t="s">
        <v>588</v>
      </c>
    </row>
    <row r="20" ht="48" spans="1:10">
      <c r="A20" s="2" t="s">
        <v>694</v>
      </c>
      <c r="B20" s="10" t="s">
        <v>783</v>
      </c>
      <c r="C20" s="10" t="s">
        <v>993</v>
      </c>
      <c r="D20" s="17" t="s">
        <v>893</v>
      </c>
      <c r="E20" s="18">
        <v>5</v>
      </c>
      <c r="F20" s="13" t="s">
        <v>658</v>
      </c>
      <c r="G20" s="15" t="s">
        <v>699</v>
      </c>
      <c r="H20" s="15">
        <v>30</v>
      </c>
      <c r="I20" s="15">
        <v>30</v>
      </c>
      <c r="J20" s="15" t="s">
        <v>588</v>
      </c>
    </row>
    <row r="21" ht="36" spans="1:10">
      <c r="A21" s="19" t="s">
        <v>742</v>
      </c>
      <c r="B21" s="20" t="s">
        <v>743</v>
      </c>
      <c r="C21" s="10" t="s">
        <v>994</v>
      </c>
      <c r="D21" s="21" t="s">
        <v>591</v>
      </c>
      <c r="E21" s="18">
        <v>75</v>
      </c>
      <c r="F21" s="13" t="s">
        <v>658</v>
      </c>
      <c r="G21" s="22">
        <v>0.9</v>
      </c>
      <c r="H21" s="15">
        <v>30</v>
      </c>
      <c r="I21" s="15">
        <v>30</v>
      </c>
      <c r="J21" s="15" t="s">
        <v>588</v>
      </c>
    </row>
    <row r="22" spans="1:10">
      <c r="A22" s="2" t="s">
        <v>784</v>
      </c>
      <c r="B22" s="2"/>
      <c r="C22" s="23"/>
      <c r="D22" s="23"/>
      <c r="E22" s="23"/>
      <c r="F22" s="23"/>
      <c r="G22" s="23"/>
      <c r="H22" s="23"/>
      <c r="I22" s="23"/>
      <c r="J22" s="23"/>
    </row>
    <row r="23" spans="1:10">
      <c r="A23" s="2" t="s">
        <v>785</v>
      </c>
      <c r="B23" s="2">
        <v>100</v>
      </c>
      <c r="C23" s="2"/>
      <c r="D23" s="2"/>
      <c r="E23" s="2"/>
      <c r="F23" s="2"/>
      <c r="G23" s="2"/>
      <c r="H23" s="2"/>
      <c r="I23" s="2">
        <v>99</v>
      </c>
      <c r="J23" s="15" t="s">
        <v>786</v>
      </c>
    </row>
    <row r="24" spans="1:10">
      <c r="A24" s="24" t="s">
        <v>787</v>
      </c>
      <c r="B24" s="24"/>
      <c r="C24" s="24"/>
      <c r="D24" s="24"/>
      <c r="E24" s="24"/>
      <c r="F24" s="24"/>
      <c r="G24" s="24"/>
      <c r="H24" s="24"/>
      <c r="I24" s="24"/>
      <c r="J24" s="24"/>
    </row>
    <row r="25" spans="1:10">
      <c r="A25" s="24" t="s">
        <v>788</v>
      </c>
      <c r="B25" s="24"/>
      <c r="C25" s="24"/>
      <c r="D25" s="24"/>
      <c r="E25" s="24"/>
      <c r="F25" s="24"/>
      <c r="G25" s="24"/>
      <c r="H25" s="24"/>
      <c r="I25" s="24"/>
      <c r="J25" s="24"/>
    </row>
    <row r="26" spans="1:10">
      <c r="A26" s="24" t="s">
        <v>789</v>
      </c>
      <c r="B26" s="24"/>
      <c r="C26" s="24"/>
      <c r="D26" s="24"/>
      <c r="E26" s="24"/>
      <c r="F26" s="24"/>
      <c r="G26" s="24"/>
      <c r="H26" s="24"/>
      <c r="I26" s="24"/>
      <c r="J26" s="24"/>
    </row>
    <row r="27" spans="1:10">
      <c r="A27" s="24" t="s">
        <v>790</v>
      </c>
      <c r="B27" s="24"/>
      <c r="C27" s="24"/>
      <c r="D27" s="24"/>
      <c r="E27" s="24"/>
      <c r="F27" s="24"/>
      <c r="G27" s="24"/>
      <c r="H27" s="24"/>
      <c r="I27" s="24"/>
      <c r="J27" s="24"/>
    </row>
    <row r="28" spans="1:10">
      <c r="A28" s="24" t="s">
        <v>852</v>
      </c>
      <c r="B28" s="24"/>
      <c r="C28" s="24"/>
      <c r="D28" s="24"/>
      <c r="E28" s="24"/>
      <c r="F28" s="24"/>
      <c r="G28" s="24"/>
      <c r="H28" s="24"/>
      <c r="I28" s="24"/>
      <c r="J28" s="2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64</vt:i4>
      </vt:variant>
    </vt:vector>
  </HeadingPairs>
  <TitlesOfParts>
    <vt:vector size="6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2025年度部门整体支出绩效自评情况</vt:lpstr>
      <vt:lpstr>附表14 2025年度部门整体支出绩效自评表</vt:lpstr>
      <vt:lpstr>附表15-1 2025年度项目支出绩效自评表</vt:lpstr>
      <vt:lpstr>附表15-2 2025年度项目支出绩效自评表</vt:lpstr>
      <vt:lpstr>附表15-3 2025年度项目支出绩效自评表</vt:lpstr>
      <vt:lpstr>附表15-4 2025年度项目支出绩效自评表</vt:lpstr>
      <vt:lpstr>附表15-5 2025年度项目支出绩效自评表</vt:lpstr>
      <vt:lpstr>附表15-6 2025年度项目支出绩效自评表</vt:lpstr>
      <vt:lpstr>附表15-7 2025年度项目支出绩效自评表</vt:lpstr>
      <vt:lpstr>附表15-8 2025年度项目支出绩效自评表</vt:lpstr>
      <vt:lpstr>附表15-9 2025年度项目支出绩效自评表</vt:lpstr>
      <vt:lpstr>附表15-10 2025年度项目支出绩效自评表</vt:lpstr>
      <vt:lpstr>附表15-11 2025年度项目支出绩效自评表</vt:lpstr>
      <vt:lpstr>附表15-12 2025年度项目支出绩效自评表</vt:lpstr>
      <vt:lpstr>附表15-13 2025年度项目支出绩效自评表</vt:lpstr>
      <vt:lpstr>附表15-14 2025年度项目支出绩效自评表</vt:lpstr>
      <vt:lpstr>附表15-15 2025年度项目支出绩效自评表</vt:lpstr>
      <vt:lpstr>附表15-16 2025年度项目支出绩效自评表</vt:lpstr>
      <vt:lpstr>附表15-17 2025年度项目支出绩效自评表</vt:lpstr>
      <vt:lpstr>附表15-18 2025年度项目支出绩效自评表</vt:lpstr>
      <vt:lpstr>附表15-19 2025年度项目支出绩效自评表</vt:lpstr>
      <vt:lpstr>附表15-20 2025年度项目支出绩效自评表</vt:lpstr>
      <vt:lpstr>附表15-21 2025年度项目支出绩效自评表</vt:lpstr>
      <vt:lpstr>附表15-22 2025年度项目支出绩效自评表</vt:lpstr>
      <vt:lpstr>附表15-23 2025年度项目支出绩效自评表</vt:lpstr>
      <vt:lpstr>附表15-24 2025年度项目支出绩效自评表</vt:lpstr>
      <vt:lpstr>附表15-25 2025年度项目支出绩效自评表</vt:lpstr>
      <vt:lpstr>附表15-26 2025年度项目支出绩效自评表</vt:lpstr>
      <vt:lpstr>附表15-27 2025年度项目支出绩效自评表</vt:lpstr>
      <vt:lpstr>附表15-28 2025年度项目支出绩效自评表</vt:lpstr>
      <vt:lpstr>附表15-29 2025年度项目支出绩效自评表</vt:lpstr>
      <vt:lpstr>附表15-30 2025年度项目支出绩效自评表</vt:lpstr>
      <vt:lpstr>附表15-31 2025年度项目支出绩效自评表</vt:lpstr>
      <vt:lpstr>附表15-32 2025年度项目支出绩效自评表</vt:lpstr>
      <vt:lpstr>附表15-33 2025年度项目支出绩效自评表</vt:lpstr>
      <vt:lpstr>附表15-34 2025年度项目支出绩效自评表</vt:lpstr>
      <vt:lpstr>附表15-35 2025年度项目支出绩效自评表</vt:lpstr>
      <vt:lpstr>附表15-36 2025年度项目支出绩效自评表</vt:lpstr>
      <vt:lpstr>附表15-37 2025年度项目支出绩效自评表</vt:lpstr>
      <vt:lpstr>附表15-38 2025年度项目支出绩效自评表</vt:lpstr>
      <vt:lpstr>附表15-39 2025年度项目支出绩效自评表</vt:lpstr>
      <vt:lpstr>附表15-40 2025年度项目支出绩效自评表</vt:lpstr>
      <vt:lpstr>附表15-41 2025年度项目支出绩效自评表</vt:lpstr>
      <vt:lpstr>附表15-42 2025年度项目支出绩效自评表</vt:lpstr>
      <vt:lpstr>附表15-43 2025年度项目支出绩效自评表</vt:lpstr>
      <vt:lpstr>附表15-44 2025年度项目支出绩效自评表</vt:lpstr>
      <vt:lpstr>附表15-45 2025年度项目支出绩效自评表</vt:lpstr>
      <vt:lpstr>附表15-46 2025年度项目支出绩效自评表</vt:lpstr>
      <vt:lpstr>附表15-47 2025年度项目支出绩效自评表</vt:lpstr>
      <vt:lpstr>附表15-48 2025年度项目支出绩效自评表</vt:lpstr>
      <vt:lpstr>附表15-49 2025年度项目支出绩效自评表</vt:lpstr>
      <vt:lpstr>附表15-50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嘿  霍   哈</cp:lastModifiedBy>
  <dcterms:created xsi:type="dcterms:W3CDTF">2026-05-14T07:11:00Z</dcterms:created>
  <dcterms:modified xsi:type="dcterms:W3CDTF">2026-10-29T08:39:10Z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71B6FC405E1A482B9438AABE2E41B103_12</vt:lpwstr>
  </property>
  <property fmtid="{D5CDD505-2E9C-101B-9397-08002B2CF9AE}" pid="4" name="CalculationRule">
    <vt:i4>0</vt:i4>
  </property>
</Properties>
</file>