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firstSheet="8" activeTab="10"/>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项目支出绩效自评表-1" sheetId="14" r:id="rId13"/>
    <sheet name="附表13项目支出绩效自评表-2" sheetId="15" r:id="rId14"/>
    <sheet name="附表13项目支出绩效自评表-3" sheetId="16" r:id="rId15"/>
    <sheet name="附表13项目支出绩效自评表-4" sheetId="17" r:id="rId16"/>
    <sheet name="附表13项目支出绩效自评表-5" sheetId="18" r:id="rId17"/>
    <sheet name="附表13项目支出绩效自评表-6" sheetId="19" r:id="rId18"/>
    <sheet name="附表13项目支出绩效自评表-7" sheetId="20" r:id="rId19"/>
    <sheet name="附表13项目支出绩效自评表-8" sheetId="21" r:id="rId20"/>
    <sheet name="附表13项目支出绩效自评表-9" sheetId="22" r:id="rId21"/>
    <sheet name="附表13项目支出绩效自评表-10" sheetId="23" r:id="rId22"/>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<sst xmlns="http://schemas.openxmlformats.org/spreadsheetml/2006/main" count="3387" uniqueCount="663">
  <si>
    <t>收入支出决算表</t>
  </si>
  <si>
    <t>公开01表</t>
  </si>
  <si>
    <t>部门：昆明市呈贡区第五小学</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</si>
  <si>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</si>
  <si>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</si>
  <si>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</si>
  <si>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</si>
  <si>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</si>
  <si>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</si>
  <si>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</si>
  <si>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</si>
  <si>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</si>
  <si>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</si>
  <si>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</si>
  <si>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</si>
  <si>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</si>
  <si>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</si>
  <si>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</si>
  <si>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</si>
  <si>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</si>
  <si>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</si>
  <si>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</si>
  <si>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</si>
  <si>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</si>
  <si>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</si>
  <si>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</si>
  <si>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</si>
  <si>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</si>
  <si>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</si>
  <si>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</si>
  <si>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</si>
  <si>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</si>
  <si>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</si>
  <si>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</si>
  <si>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</si>
  <si>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</si>
  <si>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</si>
  <si>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</si>
  <si>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</si>
  <si>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</si>
  <si>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</si>
  <si>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</si>
  <si>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</si>
  <si>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</si>
  <si>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</si>
  <si>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</si>
  <si>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</si>
  <si>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</si>
  <si>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</si>
  <si>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</si>
  <si>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</si>
  <si>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</si>
  <si>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</si>
  <si>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</si>
  <si>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</si>
  <si>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</si>
  <si>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</si>
  <si>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</si>
  <si>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</si>
  <si>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</si>
  <si>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</si>
  <si>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</si>
  <si>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</si>
  <si>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</si>
  <si>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</si>
  <si>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</si>
  <si>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</si>
  <si>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</si>
  <si>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</si>
  <si>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</si>
  <si>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</si>
  <si>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</si>
  <si>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</si>
  <si>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</si>
  <si>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</si>
  <si>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</si>
  <si>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</si>
  <si>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</si>
  <si>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</si>
  <si>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</si>
  <si>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</si>
  <si>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</si>
  <si>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</si>
  <si>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</si>
  <si>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</si>
  <si>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</si>
  <si>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</si>
  <si>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</si>
  <si>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</si>
  <si>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</si>
  <si>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</si>
  <si>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</si>
  <si>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</si>
  <si>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</si>
  <si>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</si>
  <si>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</si>
  <si>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</si>
  <si>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</si>
  <si>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</si>
  <si>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</si>
  <si>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</si>
  <si>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</si>
  <si>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</si>
  <si>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</si>
  <si>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</si>
  <si>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</si>
  <si>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</si>
  <si>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</si>
  <si>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</si>
  <si>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</si>
  <si>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</si>
  <si>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</si>
  <si>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</si>
  <si>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</si>
  <si>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</si>
  <si>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</si>
  <si>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</si>
  <si>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</si>
  <si>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</si>
  <si>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</si>
  <si>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</si>
  <si>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</si>
  <si>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</si>
  <si>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</si>
  <si>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</si>
  <si>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</si>
  <si>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</si>
  <si>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</si>
  <si>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</si>
  <si>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</si>
  <si>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一般公共服务支出</t>
  </si>
  <si>
    <t>组织事务</t>
  </si>
  <si>
    <t>2013299</t>
  </si>
  <si>
    <t>其他组织事务支出</t>
  </si>
  <si>
    <t>教育支出</t>
  </si>
  <si>
    <t>普通教育</t>
  </si>
  <si>
    <t>2050202</t>
  </si>
  <si>
    <t>小学教育</t>
  </si>
  <si>
    <t>特殊教育</t>
  </si>
  <si>
    <t>2050701</t>
  </si>
  <si>
    <t>特殊学校教育</t>
  </si>
  <si>
    <t>20509</t>
  </si>
  <si>
    <t>教育费附加安排的支出</t>
  </si>
  <si>
    <t>2050903</t>
  </si>
  <si>
    <t>城市中小学校舍建设</t>
  </si>
  <si>
    <t>社会保障和就业支出</t>
  </si>
  <si>
    <t>行政事业单位养老支出</t>
  </si>
  <si>
    <t>2080502</t>
  </si>
  <si>
    <t>事业单位离退休</t>
  </si>
  <si>
    <t>2080505</t>
  </si>
  <si>
    <t>机关事业单位基本养老保险缴费支出</t>
  </si>
  <si>
    <t>卫生健康支出</t>
  </si>
  <si>
    <t>行政事业单位医疗</t>
  </si>
  <si>
    <t>2101102</t>
  </si>
  <si>
    <t>事业单位医疗</t>
  </si>
  <si>
    <t>2101103</t>
  </si>
  <si>
    <t>公务员医疗补助</t>
  </si>
  <si>
    <t>2101199</t>
  </si>
  <si>
    <t>其他行政事业单位医疗支出</t>
  </si>
  <si>
    <t>住房保障支出</t>
  </si>
  <si>
    <t>住房改革支出</t>
  </si>
  <si>
    <t>2210201</t>
  </si>
  <si>
    <t>住房公积金</t>
  </si>
  <si>
    <t>2210203</t>
  </si>
  <si>
    <t>购房补贴</t>
  </si>
  <si>
    <t>229</t>
  </si>
  <si>
    <t>其他支出</t>
  </si>
  <si>
    <t>22960</t>
  </si>
  <si>
    <t>彩票公益金安排的支出</t>
  </si>
  <si>
    <t>2296003</t>
  </si>
  <si>
    <t>用于体育事业的彩票公益金支出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</si>
  <si>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</si>
  <si>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</si>
  <si>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</si>
  <si>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</si>
  <si>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</si>
  <si>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</si>
  <si>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</si>
  <si>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</si>
  <si>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</si>
  <si>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</si>
  <si>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</si>
  <si>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</si>
  <si>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</si>
  <si>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</si>
  <si>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</si>
  <si>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</si>
  <si>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</si>
  <si>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</si>
  <si>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</si>
  <si>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</si>
  <si>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</si>
  <si>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</si>
  <si>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</si>
  <si>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</si>
  <si>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</si>
  <si>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</si>
  <si>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</si>
  <si>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</si>
  <si>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</si>
  <si>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</si>
  <si>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</si>
  <si>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</si>
  <si>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</si>
  <si>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</si>
  <si>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</si>
  <si>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</si>
  <si>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</si>
  <si>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</si>
  <si>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</si>
  <si>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</si>
  <si>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</si>
  <si>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</si>
  <si>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</si>
  <si>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</si>
  <si>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</si>
  <si>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</si>
  <si>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</si>
  <si>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</si>
  <si>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</si>
  <si>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</si>
  <si>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</si>
  <si>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</si>
  <si>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</si>
  <si>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</si>
  <si>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</si>
  <si>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</si>
  <si>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</si>
  <si>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</si>
  <si>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</si>
  <si>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</si>
  <si>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</si>
  <si>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</si>
  <si>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</si>
  <si>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</si>
  <si>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</si>
  <si>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</si>
  <si>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</si>
  <si>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</si>
  <si>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</si>
  <si>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</si>
  <si>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</si>
  <si>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</si>
  <si>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</si>
  <si>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</si>
  <si>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</si>
  <si>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</si>
  <si>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</si>
  <si>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</si>
  <si>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</si>
  <si>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</si>
  <si>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</si>
  <si>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</si>
  <si>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</si>
  <si>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</si>
  <si>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</si>
  <si>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</si>
  <si>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</si>
  <si>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</si>
  <si>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</si>
  <si>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</si>
  <si>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</si>
  <si>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</si>
  <si>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</si>
  <si>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</si>
  <si>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</si>
  <si>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</si>
  <si>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</si>
  <si>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</si>
  <si>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</si>
  <si>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</si>
  <si>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</si>
  <si>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</si>
  <si>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</si>
  <si>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</si>
  <si>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</si>
  <si>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</si>
  <si>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</si>
  <si>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</si>
  <si>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</si>
  <si>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</si>
  <si>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</si>
  <si>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</si>
  <si>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</si>
  <si>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</si>
  <si>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</si>
  <si>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</si>
  <si>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</si>
  <si>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</si>
  <si>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</si>
  <si>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</si>
  <si>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</si>
  <si>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</si>
  <si>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</si>
  <si>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</si>
  <si>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</si>
  <si>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</si>
  <si>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</si>
  <si>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</si>
  <si>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</si>
  <si>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</si>
  <si>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</si>
  <si>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</si>
  <si>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</si>
  <si>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</si>
  <si>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</si>
  <si>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</si>
  <si>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</si>
  <si>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</si>
  <si>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</si>
  <si>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</si>
  <si>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</si>
  <si>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</si>
  <si>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</si>
  <si>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</si>
  <si>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</si>
  <si>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</si>
  <si>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</si>
  <si>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</si>
  <si>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</si>
  <si>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</si>
  <si>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</si>
  <si>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</si>
  <si>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</si>
  <si>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</si>
  <si>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</si>
  <si>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</si>
  <si>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</si>
  <si>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</si>
  <si>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</si>
  <si>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</si>
  <si>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</si>
  <si>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</si>
  <si>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</si>
  <si>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</si>
  <si>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</si>
  <si>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</si>
  <si>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</si>
  <si>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</si>
  <si>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</si>
  <si>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</si>
  <si>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</si>
  <si>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</si>
  <si>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</si>
  <si>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</si>
  <si>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</si>
  <si>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</si>
  <si>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</si>
  <si>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</si>
  <si>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</si>
  <si>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</si>
  <si>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</si>
  <si>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</si>
  <si>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</si>
  <si>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</si>
  <si>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</si>
  <si>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</si>
  <si>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</si>
  <si>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</si>
  <si>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</si>
  <si>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</si>
  <si>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</si>
  <si>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</si>
  <si>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</si>
  <si>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</si>
  <si>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</si>
  <si>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</si>
  <si>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</si>
  <si>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</si>
  <si>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</si>
  <si>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</si>
  <si>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</si>
  <si>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</si>
  <si>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</si>
  <si>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</si>
  <si>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</si>
  <si>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</si>
  <si>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</si>
  <si>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</si>
  <si>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</si>
  <si>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</si>
  <si>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</si>
  <si>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</si>
  <si>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</si>
  <si>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</si>
  <si>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</si>
  <si>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</si>
  <si>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</si>
  <si>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</si>
  <si>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</si>
  <si>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</si>
  <si>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</si>
  <si>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</si>
  <si>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</si>
  <si>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</si>
  <si>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</si>
  <si>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</si>
  <si>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</si>
  <si>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</si>
  <si>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</si>
  <si>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</si>
  <si>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</si>
  <si>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</si>
  <si>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</si>
  <si>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</si>
  <si>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</si>
  <si>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</si>
  <si>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</si>
  <si>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</si>
  <si>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</si>
  <si>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</si>
  <si>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</si>
  <si>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</si>
  <si>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</si>
  <si>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</si>
  <si>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</si>
  <si>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</si>
  <si>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</si>
  <si>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</si>
  <si>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</si>
  <si>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</si>
  <si>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</si>
  <si>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</si>
  <si>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</si>
  <si>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</si>
  <si>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</si>
  <si>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</si>
  <si>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</si>
  <si>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</si>
  <si>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</si>
  <si>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</si>
  <si>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</si>
  <si>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</si>
  <si>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</si>
  <si>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</si>
  <si>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</si>
  <si>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</si>
  <si>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说明：昆明市呈贡区第五小学没有国有资本经营预算财政拨款收入，也没有国有资本经营预算财政拨款支出，故本表无数据。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</si>
  <si>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</si>
  <si>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</si>
  <si>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</si>
  <si>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</si>
  <si>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</si>
  <si>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</si>
  <si>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</si>
  <si>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</si>
  <si>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</si>
  <si>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</si>
  <si>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</si>
  <si>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</si>
  <si>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</si>
  <si>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</si>
  <si>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</si>
  <si>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</si>
  <si>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</si>
  <si>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</si>
  <si>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</si>
  <si>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</si>
  <si>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</si>
  <si>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</si>
  <si>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</si>
  <si>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</si>
  <si>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</si>
  <si>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</si>
  <si>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</si>
  <si>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</si>
  <si>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</si>
  <si>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</si>
  <si>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</si>
  <si>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</si>
  <si>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</si>
  <si>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</si>
  <si>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说明：昆明市呈贡区第五小学没有财政拨款“三公”经费、行政参公单位机关运行经费，故本表无数据。</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</si>
  <si>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</si>
  <si>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</si>
  <si>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</si>
  <si>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</si>
  <si>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说明：昆明市呈贡区第五小学没有财政拨款“三公”经费，故本表无数据。</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</si>
  <si>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</si>
  <si>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</si>
  <si>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</si>
  <si>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</si>
  <si>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</si>
  <si>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</si>
  <si>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</si>
  <si>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</si>
  <si>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</si>
  <si>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</si>
  <si>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</si>
  <si>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</si>
  <si>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</si>
  <si>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</si>
  <si>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</si>
  <si>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</si>
  <si>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</si>
  <si>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</si>
  <si>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昆明市支持磨憨教育人才发展双向交流选派教师岗位补贴经费</t>
  </si>
  <si>
    <t>主管部门</t>
  </si>
  <si>
    <t>昆明市呈贡区教育体育局</t>
  </si>
  <si>
    <t>实施单位</t>
  </si>
  <si>
    <t>昆明市呈贡区第五小学</t>
  </si>
  <si>
    <t>项目资金(万元)</t>
  </si>
  <si>
    <t>年初预算数</t>
  </si>
  <si>
    <t>全年执行数</t>
  </si>
  <si>
    <t>分值</t>
  </si>
  <si>
    <t>执行率</t>
  </si>
  <si>
    <t>得分</t>
  </si>
  <si>
    <t>备注</t>
  </si>
  <si>
    <t>年度资金总额</t>
  </si>
  <si>
    <t xml:space="preserve">其中：当年财政拨款
</t>
  </si>
  <si>
    <t xml:space="preserve">      上年结转资金</t>
  </si>
  <si>
    <t>非财政拨款</t>
  </si>
  <si>
    <t>年度
总体
目标</t>
  </si>
  <si>
    <t>预期目标</t>
  </si>
  <si>
    <t>实际完成情况</t>
  </si>
  <si>
    <t>通过开展实地教学、跟岗学习、教研同训、同课异构等活动，加强办学思想、教育理念、管理方式和教学方法的交融，提升教育人才队伍专业化水平。</t>
  </si>
  <si>
    <t>切实加强办学思想、教育理念、管理方式和教学方法的交融，提升教育人才队伍专业化水平。</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</si>
  <si>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</si>
  <si>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</si>
  <si>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</si>
  <si>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</si>
  <si>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</si>
  <si>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</si>
  <si>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</si>
  <si>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</si>
  <si>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</si>
  <si>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</si>
  <si>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</si>
  <si>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</si>
  <si>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</si>
  <si>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空</t>
  </si>
  <si>
    <t>质量指标</t>
  </si>
  <si>
    <t>标准达标率</t>
  </si>
  <si>
    <t>&gt;=</t>
  </si>
  <si>
    <t>95</t>
  </si>
  <si>
    <t>%</t>
  </si>
  <si>
    <t>时效指标</t>
  </si>
  <si>
    <t>完成时效性</t>
  </si>
  <si>
    <t>=</t>
  </si>
  <si>
    <t>100</t>
  </si>
  <si>
    <t>成本指标</t>
  </si>
  <si>
    <t>社会成本指标</t>
  </si>
  <si>
    <t>10000</t>
  </si>
  <si>
    <t>元</t>
  </si>
  <si>
    <t>效益指标</t>
  </si>
  <si>
    <t>社会效益</t>
  </si>
  <si>
    <t>政策的知晓度</t>
  </si>
  <si>
    <t>满意度指标</t>
  </si>
  <si>
    <t>服务对象满意度</t>
  </si>
  <si>
    <t xml:space="preserve">服务对象满意度指标 </t>
  </si>
  <si>
    <t>其他需要说明的事项</t>
  </si>
  <si>
    <t>总分</t>
  </si>
  <si>
    <t>总分值</t>
  </si>
  <si>
    <t>总得分</t>
  </si>
  <si>
    <t>自评等级</t>
  </si>
  <si>
    <t>优</t>
  </si>
  <si>
    <t>11南面田径场维修改造工程资金</t>
  </si>
  <si>
    <t>通过维修改造，提升学校的整体办学条件和形象，改善学校田径场设施，为学生提供更好的运动环境，有利于提高学生的身体素质和运动技能，同时有助于提升学校的整体教育质量和社会声誉</t>
  </si>
  <si>
    <t>通过维修改造，提升学校的整体办学条件和形象，改善学校田径场设施，为学生提供更好的运动环境</t>
  </si>
  <si>
    <t>数量指标</t>
  </si>
  <si>
    <t>学校维修改造工程次数</t>
  </si>
  <si>
    <t>1次</t>
  </si>
  <si>
    <t>次</t>
  </si>
  <si>
    <t xml:space="preserve"> </t>
  </si>
  <si>
    <t>维修改造工程质量</t>
  </si>
  <si>
    <t>经济成本指标</t>
  </si>
  <si>
    <t>590000</t>
  </si>
  <si>
    <t>586905.54</t>
  </si>
  <si>
    <t>根据实际核算成本进行支出</t>
  </si>
  <si>
    <t>学校整体办学条件</t>
  </si>
  <si>
    <t>提升</t>
  </si>
  <si>
    <t>服务对象满意度指标</t>
  </si>
  <si>
    <t>98</t>
  </si>
  <si>
    <t>2024年呈贡区城乡义务教育中央直达综合奖补资金第一批资金</t>
  </si>
  <si>
    <t>提高资金使用率，对校舍进行维修，改善校园环境、消除安全隐患，为师生提供一个安全的工作环境</t>
  </si>
  <si>
    <t>提高了资金使用率，对校舍进行维修，改善校园环境、消除安全隐患，为师生提供了一个安全的工作环境</t>
  </si>
  <si>
    <t>开展维修活动次数</t>
  </si>
  <si>
    <t>学校办学条件提升</t>
  </si>
  <si>
    <t>完成时效</t>
  </si>
  <si>
    <t>130000</t>
  </si>
  <si>
    <t>改善办学条件，提升教学质量</t>
  </si>
  <si>
    <t>2024年义务教育优质均衡发展奖补资金</t>
  </si>
  <si>
    <t>确保义务教育资金的有效投入和使用，推动我校向更高、更加均衡的方向发展，加强对校园文化的改造，改善办学条件，提升教育质量，促进教育公平</t>
  </si>
  <si>
    <t>加强对校园文化的改造，改善办学条件，提升教育质量</t>
  </si>
  <si>
    <t>校园文化改造次数</t>
  </si>
  <si>
    <t>1.00</t>
  </si>
  <si>
    <t>食堂设施设备采购数量</t>
  </si>
  <si>
    <t>110000</t>
  </si>
  <si>
    <t>（自有资金）中小学（幼儿园）自办食堂专项资金</t>
  </si>
  <si>
    <t>根据文件要求严格落实资金收取及使用，确保食堂运营资金充足，保障食品安全与质量，提高师生就餐满意度，促进学校后勤管理水平提升。</t>
  </si>
  <si>
    <t>保障食品安全与质量，提高师生就餐满意度，促进学校后勤管理水平提升</t>
  </si>
  <si>
    <t>食品安全合格率</t>
  </si>
  <si>
    <t>1257000</t>
  </si>
  <si>
    <t>728738.22</t>
  </si>
  <si>
    <t>根据师生实际用餐费用进行支出</t>
  </si>
  <si>
    <t>师生就餐满意度提升率</t>
  </si>
  <si>
    <t>（自有资金）课后服务经费</t>
  </si>
  <si>
    <t>以学生为中心，遵循教育规律和学生发展规律，科学合理确定课后服务内容，有利于学生的全面发展。</t>
  </si>
  <si>
    <t>昆明市呈贡区第五小学参加小学生课后服务计划的学生人数784人</t>
  </si>
  <si>
    <t>837</t>
  </si>
  <si>
    <t>人</t>
  </si>
  <si>
    <t>提供提后托管服务、开展多样兴趣活动</t>
  </si>
  <si>
    <t>切实有利于学生的全面发展</t>
  </si>
  <si>
    <t>年</t>
  </si>
  <si>
    <t>学校根据实际情况、家长需求、季节等因素弹性确定服务时间</t>
  </si>
  <si>
    <t>原则上结束时间不早当天17时，不超过18时</t>
  </si>
  <si>
    <t>小时</t>
  </si>
  <si>
    <t>669600</t>
  </si>
  <si>
    <t>270835.5</t>
  </si>
  <si>
    <t>根据学生实际参加课后服务课时进行支出</t>
  </si>
  <si>
    <t>社会效益指标</t>
  </si>
  <si>
    <t>解决好小学课后“三点半”难题，促进学生健康成长</t>
  </si>
  <si>
    <t>完成率100%</t>
  </si>
  <si>
    <t>全体享受小学生课后服务计划的学生及家长满意</t>
  </si>
  <si>
    <t>满意率≥95%</t>
  </si>
  <si>
    <t>良</t>
  </si>
  <si>
    <t>城乡义务教育学校公用经费</t>
  </si>
  <si>
    <t>按文件要求落实义务教育学校公用经费政策,切实保障学校正常运转、保障学校完成教育教学活动和其他日常工作等任务。</t>
  </si>
  <si>
    <t>小学学生人数</t>
  </si>
  <si>
    <t>834</t>
  </si>
  <si>
    <t>补助范围占在校学生数比例</t>
  </si>
  <si>
    <t>（公用经费）提前下达2025年城乡义务教育公用经费中央直达资金</t>
  </si>
  <si>
    <t>19.41</t>
  </si>
  <si>
    <t>区级资金根据实际下达数进行列支</t>
  </si>
  <si>
    <t>（公用经费）2025年第一批城乡义务教育公用经费市级资金</t>
  </si>
  <si>
    <t>城乡义务教育学校公用经费区级资金</t>
  </si>
  <si>
    <t>（公用经费）2025年第一批城乡义务教育公用经费省级资金</t>
  </si>
  <si>
    <t>（公用经费）2025年第一批城乡义务教育公用经费中央资金</t>
  </si>
  <si>
    <t>（公用经费）2024年城乡义务教育补助经费中央直达资金</t>
  </si>
  <si>
    <t>补助对象政策知晓度</t>
  </si>
  <si>
    <t>特殊教育公用经费</t>
  </si>
  <si>
    <t>按文件要求落实特殊教育学校公用经费政策，切实保障学校对特殊教育学生的各项经费支出</t>
  </si>
  <si>
    <t>特殊教育学生人数</t>
  </si>
  <si>
    <t>补助范围占特殊学生数比例</t>
  </si>
  <si>
    <t>（特殊教育公用经费）2025年提标资金市级资金</t>
  </si>
  <si>
    <t>特殊教育公用经费区级资金</t>
  </si>
  <si>
    <t>（特殊教育公用经费）2025年提标资金省级资金</t>
  </si>
  <si>
    <t>（特殊教育公用经费）2025年第一批城乡义务教育特殊教育公用经费省级资金</t>
  </si>
  <si>
    <t>（特殊教育公用经费）2025年提标资金中央资金</t>
  </si>
  <si>
    <t>（特殊教育公用经费）2025年第一批城乡义务教育特殊教育公用经费中央资金</t>
  </si>
  <si>
    <t>（特殊教育公用经费）2025年第一批城乡义务教育特殊教育公用经费市级资金</t>
  </si>
  <si>
    <t>城乡义务教育阶段家庭经济困难学生生活补助</t>
  </si>
  <si>
    <t>按文件要求落实城乡义务教育阶段家庭经济困难学生生活补助经费政策，帮助家庭经济困难学生缓解生活压力，提高生活质量，更好的完成义务教育阶段的学习</t>
  </si>
  <si>
    <t>补助学生人数</t>
  </si>
  <si>
    <t>68</t>
  </si>
  <si>
    <t>四类家庭经济困难学生覆盖率</t>
  </si>
  <si>
    <t>（义教生活费）提前下达2025年义务教育家庭经济困难学生生活费补助中央资金</t>
  </si>
  <si>
    <t>12.39</t>
  </si>
  <si>
    <t>根据当年实际享受困难学生生活补助人数按比例支出</t>
  </si>
  <si>
    <t>2025年义务教育家庭经济困难学生生活费补助（小学）市级专项资金</t>
  </si>
  <si>
    <t>（义教生活费）提前下达2025年义务教育家庭经济困难学生生活费补助市级资金</t>
  </si>
  <si>
    <t>城乡义务教育阶段家庭经济困难学生生活补助区级资金</t>
  </si>
  <si>
    <t>2025年义务教育家庭经济困难学生生活费补助（小学）省级专项资金</t>
  </si>
  <si>
    <t>（义教生活费）提前下达2025年义务教育家庭经济困难学生生活费补助省级资金</t>
  </si>
  <si>
    <t>2025年义务教育家庭经济困难学生生活费补助（小学）中央专项资金</t>
  </si>
  <si>
    <t>义务教育课后服务</t>
  </si>
  <si>
    <t>昆明市呈贡区第五小学参加小学生课后服务计划的学生人数</t>
  </si>
  <si>
    <t>2024年义务教育课后服务补助省级资金</t>
  </si>
  <si>
    <t>2025年义务教育课后服务补助省级资金</t>
  </si>
  <si>
    <t>2025年第二批义务教育课后服务补助省级资金</t>
  </si>
  <si>
    <t>可持续影响指标</t>
  </si>
  <si>
    <t>通过小学生课后服务计划的实施，切实给予学生辅导帮助、激发学习兴趣，促进学生健康成长</t>
  </si>
  <si>
    <t>长效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</si>
</sst>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Red]\(0.00\)"/>
    <numFmt numFmtId="179" formatCode="0.00_ "/>
    <numFmt numFmtId="180" formatCode="0.000_ "/>
    <numFmt numFmtId="181" formatCode="#,##0_ "/>
  </numFmts>
  <fonts count="43">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name val="宋体"/>
      <charset val="134"/>
    </font>
    <font>
      <sz val="12"/>
      <name val="宋体"/>
      <charset val="134"/>
    </font>
    <font>
      <sz val="11"/>
      <color rgb="FF262626"/>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theme="1"/>
      </left>
      <right style="thin">
        <color theme="1"/>
      </right>
      <top style="thin">
        <color theme="1"/>
      </top>
      <bottom style="thin">
        <color auto="1"/>
      </bottom>
      <diagonal/>
    </border>
    <border>
      <left style="thin">
        <color theme="1"/>
      </left>
      <right style="thin">
        <color theme="1"/>
      </right>
      <top style="thin">
        <color theme="1"/>
      </top>
      <bottom/>
      <diagonal/>
    </border>
    <border>
      <left style="thin">
        <color theme="1"/>
      </left>
      <right style="thin">
        <color auto="1"/>
      </right>
      <top style="thin">
        <color auto="1"/>
      </top>
      <bottom style="thin">
        <color auto="1"/>
      </bottom>
      <diagonal/>
    </border>
    <border>
      <left style="thin">
        <color auto="1"/>
      </left>
      <right/>
      <top style="thin">
        <color auto="1"/>
      </top>
      <bottom/>
      <diagonal/>
    </border>
    <border>
      <left/>
      <right style="thin">
        <color indexed="8"/>
      </right>
      <top style="thin">
        <color auto="1"/>
      </top>
      <bottom/>
      <diagonal/>
    </border>
    <border>
      <left style="thin">
        <color theme="1"/>
      </left>
      <right style="thin">
        <color theme="1"/>
      </right>
      <top style="thin">
        <color auto="1"/>
      </top>
      <bottom style="thin">
        <color auto="1"/>
      </bottom>
      <diagonal/>
    </border>
    <border>
      <left style="thin">
        <color theme="1"/>
      </left>
      <right style="thin">
        <color theme="1"/>
      </right>
      <top/>
      <bottom/>
      <diagonal/>
    </border>
    <border>
      <left/>
      <right style="thin">
        <color indexed="8"/>
      </right>
      <top/>
      <bottom/>
      <diagonal/>
    </border>
    <border>
      <left style="thin">
        <color theme="1"/>
      </left>
      <right style="thin">
        <color theme="1"/>
      </right>
      <top style="thin">
        <color auto="1"/>
      </top>
      <bottom style="thin">
        <color theme="1"/>
      </bottom>
      <diagonal/>
    </border>
    <border>
      <left style="thin">
        <color theme="1"/>
      </left>
      <right style="thin">
        <color theme="1"/>
      </right>
      <top/>
      <bottom style="thin">
        <color theme="1"/>
      </bottom>
      <diagonal/>
    </border>
    <border>
      <left style="thin">
        <color auto="1"/>
      </left>
      <right/>
      <top/>
      <bottom style="thin">
        <color indexed="8"/>
      </bottom>
      <diagonal/>
    </border>
    <border>
      <left/>
      <right style="thin">
        <color indexed="8"/>
      </right>
      <top/>
      <bottom style="thin">
        <color indexed="8"/>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style="thin">
        <color theme="1"/>
      </right>
      <top/>
      <bottom style="thin">
        <color theme="1"/>
      </bottom>
      <diagonal/>
    </border>
    <border>
      <left/>
      <right style="thin">
        <color indexed="8"/>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2" fillId="0" borderId="0" applyFont="0" applyFill="0" applyBorder="0" applyAlignment="0" applyProtection="0">
      <alignment vertical="center"/>
    </xf>
    <xf numFmtId="44" fontId="22" fillId="0" borderId="0" applyFont="0" applyFill="0" applyBorder="0" applyAlignment="0" applyProtection="0">
      <alignment vertical="center"/>
    </xf>
    <xf numFmtId="9" fontId="22" fillId="0" borderId="0" applyFont="0" applyFill="0" applyBorder="0" applyAlignment="0" applyProtection="0">
      <alignment vertical="center"/>
    </xf>
    <xf numFmtId="41" fontId="22" fillId="0" borderId="0" applyFont="0" applyFill="0" applyBorder="0" applyAlignment="0" applyProtection="0">
      <alignment vertical="center"/>
    </xf>
    <xf numFmtId="42" fontId="22"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4" borderId="45"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46" applyNumberFormat="0" applyFill="0" applyAlignment="0" applyProtection="0">
      <alignment vertical="center"/>
    </xf>
    <xf numFmtId="0" fontId="29" fillId="0" borderId="46" applyNumberFormat="0" applyFill="0" applyAlignment="0" applyProtection="0">
      <alignment vertical="center"/>
    </xf>
    <xf numFmtId="0" fontId="30" fillId="0" borderId="47" applyNumberFormat="0" applyFill="0" applyAlignment="0" applyProtection="0">
      <alignment vertical="center"/>
    </xf>
    <xf numFmtId="0" fontId="30" fillId="0" borderId="0" applyNumberFormat="0" applyFill="0" applyBorder="0" applyAlignment="0" applyProtection="0">
      <alignment vertical="center"/>
    </xf>
    <xf numFmtId="0" fontId="31" fillId="5" borderId="48" applyNumberFormat="0" applyAlignment="0" applyProtection="0">
      <alignment vertical="center"/>
    </xf>
    <xf numFmtId="0" fontId="32" fillId="6" borderId="49" applyNumberFormat="0" applyAlignment="0" applyProtection="0">
      <alignment vertical="center"/>
    </xf>
    <xf numFmtId="0" fontId="33" fillId="6" borderId="48" applyNumberFormat="0" applyAlignment="0" applyProtection="0">
      <alignment vertical="center"/>
    </xf>
    <xf numFmtId="0" fontId="34" fillId="7" borderId="50" applyNumberFormat="0" applyAlignment="0" applyProtection="0">
      <alignment vertical="center"/>
    </xf>
    <xf numFmtId="0" fontId="35" fillId="0" borderId="51" applyNumberFormat="0" applyFill="0" applyAlignment="0" applyProtection="0">
      <alignment vertical="center"/>
    </xf>
    <xf numFmtId="0" fontId="36" fillId="0" borderId="52" applyNumberFormat="0" applyFill="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41" fillId="32" borderId="0" applyNumberFormat="0" applyBorder="0" applyAlignment="0" applyProtection="0">
      <alignment vertical="center"/>
    </xf>
    <xf numFmtId="0" fontId="41" fillId="33" borderId="0" applyNumberFormat="0" applyBorder="0" applyAlignment="0" applyProtection="0">
      <alignment vertical="center"/>
    </xf>
    <xf numFmtId="0" fontId="40" fillId="34" borderId="0" applyNumberFormat="0" applyBorder="0" applyAlignment="0" applyProtection="0">
      <alignment vertical="center"/>
    </xf>
    <xf numFmtId="0" fontId="5" fillId="0" borderId="0">
      <alignment vertical="center"/>
    </xf>
    <xf numFmtId="0" fontId="5" fillId="0" borderId="0"/>
    <xf numFmtId="0" fontId="17" fillId="0" borderId="0"/>
    <xf numFmtId="0" fontId="4" fillId="0" borderId="0">
      <alignment vertical="center"/>
    </xf>
  </cellStyleXfs>
  <cellXfs count="214">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2" xfId="0" applyNumberFormat="1" applyFont="1" applyFill="1" applyBorder="1" applyAlignment="1">
      <alignment horizontal="center" vertical="center" wrapText="1"/>
    </xf>
    <xf numFmtId="176" fontId="1" fillId="2" borderId="2" xfId="0" applyNumberFormat="1" applyFont="1" applyFill="1" applyBorder="1" applyAlignment="1">
      <alignment horizontal="center" vertical="center"/>
    </xf>
    <xf numFmtId="176" fontId="1" fillId="2" borderId="3" xfId="0" applyNumberFormat="1" applyFont="1" applyFill="1" applyBorder="1" applyAlignment="1">
      <alignment horizontal="center" vertical="center" wrapText="1"/>
    </xf>
    <xf numFmtId="176" fontId="1" fillId="2" borderId="3" xfId="0" applyNumberFormat="1"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176" fontId="1" fillId="2" borderId="4"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5"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0" borderId="1" xfId="0" applyFont="1" applyFill="1" applyBorder="1" applyAlignment="1">
      <alignment vertical="center"/>
    </xf>
    <xf numFmtId="0" fontId="1" fillId="2" borderId="8" xfId="0" applyFont="1" applyFill="1" applyBorder="1" applyAlignment="1">
      <alignment horizontal="center" vertical="center" wrapText="1"/>
    </xf>
    <xf numFmtId="0" fontId="1" fillId="2" borderId="7" xfId="0" applyFont="1" applyFill="1" applyBorder="1" applyAlignment="1">
      <alignment horizontal="center" vertical="center" wrapText="1"/>
    </xf>
    <xf numFmtId="49" fontId="4" fillId="0" borderId="9" xfId="52" applyNumberFormat="1" applyBorder="1" applyAlignment="1">
      <alignment horizontal="center" vertical="center" wrapText="1"/>
    </xf>
    <xf numFmtId="49" fontId="4" fillId="0" borderId="10" xfId="52" applyNumberFormat="1" applyBorder="1" applyAlignment="1">
      <alignment horizontal="center" vertical="center" wrapText="1"/>
    </xf>
    <xf numFmtId="49" fontId="4" fillId="0" borderId="11" xfId="52" applyNumberFormat="1" applyBorder="1" applyAlignment="1">
      <alignment horizontal="left" vertical="center" wrapText="1"/>
    </xf>
    <xf numFmtId="49" fontId="5" fillId="0" borderId="11" xfId="52" applyNumberFormat="1" applyFont="1" applyBorder="1" applyAlignment="1">
      <alignment horizontal="left"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12" xfId="0" applyNumberFormat="1" applyFont="1" applyFill="1" applyBorder="1" applyAlignment="1">
      <alignment vertical="center"/>
    </xf>
    <xf numFmtId="49" fontId="1" fillId="0" borderId="2" xfId="0" applyNumberFormat="1" applyFont="1" applyFill="1" applyBorder="1" applyAlignment="1">
      <alignment horizontal="left" vertical="top" wrapText="1"/>
    </xf>
    <xf numFmtId="0" fontId="5" fillId="0" borderId="13" xfId="0" applyNumberFormat="1" applyFont="1" applyFill="1" applyBorder="1" applyAlignment="1">
      <alignment vertical="center"/>
    </xf>
    <xf numFmtId="49" fontId="6" fillId="0" borderId="14" xfId="0" applyNumberFormat="1" applyFont="1" applyBorder="1" applyAlignment="1">
      <alignment horizontal="left" vertical="center" shrinkToFit="1"/>
    </xf>
    <xf numFmtId="49" fontId="5" fillId="0" borderId="15" xfId="52" applyNumberFormat="1" applyFont="1" applyBorder="1" applyAlignment="1">
      <alignment horizontal="center" vertical="center" wrapText="1"/>
    </xf>
    <xf numFmtId="177" fontId="6" fillId="0" borderId="16" xfId="0" applyNumberFormat="1" applyFont="1" applyBorder="1" applyAlignment="1">
      <alignment horizontal="right" vertical="center" shrinkToFit="1"/>
    </xf>
    <xf numFmtId="176" fontId="1" fillId="0" borderId="2" xfId="0" applyNumberFormat="1" applyFont="1" applyFill="1" applyBorder="1" applyAlignment="1">
      <alignment horizontal="center" vertical="center"/>
    </xf>
    <xf numFmtId="49" fontId="1" fillId="0" borderId="17" xfId="0" applyNumberFormat="1" applyFont="1" applyFill="1" applyBorder="1" applyAlignment="1">
      <alignment horizontal="center" vertical="top" wrapText="1"/>
    </xf>
    <xf numFmtId="49" fontId="1" fillId="0" borderId="18" xfId="0" applyNumberFormat="1" applyFont="1" applyFill="1" applyBorder="1" applyAlignment="1">
      <alignment horizontal="center" vertical="top" wrapText="1"/>
    </xf>
    <xf numFmtId="49" fontId="6" fillId="0" borderId="19" xfId="0" applyNumberFormat="1" applyFont="1" applyBorder="1" applyAlignment="1">
      <alignment horizontal="left" vertical="center" shrinkToFit="1"/>
    </xf>
    <xf numFmtId="49" fontId="5" fillId="0" borderId="20" xfId="52" applyNumberFormat="1" applyFont="1" applyBorder="1" applyAlignment="1">
      <alignment horizontal="center" vertical="center" wrapText="1"/>
    </xf>
    <xf numFmtId="176" fontId="1" fillId="0" borderId="3" xfId="0" applyNumberFormat="1" applyFont="1" applyFill="1" applyBorder="1" applyAlignment="1">
      <alignment horizontal="center" vertical="center"/>
    </xf>
    <xf numFmtId="49" fontId="1" fillId="0" borderId="5" xfId="0" applyNumberFormat="1" applyFont="1" applyFill="1" applyBorder="1" applyAlignment="1">
      <alignment horizontal="center" vertical="top" wrapText="1"/>
    </xf>
    <xf numFmtId="49" fontId="1" fillId="0" borderId="21" xfId="0" applyNumberFormat="1" applyFont="1" applyFill="1" applyBorder="1" applyAlignment="1">
      <alignment horizontal="center" vertical="top" wrapText="1"/>
    </xf>
    <xf numFmtId="49" fontId="6" fillId="0" borderId="22" xfId="0" applyNumberFormat="1" applyFont="1" applyBorder="1" applyAlignment="1">
      <alignment horizontal="left" vertical="center" shrinkToFit="1"/>
    </xf>
    <xf numFmtId="49" fontId="5" fillId="0" borderId="23" xfId="52" applyNumberFormat="1" applyFont="1" applyBorder="1" applyAlignment="1">
      <alignment horizontal="left" vertical="center" wrapText="1"/>
    </xf>
    <xf numFmtId="176" fontId="1" fillId="0" borderId="4" xfId="0" applyNumberFormat="1" applyFont="1" applyFill="1" applyBorder="1" applyAlignment="1">
      <alignment horizontal="center" vertical="center"/>
    </xf>
    <xf numFmtId="49" fontId="1" fillId="0" borderId="24" xfId="0" applyNumberFormat="1" applyFont="1" applyFill="1" applyBorder="1" applyAlignment="1">
      <alignment horizontal="center" vertical="top" wrapText="1"/>
    </xf>
    <xf numFmtId="49" fontId="1" fillId="0" borderId="25" xfId="0" applyNumberFormat="1" applyFont="1" applyFill="1" applyBorder="1" applyAlignment="1">
      <alignment horizontal="center" vertical="top" wrapText="1"/>
    </xf>
    <xf numFmtId="177" fontId="6" fillId="0" borderId="19" xfId="0" applyNumberFormat="1" applyFont="1" applyBorder="1" applyAlignment="1">
      <alignment horizontal="right" vertical="center" shrinkToFit="1"/>
    </xf>
    <xf numFmtId="178" fontId="5" fillId="0" borderId="15" xfId="52" applyNumberFormat="1" applyFont="1" applyBorder="1" applyAlignment="1">
      <alignment horizontal="right" vertical="center" wrapText="1"/>
    </xf>
    <xf numFmtId="49" fontId="5" fillId="0" borderId="15" xfId="52" applyNumberFormat="1" applyFont="1" applyBorder="1" applyAlignment="1">
      <alignment horizontal="right" vertical="center" wrapText="1"/>
    </xf>
    <xf numFmtId="49" fontId="5" fillId="0" borderId="26" xfId="52" applyNumberFormat="1" applyFont="1" applyBorder="1" applyAlignment="1">
      <alignment horizontal="center" vertical="center" wrapText="1"/>
    </xf>
    <xf numFmtId="49" fontId="5" fillId="0" borderId="27" xfId="52" applyNumberFormat="1" applyFont="1" applyBorder="1" applyAlignment="1">
      <alignment horizontal="center" vertical="center" wrapText="1"/>
    </xf>
    <xf numFmtId="178" fontId="5" fillId="0" borderId="20" xfId="52" applyNumberFormat="1" applyFont="1" applyBorder="1" applyAlignment="1">
      <alignment horizontal="right" vertical="center" wrapText="1"/>
    </xf>
    <xf numFmtId="49" fontId="5" fillId="0" borderId="20" xfId="52" applyNumberFormat="1" applyFont="1" applyBorder="1" applyAlignment="1">
      <alignment horizontal="right" vertical="center" wrapText="1"/>
    </xf>
    <xf numFmtId="49" fontId="5" fillId="0" borderId="28" xfId="52" applyNumberFormat="1" applyFont="1" applyBorder="1" applyAlignment="1">
      <alignment horizontal="center" vertical="center" wrapText="1"/>
    </xf>
    <xf numFmtId="49" fontId="5" fillId="0" borderId="29" xfId="52" applyNumberFormat="1" applyFont="1" applyBorder="1" applyAlignment="1">
      <alignment horizontal="center" vertical="center" wrapText="1"/>
    </xf>
    <xf numFmtId="178" fontId="5" fillId="0" borderId="23" xfId="52" applyNumberFormat="1" applyFont="1" applyBorder="1" applyAlignment="1">
      <alignment horizontal="right" vertical="center" wrapText="1"/>
    </xf>
    <xf numFmtId="49" fontId="5" fillId="0" borderId="23" xfId="52" applyNumberFormat="1" applyFont="1" applyBorder="1" applyAlignment="1">
      <alignment horizontal="right" vertical="center" wrapText="1"/>
    </xf>
    <xf numFmtId="49" fontId="5" fillId="0" borderId="30" xfId="52" applyNumberFormat="1" applyFont="1" applyBorder="1" applyAlignment="1">
      <alignment horizontal="center" vertical="center" wrapText="1"/>
    </xf>
    <xf numFmtId="49" fontId="5" fillId="0" borderId="31" xfId="52" applyNumberFormat="1" applyFont="1" applyBorder="1" applyAlignment="1">
      <alignment horizontal="center" vertical="center" wrapText="1"/>
    </xf>
    <xf numFmtId="177" fontId="6" fillId="0" borderId="14" xfId="0" applyNumberFormat="1" applyFont="1" applyBorder="1" applyAlignment="1">
      <alignment horizontal="right" vertical="center" shrinkToFit="1"/>
    </xf>
    <xf numFmtId="178" fontId="1" fillId="0" borderId="2" xfId="0" applyNumberFormat="1" applyFont="1" applyFill="1" applyBorder="1" applyAlignment="1">
      <alignment horizontal="right" vertical="center"/>
    </xf>
    <xf numFmtId="178" fontId="1" fillId="0" borderId="3" xfId="0" applyNumberFormat="1" applyFont="1" applyFill="1" applyBorder="1" applyAlignment="1">
      <alignment horizontal="right" vertical="center"/>
    </xf>
    <xf numFmtId="177" fontId="6" fillId="0" borderId="22" xfId="0" applyNumberFormat="1" applyFont="1" applyBorder="1" applyAlignment="1">
      <alignment horizontal="right" vertical="center" shrinkToFit="1"/>
    </xf>
    <xf numFmtId="49" fontId="5" fillId="0" borderId="23" xfId="52" applyNumberFormat="1" applyFont="1" applyBorder="1" applyAlignment="1">
      <alignment vertical="center" wrapText="1"/>
    </xf>
    <xf numFmtId="178" fontId="1" fillId="0" borderId="4" xfId="0" applyNumberFormat="1" applyFont="1" applyFill="1" applyBorder="1" applyAlignment="1">
      <alignment horizontal="right" vertical="center"/>
    </xf>
    <xf numFmtId="49" fontId="6" fillId="0" borderId="19" xfId="0" applyNumberFormat="1" applyFont="1" applyFill="1" applyBorder="1" applyAlignment="1">
      <alignment horizontal="left" vertical="center" shrinkToFit="1"/>
    </xf>
    <xf numFmtId="178" fontId="5" fillId="0" borderId="15" xfId="52" applyNumberFormat="1" applyFont="1" applyBorder="1" applyAlignment="1">
      <alignment horizontal="center" vertical="center" wrapText="1"/>
    </xf>
    <xf numFmtId="49" fontId="1"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center" vertical="center" wrapText="1"/>
    </xf>
    <xf numFmtId="178" fontId="5" fillId="0" borderId="20" xfId="52" applyNumberFormat="1" applyFont="1" applyBorder="1" applyAlignment="1">
      <alignment horizontal="center" vertical="center" wrapText="1"/>
    </xf>
    <xf numFmtId="49" fontId="1" fillId="0" borderId="5" xfId="0" applyNumberFormat="1" applyFont="1" applyFill="1" applyBorder="1" applyAlignment="1">
      <alignment horizontal="center" vertical="center" wrapText="1"/>
    </xf>
    <xf numFmtId="49" fontId="1" fillId="0" borderId="21" xfId="0" applyNumberFormat="1" applyFont="1" applyFill="1" applyBorder="1" applyAlignment="1">
      <alignment horizontal="center" vertical="center" wrapText="1"/>
    </xf>
    <xf numFmtId="49" fontId="5" fillId="0" borderId="23" xfId="52" applyNumberFormat="1" applyFont="1" applyBorder="1" applyAlignment="1">
      <alignment horizontal="center" vertical="center" wrapText="1"/>
    </xf>
    <xf numFmtId="178" fontId="5" fillId="0" borderId="23" xfId="52" applyNumberFormat="1" applyFont="1" applyBorder="1" applyAlignment="1">
      <alignment horizontal="center" vertical="center" wrapText="1"/>
    </xf>
    <xf numFmtId="49" fontId="1" fillId="0" borderId="24" xfId="0" applyNumberFormat="1" applyFont="1" applyFill="1" applyBorder="1" applyAlignment="1">
      <alignment horizontal="center" vertical="center" wrapText="1"/>
    </xf>
    <xf numFmtId="49" fontId="1" fillId="0" borderId="25" xfId="0" applyNumberFormat="1" applyFont="1" applyFill="1" applyBorder="1" applyAlignment="1">
      <alignment horizontal="center" vertical="center" wrapText="1"/>
    </xf>
    <xf numFmtId="10" fontId="1" fillId="2" borderId="1" xfId="3" applyNumberFormat="1" applyFont="1" applyFill="1" applyBorder="1" applyAlignment="1" applyProtection="1">
      <alignment horizontal="center" vertical="center" wrapText="1"/>
    </xf>
    <xf numFmtId="9" fontId="1" fillId="2" borderId="1" xfId="3" applyNumberFormat="1" applyFont="1" applyFill="1" applyBorder="1" applyAlignment="1">
      <alignment horizontal="center" vertical="center" wrapText="1"/>
    </xf>
    <xf numFmtId="10" fontId="1" fillId="2" borderId="1" xfId="3"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1" fillId="0" borderId="8" xfId="0" applyNumberFormat="1" applyFont="1" applyFill="1" applyBorder="1" applyAlignment="1">
      <alignment horizontal="center" vertical="top" wrapText="1"/>
    </xf>
    <xf numFmtId="49" fontId="1" fillId="0" borderId="32" xfId="0" applyNumberFormat="1" applyFont="1" applyFill="1" applyBorder="1" applyAlignment="1">
      <alignment horizontal="center" vertical="top" wrapText="1"/>
    </xf>
    <xf numFmtId="179" fontId="1" fillId="2" borderId="1" xfId="0" applyNumberFormat="1" applyFont="1" applyFill="1" applyBorder="1" applyAlignment="1">
      <alignment horizontal="right" vertical="center" wrapText="1"/>
    </xf>
    <xf numFmtId="179" fontId="1" fillId="2" borderId="1" xfId="0" applyNumberFormat="1" applyFont="1" applyFill="1" applyBorder="1" applyAlignment="1">
      <alignment horizontal="right" vertical="center"/>
    </xf>
    <xf numFmtId="0" fontId="5" fillId="0" borderId="0" xfId="0" applyFont="1" applyFill="1" applyAlignment="1"/>
    <xf numFmtId="0" fontId="5" fillId="0" borderId="0" xfId="0" applyFont="1" applyFill="1" applyAlignment="1">
      <alignment horizontal="center"/>
    </xf>
    <xf numFmtId="0" fontId="5" fillId="0" borderId="0" xfId="50" applyAlignment="1">
      <alignment vertical="center"/>
    </xf>
    <xf numFmtId="0" fontId="5" fillId="0" borderId="0" xfId="50" applyAlignment="1">
      <alignment vertical="center" wrapText="1"/>
    </xf>
    <xf numFmtId="0" fontId="7" fillId="0" borderId="0" xfId="0" applyFont="1" applyFill="1" applyAlignment="1">
      <alignment horizontal="center"/>
    </xf>
    <xf numFmtId="0" fontId="7" fillId="0" borderId="0" xfId="0" applyFont="1" applyFill="1" applyAlignment="1">
      <alignment horizontal="center" wrapText="1"/>
    </xf>
    <xf numFmtId="0" fontId="8" fillId="0" borderId="0" xfId="0" applyFont="1" applyFill="1" applyAlignment="1"/>
    <xf numFmtId="0" fontId="5" fillId="0" borderId="0" xfId="0" applyFont="1" applyFill="1" applyAlignment="1">
      <alignment wrapText="1"/>
    </xf>
    <xf numFmtId="0" fontId="9" fillId="0" borderId="0" xfId="0" applyFont="1" applyFill="1" applyAlignment="1">
      <alignment horizontal="right"/>
    </xf>
    <xf numFmtId="0" fontId="9" fillId="0" borderId="0" xfId="0" applyFont="1" applyFill="1" applyAlignment="1"/>
    <xf numFmtId="0" fontId="9" fillId="0" borderId="0" xfId="0" applyFont="1" applyFill="1" applyAlignment="1">
      <alignment horizontal="center"/>
    </xf>
    <xf numFmtId="0" fontId="10" fillId="0" borderId="1" xfId="0" applyFont="1" applyFill="1" applyBorder="1" applyAlignment="1">
      <alignment horizontal="center" vertical="center" shrinkToFit="1"/>
    </xf>
    <xf numFmtId="0" fontId="10" fillId="0" borderId="17" xfId="0" applyFont="1" applyFill="1" applyBorder="1" applyAlignment="1">
      <alignment horizontal="center" vertical="center" shrinkToFit="1"/>
    </xf>
    <xf numFmtId="0" fontId="10" fillId="0" borderId="1" xfId="0" applyFont="1" applyFill="1" applyBorder="1" applyAlignment="1">
      <alignment horizontal="center" vertical="center" wrapText="1"/>
    </xf>
    <xf numFmtId="4" fontId="10" fillId="0" borderId="17" xfId="0" applyNumberFormat="1" applyFont="1" applyFill="1" applyBorder="1" applyAlignment="1">
      <alignment horizontal="center" vertical="center" shrinkToFit="1"/>
    </xf>
    <xf numFmtId="4" fontId="10" fillId="0" borderId="33" xfId="0" applyNumberFormat="1" applyFont="1" applyFill="1" applyBorder="1" applyAlignment="1">
      <alignment horizontal="center" vertical="center" shrinkToFit="1"/>
    </xf>
    <xf numFmtId="4" fontId="10" fillId="0" borderId="33" xfId="0" applyNumberFormat="1" applyFont="1" applyFill="1" applyBorder="1" applyAlignment="1">
      <alignment horizontal="center" vertical="center" wrapText="1" shrinkToFit="1"/>
    </xf>
    <xf numFmtId="4" fontId="10" fillId="0" borderId="34"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0" fontId="10" fillId="0" borderId="34" xfId="0" applyFont="1" applyFill="1" applyBorder="1" applyAlignment="1">
      <alignment horizontal="center" vertical="center" shrinkToFit="1"/>
    </xf>
    <xf numFmtId="0" fontId="10" fillId="0" borderId="33" xfId="0" applyFont="1" applyFill="1" applyBorder="1" applyAlignment="1">
      <alignment horizontal="center" vertical="center" shrinkToFit="1"/>
    </xf>
    <xf numFmtId="0" fontId="10" fillId="0" borderId="5"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4" fontId="10" fillId="0" borderId="8" xfId="0" applyNumberFormat="1" applyFont="1" applyFill="1" applyBorder="1" applyAlignment="1">
      <alignment horizontal="center" vertical="center" shrinkToFit="1"/>
    </xf>
    <xf numFmtId="4" fontId="10" fillId="0" borderId="7"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10" fillId="0" borderId="35" xfId="0" applyFont="1" applyFill="1" applyBorder="1" applyAlignment="1">
      <alignment horizontal="center" vertical="center" shrinkToFit="1"/>
    </xf>
    <xf numFmtId="0" fontId="10" fillId="0" borderId="36" xfId="0" applyFont="1" applyFill="1" applyBorder="1" applyAlignment="1">
      <alignment horizontal="center" vertical="center" shrinkToFit="1"/>
    </xf>
    <xf numFmtId="0" fontId="10" fillId="0" borderId="37"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49" fontId="10" fillId="0" borderId="8" xfId="0" applyNumberFormat="1" applyFont="1" applyFill="1" applyBorder="1" applyAlignment="1">
      <alignment horizontal="center" vertical="center" shrinkToFit="1"/>
    </xf>
    <xf numFmtId="0" fontId="10" fillId="0" borderId="1" xfId="0" applyFont="1" applyFill="1" applyBorder="1" applyAlignment="1">
      <alignment horizontal="left" vertical="center" shrinkToFit="1"/>
    </xf>
    <xf numFmtId="4" fontId="5" fillId="0" borderId="1" xfId="0" applyNumberFormat="1" applyFont="1" applyFill="1" applyBorder="1" applyAlignment="1"/>
    <xf numFmtId="4" fontId="10" fillId="0" borderId="1" xfId="0" applyNumberFormat="1" applyFont="1" applyFill="1" applyBorder="1" applyAlignment="1">
      <alignment horizontal="right" vertical="center" shrinkToFit="1"/>
    </xf>
    <xf numFmtId="0" fontId="5" fillId="0" borderId="1" xfId="0" applyFont="1" applyFill="1" applyBorder="1" applyAlignment="1"/>
    <xf numFmtId="179" fontId="5" fillId="0" borderId="1" xfId="0" applyNumberFormat="1" applyFont="1" applyFill="1" applyBorder="1" applyAlignment="1"/>
    <xf numFmtId="180" fontId="5" fillId="0" borderId="1" xfId="0" applyNumberFormat="1" applyFont="1" applyFill="1" applyBorder="1" applyAlignment="1"/>
    <xf numFmtId="0" fontId="11" fillId="0" borderId="0" xfId="0" applyFont="1" applyFill="1" applyAlignment="1">
      <alignment horizontal="left" vertical="top" wrapText="1"/>
    </xf>
    <xf numFmtId="0" fontId="12" fillId="0" borderId="0" xfId="0" applyFont="1" applyFill="1" applyBorder="1" applyAlignment="1"/>
    <xf numFmtId="0" fontId="13" fillId="0" borderId="0" xfId="0" applyFont="1" applyFill="1" applyBorder="1" applyAlignment="1"/>
    <xf numFmtId="0" fontId="14" fillId="0" borderId="0" xfId="0" applyFont="1" applyFill="1" applyBorder="1" applyAlignment="1">
      <alignment horizontal="center" vertical="center"/>
    </xf>
    <xf numFmtId="0" fontId="15" fillId="0" borderId="0" xfId="0" applyFont="1" applyFill="1" applyBorder="1" applyAlignment="1">
      <alignment vertical="center"/>
    </xf>
    <xf numFmtId="0" fontId="15" fillId="0" borderId="0" xfId="0" applyNumberFormat="1" applyFont="1" applyFill="1" applyBorder="1" applyAlignment="1" applyProtection="1">
      <alignment horizontal="right" vertical="center"/>
    </xf>
    <xf numFmtId="0" fontId="16" fillId="2" borderId="1" xfId="0" applyFont="1" applyFill="1" applyBorder="1" applyAlignment="1">
      <alignment horizontal="center" vertical="center"/>
    </xf>
    <xf numFmtId="0" fontId="16" fillId="2" borderId="1" xfId="0" applyFont="1" applyFill="1" applyBorder="1" applyAlignment="1">
      <alignment horizontal="left" vertical="center"/>
    </xf>
    <xf numFmtId="177" fontId="6" fillId="0" borderId="38" xfId="0" applyNumberFormat="1" applyFont="1" applyFill="1" applyBorder="1" applyAlignment="1">
      <alignment horizontal="right" vertical="center"/>
    </xf>
    <xf numFmtId="0" fontId="6" fillId="0" borderId="38" xfId="0" applyNumberFormat="1" applyFont="1" applyFill="1" applyBorder="1" applyAlignment="1">
      <alignment horizontal="center" vertical="center"/>
    </xf>
    <xf numFmtId="181" fontId="6" fillId="0" borderId="38" xfId="0" applyNumberFormat="1" applyFont="1" applyFill="1" applyBorder="1" applyAlignment="1">
      <alignment horizontal="right" vertical="center"/>
    </xf>
    <xf numFmtId="0" fontId="16" fillId="2" borderId="0" xfId="0" applyFont="1" applyFill="1" applyBorder="1" applyAlignment="1">
      <alignment horizontal="left" vertical="center" wrapText="1"/>
    </xf>
    <xf numFmtId="0" fontId="0" fillId="0" borderId="0" xfId="0" applyFont="1" applyFill="1">
      <alignment vertical="center"/>
    </xf>
    <xf numFmtId="0" fontId="16" fillId="0" borderId="1" xfId="0" applyFont="1" applyFill="1" applyBorder="1" applyAlignment="1">
      <alignment horizontal="center" vertical="center"/>
    </xf>
    <xf numFmtId="0" fontId="16" fillId="0" borderId="1" xfId="0" applyFont="1" applyFill="1" applyBorder="1" applyAlignment="1">
      <alignment horizontal="left" vertical="center"/>
    </xf>
    <xf numFmtId="0" fontId="16" fillId="0" borderId="0" xfId="0" applyFont="1" applyFill="1" applyBorder="1" applyAlignment="1">
      <alignment horizontal="left" vertical="center" wrapText="1"/>
    </xf>
    <xf numFmtId="0" fontId="16" fillId="0" borderId="0" xfId="0" applyFont="1" applyFill="1" applyBorder="1" applyAlignment="1">
      <alignment horizontal="left" vertical="center"/>
    </xf>
    <xf numFmtId="0" fontId="5" fillId="0" borderId="0" xfId="0" applyFont="1" applyFill="1" applyBorder="1" applyAlignment="1"/>
    <xf numFmtId="0" fontId="11" fillId="0" borderId="0" xfId="0" applyFont="1" applyFill="1" applyBorder="1" applyAlignment="1">
      <alignment vertical="center"/>
    </xf>
    <xf numFmtId="0" fontId="9" fillId="0" borderId="0" xfId="0" applyFont="1" applyFill="1" applyBorder="1" applyAlignment="1">
      <alignment horizontal="right" vertical="center"/>
    </xf>
    <xf numFmtId="0" fontId="9" fillId="0" borderId="0" xfId="0" applyFont="1" applyFill="1" applyBorder="1" applyAlignment="1">
      <alignment horizontal="left" vertical="center"/>
    </xf>
    <xf numFmtId="0" fontId="16" fillId="0" borderId="1" xfId="0" applyFont="1" applyFill="1" applyBorder="1" applyAlignment="1">
      <alignment horizontal="center" vertical="center" wrapText="1"/>
    </xf>
    <xf numFmtId="0" fontId="16" fillId="0" borderId="1" xfId="0" applyFont="1" applyFill="1" applyBorder="1" applyAlignment="1">
      <alignment horizontal="right" vertical="center"/>
    </xf>
    <xf numFmtId="0" fontId="16" fillId="2" borderId="1" xfId="0" applyFont="1" applyFill="1" applyBorder="1" applyAlignment="1">
      <alignment horizontal="right" vertical="center"/>
    </xf>
    <xf numFmtId="0" fontId="16" fillId="2" borderId="0" xfId="0" applyFont="1" applyFill="1" applyBorder="1" applyAlignment="1">
      <alignment horizontal="left" vertical="center"/>
    </xf>
    <xf numFmtId="0" fontId="9" fillId="0" borderId="0" xfId="0" applyFont="1" applyFill="1" applyBorder="1" applyAlignment="1">
      <alignment vertical="center"/>
    </xf>
    <xf numFmtId="0" fontId="11" fillId="0" borderId="0" xfId="0" applyFont="1" applyFill="1" applyBorder="1" applyAlignment="1"/>
    <xf numFmtId="177" fontId="16" fillId="0" borderId="1" xfId="0" applyNumberFormat="1" applyFont="1" applyFill="1" applyBorder="1" applyAlignment="1">
      <alignment horizontal="right" vertical="center"/>
    </xf>
    <xf numFmtId="49" fontId="6" fillId="0" borderId="39" xfId="0" applyNumberFormat="1" applyFont="1" applyFill="1" applyBorder="1" applyAlignment="1">
      <alignment horizontal="left" vertical="center" shrinkToFit="1"/>
    </xf>
    <xf numFmtId="49" fontId="6" fillId="0" borderId="40" xfId="0" applyNumberFormat="1" applyFont="1" applyFill="1" applyBorder="1" applyAlignment="1">
      <alignment horizontal="left" vertical="center" shrinkToFit="1"/>
    </xf>
    <xf numFmtId="49" fontId="6" fillId="0" borderId="41" xfId="0" applyNumberFormat="1" applyFont="1" applyFill="1" applyBorder="1" applyAlignment="1">
      <alignment horizontal="left" vertical="center" shrinkToFit="1"/>
    </xf>
    <xf numFmtId="0" fontId="6" fillId="0" borderId="38" xfId="0" applyNumberFormat="1" applyFont="1" applyFill="1" applyBorder="1" applyAlignment="1">
      <alignment horizontal="left" vertical="center" shrinkToFit="1"/>
    </xf>
    <xf numFmtId="49" fontId="6" fillId="0" borderId="38" xfId="0" applyNumberFormat="1" applyFont="1" applyFill="1" applyBorder="1" applyAlignment="1">
      <alignment horizontal="left" vertical="center" shrinkToFit="1"/>
    </xf>
    <xf numFmtId="177" fontId="6" fillId="0" borderId="38" xfId="0" applyNumberFormat="1" applyFont="1" applyFill="1" applyBorder="1" applyAlignment="1">
      <alignment horizontal="right" vertical="center" shrinkToFit="1"/>
    </xf>
    <xf numFmtId="0" fontId="17" fillId="0" borderId="0" xfId="0" applyFont="1" applyFill="1" applyBorder="1" applyAlignment="1"/>
    <xf numFmtId="0" fontId="7" fillId="0" borderId="0" xfId="0" applyFont="1" applyFill="1" applyBorder="1" applyAlignment="1">
      <alignment horizontal="center"/>
    </xf>
    <xf numFmtId="0" fontId="9" fillId="0" borderId="0" xfId="0" applyFont="1" applyFill="1" applyBorder="1" applyAlignment="1">
      <alignment horizontal="right"/>
    </xf>
    <xf numFmtId="0" fontId="9" fillId="0" borderId="0" xfId="0" applyFont="1" applyFill="1" applyBorder="1" applyAlignment="1"/>
    <xf numFmtId="0" fontId="9" fillId="0" borderId="0" xfId="0" applyFont="1" applyFill="1" applyBorder="1" applyAlignment="1">
      <alignment horizontal="center"/>
    </xf>
    <xf numFmtId="0" fontId="16" fillId="0" borderId="8" xfId="0" applyFont="1" applyFill="1" applyBorder="1" applyAlignment="1">
      <alignment horizontal="center" vertical="center"/>
    </xf>
    <xf numFmtId="0" fontId="16" fillId="0" borderId="8" xfId="0" applyFont="1" applyFill="1" applyBorder="1" applyAlignment="1">
      <alignment horizontal="left" vertical="center"/>
    </xf>
    <xf numFmtId="0" fontId="16" fillId="0" borderId="42" xfId="0" applyFont="1" applyFill="1" applyBorder="1" applyAlignment="1">
      <alignment horizontal="left" vertical="center"/>
    </xf>
    <xf numFmtId="0" fontId="18" fillId="0" borderId="1" xfId="0" applyFont="1" applyFill="1" applyBorder="1" applyAlignment="1">
      <alignment horizontal="right" vertical="center"/>
    </xf>
    <xf numFmtId="0" fontId="17" fillId="0" borderId="0" xfId="51" applyFill="1"/>
    <xf numFmtId="0" fontId="11" fillId="0" borderId="0" xfId="49" applyFont="1" applyFill="1" applyAlignment="1">
      <alignment vertical="center" wrapText="1"/>
    </xf>
    <xf numFmtId="0" fontId="9" fillId="0" borderId="0" xfId="51" applyFont="1" applyFill="1" applyAlignment="1">
      <alignment vertical="center"/>
    </xf>
    <xf numFmtId="0" fontId="14" fillId="0" borderId="0" xfId="0" applyFont="1" applyFill="1" applyBorder="1" applyAlignment="1">
      <alignment horizontal="center"/>
    </xf>
    <xf numFmtId="0" fontId="16" fillId="0" borderId="0" xfId="0" applyFont="1" applyFill="1" applyBorder="1" applyAlignment="1"/>
    <xf numFmtId="0" fontId="15" fillId="0" borderId="0" xfId="0" applyNumberFormat="1" applyFont="1" applyFill="1" applyBorder="1" applyAlignment="1" applyProtection="1">
      <alignment horizontal="right" vertical="center" wrapText="1"/>
    </xf>
    <xf numFmtId="0" fontId="6" fillId="0" borderId="38" xfId="0" applyNumberFormat="1" applyFont="1" applyFill="1" applyBorder="1" applyAlignment="1">
      <alignment horizontal="right" vertical="center" shrinkToFit="1"/>
    </xf>
    <xf numFmtId="0" fontId="0" fillId="0" borderId="0" xfId="0" applyFont="1" applyBorder="1">
      <alignment vertical="center"/>
    </xf>
    <xf numFmtId="0" fontId="0" fillId="0" borderId="0" xfId="0" applyFont="1" applyFill="1" applyBorder="1">
      <alignment vertical="center"/>
    </xf>
    <xf numFmtId="0" fontId="13" fillId="0" borderId="0" xfId="0" applyFont="1" applyFill="1" applyBorder="1" applyAlignment="1">
      <alignment wrapText="1"/>
    </xf>
    <xf numFmtId="0" fontId="14" fillId="0" borderId="0" xfId="0" applyNumberFormat="1" applyFont="1" applyFill="1" applyBorder="1" applyAlignment="1" applyProtection="1">
      <alignment horizontal="center" vertical="center"/>
    </xf>
    <xf numFmtId="0" fontId="19" fillId="0" borderId="0" xfId="0" applyNumberFormat="1" applyFont="1" applyFill="1" applyBorder="1" applyAlignment="1" applyProtection="1">
      <alignment horizontal="center" vertical="center"/>
    </xf>
    <xf numFmtId="0" fontId="20" fillId="0" borderId="0" xfId="0" applyNumberFormat="1" applyFont="1" applyFill="1" applyBorder="1" applyAlignment="1" applyProtection="1">
      <alignment horizontal="center" vertical="center"/>
    </xf>
    <xf numFmtId="0" fontId="21" fillId="0" borderId="0" xfId="0" applyFont="1" applyFill="1" applyBorder="1" applyAlignment="1"/>
    <xf numFmtId="0" fontId="9" fillId="0" borderId="0" xfId="0" applyNumberFormat="1" applyFont="1" applyFill="1" applyBorder="1" applyAlignment="1" applyProtection="1">
      <alignment vertical="center" wrapText="1"/>
    </xf>
    <xf numFmtId="0" fontId="12" fillId="0" borderId="0" xfId="0" applyFont="1" applyFill="1" applyBorder="1" applyAlignment="1">
      <alignment vertical="center" wrapText="1"/>
    </xf>
    <xf numFmtId="0" fontId="9" fillId="0" borderId="0" xfId="0" applyNumberFormat="1" applyFont="1" applyFill="1" applyBorder="1" applyAlignment="1" applyProtection="1">
      <alignment horizontal="center" vertical="center" wrapText="1"/>
    </xf>
    <xf numFmtId="0" fontId="21" fillId="0" borderId="0" xfId="0" applyFont="1" applyFill="1" applyBorder="1" applyAlignment="1">
      <alignment vertical="center" wrapText="1"/>
    </xf>
    <xf numFmtId="0" fontId="21" fillId="0" borderId="0" xfId="0" applyFont="1" applyFill="1" applyBorder="1" applyAlignment="1">
      <alignment wrapText="1"/>
    </xf>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6" fillId="0" borderId="6" xfId="0" applyFont="1" applyFill="1" applyBorder="1" applyAlignment="1">
      <alignment horizontal="left" vertical="center"/>
    </xf>
    <xf numFmtId="0" fontId="16" fillId="0" borderId="7" xfId="0" applyFont="1" applyFill="1" applyBorder="1" applyAlignment="1">
      <alignment horizontal="left" vertical="center"/>
    </xf>
    <xf numFmtId="0" fontId="10" fillId="0" borderId="43" xfId="0" applyFont="1" applyFill="1" applyBorder="1" applyAlignment="1">
      <alignment horizontal="left" vertical="center" shrinkToFit="1"/>
    </xf>
    <xf numFmtId="0" fontId="10" fillId="0" borderId="44" xfId="0" applyFont="1" applyFill="1" applyBorder="1" applyAlignment="1">
      <alignment horizontal="left" vertical="center" shrinkToFit="1"/>
    </xf>
    <xf numFmtId="0" fontId="10" fillId="0" borderId="12" xfId="0" applyFont="1" applyFill="1" applyBorder="1" applyAlignment="1">
      <alignment horizontal="left" vertical="center" shrinkToFit="1"/>
    </xf>
    <xf numFmtId="0" fontId="7" fillId="0" borderId="0" xfId="0" applyFont="1" applyFill="1" applyAlignment="1">
      <alignment horizontal="center" vertical="center"/>
    </xf>
    <xf numFmtId="0" fontId="17" fillId="0" borderId="0" xfId="0" applyFont="1" applyFill="1" applyBorder="1" applyAlignment="1">
      <alignment vertical="top"/>
    </xf>
    <xf numFmtId="0" fontId="9" fillId="0" borderId="0" xfId="0" applyFont="1" applyFill="1" applyBorder="1" applyAlignment="1">
      <alignment horizontal="right" vertical="top"/>
    </xf>
    <xf numFmtId="0" fontId="9" fillId="0" borderId="0" xfId="0" applyFont="1" applyFill="1" applyBorder="1" applyAlignment="1">
      <alignment vertical="top"/>
    </xf>
    <xf numFmtId="0" fontId="9" fillId="0" borderId="0" xfId="0" applyFont="1" applyFill="1" applyBorder="1" applyAlignment="1">
      <alignment horizontal="center" vertical="top"/>
    </xf>
    <xf numFmtId="0" fontId="5" fillId="0" borderId="0" xfId="50" applyFont="1" applyFill="1" applyAlignment="1">
      <alignment vertical="center"/>
    </xf>
    <xf numFmtId="0" fontId="11"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tyles" Target="styles.xml"/><Relationship Id="rId24" Type="http://schemas.openxmlformats.org/officeDocument/2006/relationships/sharedStrings" Target="sharedString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zoomScale="78" zoomScaleNormal="78" workbookViewId="0">
      <selection activeCell="C3" sqref="C3"/>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212" customFormat="1" ht="22.5" customHeight="1" spans="1:6">
      <c r="A1" s="173" t="s">
        <v>0</v>
      </c>
      <c r="B1" s="173"/>
      <c r="C1" s="173"/>
      <c r="D1" s="173"/>
      <c r="E1" s="173"/>
      <c r="F1" s="173"/>
    </row>
    <row r="2" s="213" customFormat="1" ht="21" customHeight="1" spans="1:6">
      <c r="A2" s="172"/>
      <c r="B2" s="172"/>
      <c r="C2" s="172"/>
      <c r="D2" s="172"/>
      <c r="E2" s="172"/>
      <c r="F2" s="174" t="s">
        <v>1</v>
      </c>
    </row>
    <row r="3" s="213" customFormat="1" ht="21" customHeight="1" spans="1:6">
      <c r="A3" s="175" t="s">
        <v>2</v>
      </c>
      <c r="B3" s="172"/>
      <c r="C3" s="176"/>
      <c r="D3" s="172"/>
      <c r="E3" s="172"/>
      <c r="F3" s="174" t="s">
        <v>3</v>
      </c>
    </row>
    <row r="4" s="150" customFormat="1" ht="19" customHeight="1" spans="1:6">
      <c r="A4" s="151" t="s">
        <v>4</v>
      </c>
      <c r="B4" s="151" t="s">
        <v>5</v>
      </c>
      <c r="C4" s="151" t="s">
        <v>5</v>
      </c>
      <c r="D4" s="151" t="s">
        <v>6</v>
      </c>
      <c r="E4" s="151" t="s">
        <v>5</v>
      </c>
      <c r="F4" s="151" t="s">
        <v>5</v>
      </c>
    </row>
    <row r="5" s="150" customFormat="1" ht="19" customHeight="1" spans="1:6">
      <c r="A5" s="151" t="s">
        <v>7</v>
      </c>
      <c r="B5" s="151" t="s">
        <v>8</v>
      </c>
      <c r="C5" s="151" t="s">
        <v>9</v>
      </c>
      <c r="D5" s="151" t="s">
        <v>10</v>
      </c>
      <c r="E5" s="151" t="s">
        <v>8</v>
      </c>
      <c r="F5" s="151" t="s">
        <v>9</v>
      </c>
    </row>
    <row r="6" s="150" customFormat="1" ht="19" customHeight="1" spans="1:6">
      <c r="A6" s="151" t="s">
        <v>11</v>
      </c>
      <c r="B6" s="151" t="s">
        <v>5</v>
      </c>
      <c r="C6" s="151" t="s">
        <v>12</v>
      </c>
      <c r="D6" s="151" t="s">
        <v>11</v>
      </c>
      <c r="E6" s="151" t="s">
        <v>5</v>
      </c>
      <c r="F6" s="151" t="s">
        <v>13</v>
      </c>
    </row>
    <row r="7" s="150" customFormat="1" ht="19" customHeight="1" spans="1:6">
      <c r="A7" s="152" t="s">
        <v>14</v>
      </c>
      <c r="B7" s="151" t="s">
        <v>12</v>
      </c>
      <c r="C7" s="171">
        <v>11827579.65</v>
      </c>
      <c r="D7" s="152" t="s">
        <v>15</v>
      </c>
      <c r="E7" s="151" t="s">
        <v>16</v>
      </c>
      <c r="F7" s="171">
        <v>10000</v>
      </c>
    </row>
    <row r="8" s="150" customFormat="1" ht="19" customHeight="1" spans="1:6">
      <c r="A8" s="152" t="s">
        <v>17</v>
      </c>
      <c r="B8" s="151" t="s">
        <v>13</v>
      </c>
      <c r="C8" s="171">
        <v>8966</v>
      </c>
      <c r="D8" s="152" t="s">
        <v>18</v>
      </c>
      <c r="E8" s="151" t="s">
        <v>19</v>
      </c>
      <c r="F8" s="171">
        <v>0</v>
      </c>
    </row>
    <row r="9" s="150" customFormat="1" ht="19" customHeight="1" spans="1:6">
      <c r="A9" s="152" t="s">
        <v>20</v>
      </c>
      <c r="B9" s="151" t="s">
        <v>21</v>
      </c>
      <c r="C9" s="171">
        <v>0</v>
      </c>
      <c r="D9" s="152" t="s">
        <v>22</v>
      </c>
      <c r="E9" s="151" t="s">
        <v>23</v>
      </c>
      <c r="F9" s="171">
        <v>0</v>
      </c>
    </row>
    <row r="10" s="150" customFormat="1" ht="19" customHeight="1" spans="1:6">
      <c r="A10" s="152" t="s">
        <v>24</v>
      </c>
      <c r="B10" s="151" t="s">
        <v>25</v>
      </c>
      <c r="C10" s="171">
        <v>0</v>
      </c>
      <c r="D10" s="152" t="s">
        <v>26</v>
      </c>
      <c r="E10" s="151" t="s">
        <v>27</v>
      </c>
      <c r="F10" s="171">
        <v>0</v>
      </c>
    </row>
    <row r="11" s="150" customFormat="1" ht="19" customHeight="1" spans="1:6">
      <c r="A11" s="152" t="s">
        <v>28</v>
      </c>
      <c r="B11" s="151" t="s">
        <v>29</v>
      </c>
      <c r="C11" s="171">
        <v>0</v>
      </c>
      <c r="D11" s="152" t="s">
        <v>30</v>
      </c>
      <c r="E11" s="151" t="s">
        <v>31</v>
      </c>
      <c r="F11" s="171">
        <v>10251108.92</v>
      </c>
    </row>
    <row r="12" s="150" customFormat="1" ht="19" customHeight="1" spans="1:6">
      <c r="A12" s="152" t="s">
        <v>32</v>
      </c>
      <c r="B12" s="151" t="s">
        <v>33</v>
      </c>
      <c r="C12" s="171">
        <v>0</v>
      </c>
      <c r="D12" s="152" t="s">
        <v>34</v>
      </c>
      <c r="E12" s="151" t="s">
        <v>35</v>
      </c>
      <c r="F12" s="171">
        <v>0</v>
      </c>
    </row>
    <row r="13" s="150" customFormat="1" ht="19" customHeight="1" spans="1:6">
      <c r="A13" s="152" t="s">
        <v>36</v>
      </c>
      <c r="B13" s="151" t="s">
        <v>37</v>
      </c>
      <c r="C13" s="171">
        <v>0</v>
      </c>
      <c r="D13" s="152" t="s">
        <v>38</v>
      </c>
      <c r="E13" s="151" t="s">
        <v>39</v>
      </c>
      <c r="F13" s="171">
        <v>0</v>
      </c>
    </row>
    <row r="14" s="150" customFormat="1" ht="19" customHeight="1" spans="1:6">
      <c r="A14" s="152" t="s">
        <v>40</v>
      </c>
      <c r="B14" s="151" t="s">
        <v>41</v>
      </c>
      <c r="C14" s="171">
        <v>999562.72</v>
      </c>
      <c r="D14" s="152" t="s">
        <v>42</v>
      </c>
      <c r="E14" s="151" t="s">
        <v>43</v>
      </c>
      <c r="F14" s="171">
        <v>1105724.96</v>
      </c>
    </row>
    <row r="15" s="150" customFormat="1" ht="19" customHeight="1" spans="1:6">
      <c r="A15" s="152" t="s">
        <v>5</v>
      </c>
      <c r="B15" s="151" t="s">
        <v>44</v>
      </c>
      <c r="C15" s="160" t="s">
        <v>5</v>
      </c>
      <c r="D15" s="152" t="s">
        <v>45</v>
      </c>
      <c r="E15" s="151" t="s">
        <v>46</v>
      </c>
      <c r="F15" s="171">
        <v>672999.49</v>
      </c>
    </row>
    <row r="16" s="150" customFormat="1" ht="19" customHeight="1" spans="1:6">
      <c r="A16" s="152" t="s">
        <v>5</v>
      </c>
      <c r="B16" s="151" t="s">
        <v>47</v>
      </c>
      <c r="C16" s="160" t="s">
        <v>5</v>
      </c>
      <c r="D16" s="152" t="s">
        <v>48</v>
      </c>
      <c r="E16" s="151" t="s">
        <v>49</v>
      </c>
      <c r="F16" s="171">
        <v>0</v>
      </c>
    </row>
    <row r="17" s="150" customFormat="1" ht="19" customHeight="1" spans="1:6">
      <c r="A17" s="152" t="s">
        <v>5</v>
      </c>
      <c r="B17" s="151" t="s">
        <v>50</v>
      </c>
      <c r="C17" s="160" t="s">
        <v>5</v>
      </c>
      <c r="D17" s="152" t="s">
        <v>51</v>
      </c>
      <c r="E17" s="151" t="s">
        <v>52</v>
      </c>
      <c r="F17" s="171">
        <v>0</v>
      </c>
    </row>
    <row r="18" s="150" customFormat="1" ht="19" customHeight="1" spans="1:6">
      <c r="A18" s="152" t="s">
        <v>5</v>
      </c>
      <c r="B18" s="151" t="s">
        <v>53</v>
      </c>
      <c r="C18" s="160" t="s">
        <v>5</v>
      </c>
      <c r="D18" s="152" t="s">
        <v>54</v>
      </c>
      <c r="E18" s="151" t="s">
        <v>55</v>
      </c>
      <c r="F18" s="171">
        <v>0</v>
      </c>
    </row>
    <row r="19" s="150" customFormat="1" ht="19" customHeight="1" spans="1:6">
      <c r="A19" s="152" t="s">
        <v>5</v>
      </c>
      <c r="B19" s="151" t="s">
        <v>56</v>
      </c>
      <c r="C19" s="160" t="s">
        <v>5</v>
      </c>
      <c r="D19" s="152" t="s">
        <v>57</v>
      </c>
      <c r="E19" s="151" t="s">
        <v>58</v>
      </c>
      <c r="F19" s="171">
        <v>0</v>
      </c>
    </row>
    <row r="20" s="150" customFormat="1" ht="19" customHeight="1" spans="1:6">
      <c r="A20" s="152" t="s">
        <v>5</v>
      </c>
      <c r="B20" s="151" t="s">
        <v>59</v>
      </c>
      <c r="C20" s="160" t="s">
        <v>5</v>
      </c>
      <c r="D20" s="152" t="s">
        <v>60</v>
      </c>
      <c r="E20" s="151" t="s">
        <v>61</v>
      </c>
      <c r="F20" s="171">
        <v>0</v>
      </c>
    </row>
    <row r="21" s="150" customFormat="1" ht="19" customHeight="1" spans="1:6">
      <c r="A21" s="152" t="s">
        <v>5</v>
      </c>
      <c r="B21" s="151" t="s">
        <v>62</v>
      </c>
      <c r="C21" s="160" t="s">
        <v>5</v>
      </c>
      <c r="D21" s="152" t="s">
        <v>63</v>
      </c>
      <c r="E21" s="151" t="s">
        <v>64</v>
      </c>
      <c r="F21" s="171">
        <v>0</v>
      </c>
    </row>
    <row r="22" s="150" customFormat="1" ht="19" customHeight="1" spans="1:6">
      <c r="A22" s="152" t="s">
        <v>5</v>
      </c>
      <c r="B22" s="151" t="s">
        <v>65</v>
      </c>
      <c r="C22" s="160" t="s">
        <v>5</v>
      </c>
      <c r="D22" s="152" t="s">
        <v>66</v>
      </c>
      <c r="E22" s="151" t="s">
        <v>67</v>
      </c>
      <c r="F22" s="171">
        <v>0</v>
      </c>
    </row>
    <row r="23" s="150" customFormat="1" ht="19" customHeight="1" spans="1:6">
      <c r="A23" s="152" t="s">
        <v>5</v>
      </c>
      <c r="B23" s="151" t="s">
        <v>68</v>
      </c>
      <c r="C23" s="160" t="s">
        <v>5</v>
      </c>
      <c r="D23" s="152" t="s">
        <v>69</v>
      </c>
      <c r="E23" s="151" t="s">
        <v>70</v>
      </c>
      <c r="F23" s="171">
        <v>0</v>
      </c>
    </row>
    <row r="24" s="150" customFormat="1" ht="19" customHeight="1" spans="1:6">
      <c r="A24" s="152" t="s">
        <v>5</v>
      </c>
      <c r="B24" s="151" t="s">
        <v>71</v>
      </c>
      <c r="C24" s="160" t="s">
        <v>5</v>
      </c>
      <c r="D24" s="152" t="s">
        <v>72</v>
      </c>
      <c r="E24" s="151" t="s">
        <v>73</v>
      </c>
      <c r="F24" s="171">
        <v>0</v>
      </c>
    </row>
    <row r="25" s="150" customFormat="1" ht="19" customHeight="1" spans="1:6">
      <c r="A25" s="152" t="s">
        <v>5</v>
      </c>
      <c r="B25" s="151" t="s">
        <v>74</v>
      </c>
      <c r="C25" s="160" t="s">
        <v>5</v>
      </c>
      <c r="D25" s="152" t="s">
        <v>75</v>
      </c>
      <c r="E25" s="151" t="s">
        <v>76</v>
      </c>
      <c r="F25" s="171">
        <v>787320</v>
      </c>
    </row>
    <row r="26" s="150" customFormat="1" ht="19" customHeight="1" spans="1:6">
      <c r="A26" s="152" t="s">
        <v>5</v>
      </c>
      <c r="B26" s="151" t="s">
        <v>77</v>
      </c>
      <c r="C26" s="160" t="s">
        <v>5</v>
      </c>
      <c r="D26" s="152" t="s">
        <v>78</v>
      </c>
      <c r="E26" s="151" t="s">
        <v>79</v>
      </c>
      <c r="F26" s="171">
        <v>0</v>
      </c>
    </row>
    <row r="27" s="150" customFormat="1" ht="19" customHeight="1" spans="1:6">
      <c r="A27" s="152" t="s">
        <v>5</v>
      </c>
      <c r="B27" s="151" t="s">
        <v>80</v>
      </c>
      <c r="C27" s="160" t="s">
        <v>5</v>
      </c>
      <c r="D27" s="152" t="s">
        <v>81</v>
      </c>
      <c r="E27" s="151" t="s">
        <v>82</v>
      </c>
      <c r="F27" s="171">
        <v>0</v>
      </c>
    </row>
    <row r="28" s="150" customFormat="1" ht="19" customHeight="1" spans="1:6">
      <c r="A28" s="152" t="s">
        <v>5</v>
      </c>
      <c r="B28" s="151" t="s">
        <v>83</v>
      </c>
      <c r="C28" s="160" t="s">
        <v>5</v>
      </c>
      <c r="D28" s="152" t="s">
        <v>84</v>
      </c>
      <c r="E28" s="151" t="s">
        <v>85</v>
      </c>
      <c r="F28" s="171">
        <v>0</v>
      </c>
    </row>
    <row r="29" s="150" customFormat="1" ht="19" customHeight="1" spans="1:6">
      <c r="A29" s="152" t="s">
        <v>5</v>
      </c>
      <c r="B29" s="151" t="s">
        <v>86</v>
      </c>
      <c r="C29" s="160" t="s">
        <v>5</v>
      </c>
      <c r="D29" s="152" t="s">
        <v>87</v>
      </c>
      <c r="E29" s="151" t="s">
        <v>88</v>
      </c>
      <c r="F29" s="171">
        <v>8966</v>
      </c>
    </row>
    <row r="30" s="150" customFormat="1" ht="19" customHeight="1" spans="1:6">
      <c r="A30" s="151" t="s">
        <v>5</v>
      </c>
      <c r="B30" s="151" t="s">
        <v>89</v>
      </c>
      <c r="C30" s="160" t="s">
        <v>5</v>
      </c>
      <c r="D30" s="152" t="s">
        <v>90</v>
      </c>
      <c r="E30" s="151" t="s">
        <v>91</v>
      </c>
      <c r="F30" s="171">
        <v>0</v>
      </c>
    </row>
    <row r="31" s="150" customFormat="1" ht="19" customHeight="1" spans="1:6">
      <c r="A31" s="151" t="s">
        <v>5</v>
      </c>
      <c r="B31" s="151" t="s">
        <v>92</v>
      </c>
      <c r="C31" s="160" t="s">
        <v>5</v>
      </c>
      <c r="D31" s="152" t="s">
        <v>93</v>
      </c>
      <c r="E31" s="151" t="s">
        <v>94</v>
      </c>
      <c r="F31" s="171">
        <v>0</v>
      </c>
    </row>
    <row r="32" s="150" customFormat="1" ht="19" customHeight="1" spans="1:6">
      <c r="A32" s="151" t="s">
        <v>5</v>
      </c>
      <c r="B32" s="151" t="s">
        <v>95</v>
      </c>
      <c r="C32" s="160" t="s">
        <v>5</v>
      </c>
      <c r="D32" s="152" t="s">
        <v>96</v>
      </c>
      <c r="E32" s="151" t="s">
        <v>97</v>
      </c>
      <c r="F32" s="171">
        <v>0</v>
      </c>
    </row>
    <row r="33" s="150" customFormat="1" ht="19" customHeight="1" spans="1:6">
      <c r="A33" s="151" t="s">
        <v>98</v>
      </c>
      <c r="B33" s="151" t="s">
        <v>99</v>
      </c>
      <c r="C33" s="171">
        <v>12836108.37</v>
      </c>
      <c r="D33" s="151" t="s">
        <v>100</v>
      </c>
      <c r="E33" s="151" t="s">
        <v>101</v>
      </c>
      <c r="F33" s="171">
        <v>12836119.37</v>
      </c>
    </row>
    <row r="34" s="150" customFormat="1" ht="19" customHeight="1" spans="1:6">
      <c r="A34" s="151" t="s">
        <v>102</v>
      </c>
      <c r="B34" s="151" t="s">
        <v>103</v>
      </c>
      <c r="C34" s="171">
        <v>0</v>
      </c>
      <c r="D34" s="152" t="s">
        <v>104</v>
      </c>
      <c r="E34" s="151" t="s">
        <v>105</v>
      </c>
      <c r="F34" s="171">
        <v>0</v>
      </c>
    </row>
    <row r="35" s="150" customFormat="1" ht="19" customHeight="1" spans="1:6">
      <c r="A35" s="151" t="s">
        <v>106</v>
      </c>
      <c r="B35" s="151" t="s">
        <v>107</v>
      </c>
      <c r="C35" s="171">
        <v>137</v>
      </c>
      <c r="D35" s="152" t="s">
        <v>108</v>
      </c>
      <c r="E35" s="151" t="s">
        <v>109</v>
      </c>
      <c r="F35" s="171">
        <v>126</v>
      </c>
    </row>
    <row r="36" s="150" customFormat="1" ht="19" customHeight="1" spans="1:6">
      <c r="A36" s="151" t="s">
        <v>110</v>
      </c>
      <c r="B36" s="151" t="s">
        <v>111</v>
      </c>
      <c r="C36" s="171">
        <v>12836245.37</v>
      </c>
      <c r="D36" s="151" t="s">
        <v>110</v>
      </c>
      <c r="E36" s="151" t="s">
        <v>112</v>
      </c>
      <c r="F36" s="171">
        <v>12836245.37</v>
      </c>
    </row>
    <row r="37" s="150" customFormat="1" ht="19" customHeight="1" spans="1:6">
      <c r="A37" s="154" t="s">
        <v>113</v>
      </c>
      <c r="B37" s="154" t="s">
        <v>5</v>
      </c>
      <c r="C37" s="154" t="s">
        <v>5</v>
      </c>
      <c r="D37" s="154" t="s">
        <v>5</v>
      </c>
      <c r="E37" s="154" t="s">
        <v>5</v>
      </c>
      <c r="F37" s="154"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sheetPr>
  <dimension ref="A1:L36"/>
  <sheetViews>
    <sheetView workbookViewId="0">
      <selection activeCell="D10" sqref="D10:D35"/>
    </sheetView>
  </sheetViews>
  <sheetFormatPr defaultColWidth="16" defaultRowHeight="13.5"/>
  <cols>
    <col min="1" max="3" width="3.25" customWidth="1"/>
    <col min="4" max="4" width="35.375" customWidth="1"/>
    <col min="5" max="12" width="14.875" customWidth="1"/>
  </cols>
  <sheetData>
    <row r="1" s="155" customFormat="1" ht="29.25" customHeight="1" spans="1:12">
      <c r="A1" s="172"/>
      <c r="B1" s="172"/>
      <c r="C1" s="172"/>
      <c r="D1" s="172"/>
      <c r="E1" s="172"/>
      <c r="F1" s="172"/>
      <c r="G1" s="173" t="s">
        <v>114</v>
      </c>
      <c r="H1" s="172"/>
      <c r="I1" s="172"/>
      <c r="J1" s="172"/>
      <c r="K1" s="172"/>
      <c r="L1" s="172"/>
    </row>
    <row r="2" s="155" customFormat="1" ht="18" customHeight="1" spans="1:12">
      <c r="A2" s="172"/>
      <c r="B2" s="172"/>
      <c r="C2" s="172"/>
      <c r="D2" s="172"/>
      <c r="E2" s="172"/>
      <c r="F2" s="172"/>
      <c r="G2" s="172"/>
      <c r="H2" s="172"/>
      <c r="I2" s="172"/>
      <c r="J2" s="172"/>
      <c r="K2" s="172"/>
      <c r="L2" s="174" t="s">
        <v>115</v>
      </c>
    </row>
    <row r="3" s="155" customFormat="1" ht="18" customHeight="1" spans="1:12">
      <c r="A3" s="175" t="s">
        <v>2</v>
      </c>
      <c r="B3" s="172"/>
      <c r="C3" s="172"/>
      <c r="D3" s="172"/>
      <c r="E3" s="172"/>
      <c r="F3" s="172"/>
      <c r="G3" s="176"/>
      <c r="H3" s="172"/>
      <c r="I3" s="172"/>
      <c r="J3" s="172"/>
      <c r="K3" s="172"/>
      <c r="L3" s="174" t="s">
        <v>3</v>
      </c>
    </row>
    <row r="4" s="150" customFormat="1" ht="19" customHeight="1" spans="1:12">
      <c r="A4" s="151" t="s">
        <v>7</v>
      </c>
      <c r="B4" s="151" t="s">
        <v>5</v>
      </c>
      <c r="C4" s="151" t="s">
        <v>5</v>
      </c>
      <c r="D4" s="151" t="s">
        <v>5</v>
      </c>
      <c r="E4" s="159" t="s">
        <v>98</v>
      </c>
      <c r="F4" s="159" t="s">
        <v>116</v>
      </c>
      <c r="G4" s="159" t="s">
        <v>117</v>
      </c>
      <c r="H4" s="159" t="s">
        <v>118</v>
      </c>
      <c r="I4" s="159" t="s">
        <v>5</v>
      </c>
      <c r="J4" s="159" t="s">
        <v>119</v>
      </c>
      <c r="K4" s="159" t="s">
        <v>120</v>
      </c>
      <c r="L4" s="159" t="s">
        <v>121</v>
      </c>
    </row>
    <row r="5" s="150" customFormat="1" ht="19" customHeight="1" spans="1:12">
      <c r="A5" s="159" t="s">
        <v>122</v>
      </c>
      <c r="B5" s="159" t="s">
        <v>5</v>
      </c>
      <c r="C5" s="159" t="s">
        <v>5</v>
      </c>
      <c r="D5" s="151" t="s">
        <v>123</v>
      </c>
      <c r="E5" s="159" t="s">
        <v>5</v>
      </c>
      <c r="F5" s="159" t="s">
        <v>5</v>
      </c>
      <c r="G5" s="159" t="s">
        <v>5</v>
      </c>
      <c r="H5" s="159" t="s">
        <v>124</v>
      </c>
      <c r="I5" s="159" t="s">
        <v>125</v>
      </c>
      <c r="J5" s="159" t="s">
        <v>5</v>
      </c>
      <c r="K5" s="159" t="s">
        <v>5</v>
      </c>
      <c r="L5" s="159" t="s">
        <v>124</v>
      </c>
    </row>
    <row r="6" s="150" customFormat="1" ht="19" customHeight="1" spans="1:12">
      <c r="A6" s="159" t="s">
        <v>5</v>
      </c>
      <c r="B6" s="159" t="s">
        <v>5</v>
      </c>
      <c r="C6" s="159" t="s">
        <v>5</v>
      </c>
      <c r="D6" s="151" t="s">
        <v>5</v>
      </c>
      <c r="E6" s="159" t="s">
        <v>5</v>
      </c>
      <c r="F6" s="159" t="s">
        <v>5</v>
      </c>
      <c r="G6" s="159" t="s">
        <v>5</v>
      </c>
      <c r="H6" s="159" t="s">
        <v>5</v>
      </c>
      <c r="I6" s="159" t="s">
        <v>5</v>
      </c>
      <c r="J6" s="159" t="s">
        <v>5</v>
      </c>
      <c r="K6" s="159" t="s">
        <v>5</v>
      </c>
      <c r="L6" s="159" t="s">
        <v>5</v>
      </c>
    </row>
    <row r="7" s="150" customFormat="1" ht="19" customHeight="1" spans="1:12">
      <c r="A7" s="159" t="s">
        <v>5</v>
      </c>
      <c r="B7" s="159" t="s">
        <v>5</v>
      </c>
      <c r="C7" s="159" t="s">
        <v>5</v>
      </c>
      <c r="D7" s="151" t="s">
        <v>5</v>
      </c>
      <c r="E7" s="159" t="s">
        <v>5</v>
      </c>
      <c r="F7" s="159" t="s">
        <v>5</v>
      </c>
      <c r="G7" s="159" t="s">
        <v>5</v>
      </c>
      <c r="H7" s="159" t="s">
        <v>5</v>
      </c>
      <c r="I7" s="159" t="s">
        <v>5</v>
      </c>
      <c r="J7" s="159" t="s">
        <v>5</v>
      </c>
      <c r="K7" s="159" t="s">
        <v>5</v>
      </c>
      <c r="L7" s="159" t="s">
        <v>5</v>
      </c>
    </row>
    <row r="8" s="150" customFormat="1" ht="19" customHeight="1" spans="1:12">
      <c r="A8" s="151" t="s">
        <v>126</v>
      </c>
      <c r="B8" s="151" t="s">
        <v>127</v>
      </c>
      <c r="C8" s="151" t="s">
        <v>128</v>
      </c>
      <c r="D8" s="151" t="s">
        <v>11</v>
      </c>
      <c r="E8" s="159" t="s">
        <v>12</v>
      </c>
      <c r="F8" s="159" t="s">
        <v>13</v>
      </c>
      <c r="G8" s="159" t="s">
        <v>21</v>
      </c>
      <c r="H8" s="159" t="s">
        <v>25</v>
      </c>
      <c r="I8" s="159" t="s">
        <v>29</v>
      </c>
      <c r="J8" s="159" t="s">
        <v>33</v>
      </c>
      <c r="K8" s="159" t="s">
        <v>37</v>
      </c>
      <c r="L8" s="159" t="s">
        <v>41</v>
      </c>
    </row>
    <row r="9" s="150" customFormat="1" ht="19" customHeight="1" spans="1:12">
      <c r="A9" s="151" t="s">
        <v>5</v>
      </c>
      <c r="B9" s="151" t="s">
        <v>5</v>
      </c>
      <c r="C9" s="151" t="s">
        <v>5</v>
      </c>
      <c r="D9" s="151" t="s">
        <v>129</v>
      </c>
      <c r="E9" s="171">
        <v>12836108.37</v>
      </c>
      <c r="F9" s="171">
        <v>11836545.65</v>
      </c>
      <c r="G9" s="171">
        <v>0</v>
      </c>
      <c r="H9" s="171">
        <v>0</v>
      </c>
      <c r="I9" s="171">
        <v>0</v>
      </c>
      <c r="J9" s="171">
        <v>0</v>
      </c>
      <c r="K9" s="171">
        <v>0</v>
      </c>
      <c r="L9" s="171">
        <v>999562.72</v>
      </c>
    </row>
    <row r="10" s="150" customFormat="1" ht="19" customHeight="1" spans="1:12">
      <c r="A10" s="178">
        <v>201</v>
      </c>
      <c r="B10" s="202"/>
      <c r="C10" s="203"/>
      <c r="D10" s="169" t="s">
        <v>130</v>
      </c>
      <c r="E10" s="171">
        <f>E11</f>
        <v>10000</v>
      </c>
      <c r="F10" s="171">
        <f t="shared" ref="F10:L10" si="0">F11</f>
        <v>10000</v>
      </c>
      <c r="G10" s="171">
        <f t="shared" si="0"/>
        <v>0</v>
      </c>
      <c r="H10" s="171">
        <f t="shared" si="0"/>
        <v>0</v>
      </c>
      <c r="I10" s="171">
        <f t="shared" si="0"/>
        <v>0</v>
      </c>
      <c r="J10" s="171">
        <f t="shared" si="0"/>
        <v>0</v>
      </c>
      <c r="K10" s="171">
        <f t="shared" si="0"/>
        <v>0</v>
      </c>
      <c r="L10" s="171">
        <f t="shared" si="0"/>
        <v>0</v>
      </c>
    </row>
    <row r="11" s="150" customFormat="1" ht="19" customHeight="1" spans="1:12">
      <c r="A11" s="178">
        <v>20132</v>
      </c>
      <c r="B11" s="202"/>
      <c r="C11" s="203"/>
      <c r="D11" s="169" t="s">
        <v>131</v>
      </c>
      <c r="E11" s="171">
        <f>E12</f>
        <v>10000</v>
      </c>
      <c r="F11" s="171">
        <f t="shared" ref="F11:L11" si="1">F12</f>
        <v>10000</v>
      </c>
      <c r="G11" s="171">
        <f t="shared" si="1"/>
        <v>0</v>
      </c>
      <c r="H11" s="171">
        <f t="shared" si="1"/>
        <v>0</v>
      </c>
      <c r="I11" s="171">
        <f t="shared" si="1"/>
        <v>0</v>
      </c>
      <c r="J11" s="171">
        <f t="shared" si="1"/>
        <v>0</v>
      </c>
      <c r="K11" s="171">
        <f t="shared" si="1"/>
        <v>0</v>
      </c>
      <c r="L11" s="171">
        <f t="shared" si="1"/>
        <v>0</v>
      </c>
    </row>
    <row r="12" s="150" customFormat="1" ht="19" customHeight="1" spans="1:12">
      <c r="A12" s="170" t="s">
        <v>132</v>
      </c>
      <c r="B12" s="169"/>
      <c r="C12" s="169"/>
      <c r="D12" s="169" t="s">
        <v>133</v>
      </c>
      <c r="E12" s="171">
        <v>10000</v>
      </c>
      <c r="F12" s="171">
        <v>10000</v>
      </c>
      <c r="G12" s="171">
        <v>0</v>
      </c>
      <c r="H12" s="171">
        <v>0</v>
      </c>
      <c r="I12" s="171">
        <v>0</v>
      </c>
      <c r="J12" s="171">
        <v>0</v>
      </c>
      <c r="K12" s="171">
        <v>0</v>
      </c>
      <c r="L12" s="171">
        <v>0</v>
      </c>
    </row>
    <row r="13" s="150" customFormat="1" ht="19" customHeight="1" spans="1:12">
      <c r="A13" s="204">
        <v>205</v>
      </c>
      <c r="B13" s="205"/>
      <c r="C13" s="206"/>
      <c r="D13" s="169" t="s">
        <v>134</v>
      </c>
      <c r="E13" s="171">
        <f>E14+E16+E18</f>
        <v>10251097.92</v>
      </c>
      <c r="F13" s="171">
        <f t="shared" ref="F13:L13" si="2">F14+F16+F18</f>
        <v>9251535.2</v>
      </c>
      <c r="G13" s="171">
        <f t="shared" si="2"/>
        <v>0</v>
      </c>
      <c r="H13" s="171">
        <f t="shared" si="2"/>
        <v>0</v>
      </c>
      <c r="I13" s="171">
        <f t="shared" si="2"/>
        <v>0</v>
      </c>
      <c r="J13" s="171">
        <f t="shared" si="2"/>
        <v>0</v>
      </c>
      <c r="K13" s="171">
        <f t="shared" si="2"/>
        <v>0</v>
      </c>
      <c r="L13" s="171">
        <f t="shared" si="2"/>
        <v>999562.72</v>
      </c>
    </row>
    <row r="14" s="150" customFormat="1" ht="19" customHeight="1" spans="1:12">
      <c r="A14" s="204">
        <v>20502</v>
      </c>
      <c r="B14" s="205"/>
      <c r="C14" s="206"/>
      <c r="D14" s="169" t="s">
        <v>135</v>
      </c>
      <c r="E14" s="171">
        <f>E15</f>
        <v>9642055.38</v>
      </c>
      <c r="F14" s="171">
        <f t="shared" ref="F14:L14" si="3">F15</f>
        <v>8642492.66</v>
      </c>
      <c r="G14" s="171">
        <f t="shared" si="3"/>
        <v>0</v>
      </c>
      <c r="H14" s="171">
        <f t="shared" si="3"/>
        <v>0</v>
      </c>
      <c r="I14" s="171">
        <f t="shared" si="3"/>
        <v>0</v>
      </c>
      <c r="J14" s="171">
        <f t="shared" si="3"/>
        <v>0</v>
      </c>
      <c r="K14" s="171">
        <f t="shared" si="3"/>
        <v>0</v>
      </c>
      <c r="L14" s="171">
        <f t="shared" si="3"/>
        <v>999562.72</v>
      </c>
    </row>
    <row r="15" s="150" customFormat="1" ht="19" customHeight="1" spans="1:12">
      <c r="A15" s="170" t="s">
        <v>136</v>
      </c>
      <c r="B15" s="169"/>
      <c r="C15" s="169"/>
      <c r="D15" s="169" t="s">
        <v>137</v>
      </c>
      <c r="E15" s="171">
        <v>9642055.38</v>
      </c>
      <c r="F15" s="171">
        <v>8642492.66</v>
      </c>
      <c r="G15" s="171">
        <v>0</v>
      </c>
      <c r="H15" s="171">
        <v>0</v>
      </c>
      <c r="I15" s="171">
        <v>0</v>
      </c>
      <c r="J15" s="171">
        <v>0</v>
      </c>
      <c r="K15" s="171">
        <v>0</v>
      </c>
      <c r="L15" s="171">
        <v>999562.72</v>
      </c>
    </row>
    <row r="16" s="150" customFormat="1" ht="19" customHeight="1" spans="1:12">
      <c r="A16" s="204">
        <v>20507</v>
      </c>
      <c r="B16" s="205"/>
      <c r="C16" s="206"/>
      <c r="D16" s="169" t="s">
        <v>138</v>
      </c>
      <c r="E16" s="171">
        <f>E17</f>
        <v>22137</v>
      </c>
      <c r="F16" s="171">
        <f t="shared" ref="F16:L16" si="4">F17</f>
        <v>22137</v>
      </c>
      <c r="G16" s="171">
        <f t="shared" si="4"/>
        <v>0</v>
      </c>
      <c r="H16" s="171">
        <f t="shared" si="4"/>
        <v>0</v>
      </c>
      <c r="I16" s="171">
        <f t="shared" si="4"/>
        <v>0</v>
      </c>
      <c r="J16" s="171">
        <f t="shared" si="4"/>
        <v>0</v>
      </c>
      <c r="K16" s="171">
        <f t="shared" si="4"/>
        <v>0</v>
      </c>
      <c r="L16" s="171">
        <f t="shared" si="4"/>
        <v>0</v>
      </c>
    </row>
    <row r="17" s="150" customFormat="1" ht="19" customHeight="1" spans="1:12">
      <c r="A17" s="170" t="s">
        <v>139</v>
      </c>
      <c r="B17" s="169"/>
      <c r="C17" s="169"/>
      <c r="D17" s="169" t="s">
        <v>140</v>
      </c>
      <c r="E17" s="171">
        <v>22137</v>
      </c>
      <c r="F17" s="171">
        <v>22137</v>
      </c>
      <c r="G17" s="171">
        <v>0</v>
      </c>
      <c r="H17" s="171">
        <v>0</v>
      </c>
      <c r="I17" s="171">
        <v>0</v>
      </c>
      <c r="J17" s="171">
        <v>0</v>
      </c>
      <c r="K17" s="171">
        <v>0</v>
      </c>
      <c r="L17" s="171">
        <v>0</v>
      </c>
    </row>
    <row r="18" s="150" customFormat="1" ht="19" customHeight="1" spans="1:12">
      <c r="A18" s="166" t="s">
        <v>141</v>
      </c>
      <c r="B18" s="167"/>
      <c r="C18" s="168"/>
      <c r="D18" s="169" t="s">
        <v>142</v>
      </c>
      <c r="E18" s="171">
        <f>E19</f>
        <v>586905.54</v>
      </c>
      <c r="F18" s="171">
        <f t="shared" ref="F18:L18" si="5">F19</f>
        <v>586905.54</v>
      </c>
      <c r="G18" s="171">
        <f t="shared" si="5"/>
        <v>0</v>
      </c>
      <c r="H18" s="171">
        <f t="shared" si="5"/>
        <v>0</v>
      </c>
      <c r="I18" s="171">
        <f t="shared" si="5"/>
        <v>0</v>
      </c>
      <c r="J18" s="171">
        <f t="shared" si="5"/>
        <v>0</v>
      </c>
      <c r="K18" s="171">
        <f t="shared" si="5"/>
        <v>0</v>
      </c>
      <c r="L18" s="171">
        <f t="shared" si="5"/>
        <v>0</v>
      </c>
    </row>
    <row r="19" s="150" customFormat="1" ht="19" customHeight="1" spans="1:12">
      <c r="A19" s="170" t="s">
        <v>143</v>
      </c>
      <c r="B19" s="169"/>
      <c r="C19" s="169"/>
      <c r="D19" s="169" t="s">
        <v>144</v>
      </c>
      <c r="E19" s="171">
        <v>586905.54</v>
      </c>
      <c r="F19" s="171">
        <v>586905.54</v>
      </c>
      <c r="G19" s="171">
        <v>0</v>
      </c>
      <c r="H19" s="171">
        <v>0</v>
      </c>
      <c r="I19" s="171">
        <v>0</v>
      </c>
      <c r="J19" s="171">
        <v>0</v>
      </c>
      <c r="K19" s="171">
        <v>0</v>
      </c>
      <c r="L19" s="171">
        <v>0</v>
      </c>
    </row>
    <row r="20" s="150" customFormat="1" ht="19" customHeight="1" spans="1:12">
      <c r="A20" s="204">
        <v>208</v>
      </c>
      <c r="B20" s="205"/>
      <c r="C20" s="206"/>
      <c r="D20" s="169" t="s">
        <v>145</v>
      </c>
      <c r="E20" s="171">
        <f>E21</f>
        <v>1105724.96</v>
      </c>
      <c r="F20" s="171">
        <f t="shared" ref="F20:L20" si="6">F21</f>
        <v>1105724.96</v>
      </c>
      <c r="G20" s="171">
        <f t="shared" si="6"/>
        <v>0</v>
      </c>
      <c r="H20" s="171">
        <f t="shared" si="6"/>
        <v>0</v>
      </c>
      <c r="I20" s="171">
        <f t="shared" si="6"/>
        <v>0</v>
      </c>
      <c r="J20" s="171">
        <f t="shared" si="6"/>
        <v>0</v>
      </c>
      <c r="K20" s="171">
        <f t="shared" si="6"/>
        <v>0</v>
      </c>
      <c r="L20" s="171">
        <f t="shared" si="6"/>
        <v>0</v>
      </c>
    </row>
    <row r="21" s="150" customFormat="1" ht="19" customHeight="1" spans="1:12">
      <c r="A21" s="204">
        <v>20805</v>
      </c>
      <c r="B21" s="205"/>
      <c r="C21" s="206"/>
      <c r="D21" s="169" t="s">
        <v>146</v>
      </c>
      <c r="E21" s="171">
        <f>E22+E23</f>
        <v>1105724.96</v>
      </c>
      <c r="F21" s="171">
        <f t="shared" ref="F21:L21" si="7">F22+F23</f>
        <v>1105724.96</v>
      </c>
      <c r="G21" s="171">
        <f t="shared" si="7"/>
        <v>0</v>
      </c>
      <c r="H21" s="171">
        <f t="shared" si="7"/>
        <v>0</v>
      </c>
      <c r="I21" s="171">
        <f t="shared" si="7"/>
        <v>0</v>
      </c>
      <c r="J21" s="171">
        <f t="shared" si="7"/>
        <v>0</v>
      </c>
      <c r="K21" s="171">
        <f t="shared" si="7"/>
        <v>0</v>
      </c>
      <c r="L21" s="171">
        <f t="shared" si="7"/>
        <v>0</v>
      </c>
    </row>
    <row r="22" s="150" customFormat="1" ht="19" customHeight="1" spans="1:12">
      <c r="A22" s="170" t="s">
        <v>147</v>
      </c>
      <c r="B22" s="169"/>
      <c r="C22" s="169"/>
      <c r="D22" s="169" t="s">
        <v>148</v>
      </c>
      <c r="E22" s="171">
        <v>315000</v>
      </c>
      <c r="F22" s="171">
        <v>315000</v>
      </c>
      <c r="G22" s="171">
        <v>0</v>
      </c>
      <c r="H22" s="171">
        <v>0</v>
      </c>
      <c r="I22" s="171">
        <v>0</v>
      </c>
      <c r="J22" s="171">
        <v>0</v>
      </c>
      <c r="K22" s="171">
        <v>0</v>
      </c>
      <c r="L22" s="171">
        <v>0</v>
      </c>
    </row>
    <row r="23" s="150" customFormat="1" ht="19" customHeight="1" spans="1:12">
      <c r="A23" s="170" t="s">
        <v>149</v>
      </c>
      <c r="B23" s="169"/>
      <c r="C23" s="169"/>
      <c r="D23" s="169" t="s">
        <v>150</v>
      </c>
      <c r="E23" s="171">
        <v>790724.96</v>
      </c>
      <c r="F23" s="171">
        <v>790724.96</v>
      </c>
      <c r="G23" s="171">
        <v>0</v>
      </c>
      <c r="H23" s="171">
        <v>0</v>
      </c>
      <c r="I23" s="171">
        <v>0</v>
      </c>
      <c r="J23" s="171">
        <v>0</v>
      </c>
      <c r="K23" s="171">
        <v>0</v>
      </c>
      <c r="L23" s="171">
        <v>0</v>
      </c>
    </row>
    <row r="24" s="150" customFormat="1" ht="19" customHeight="1" spans="1:12">
      <c r="A24" s="204">
        <v>210</v>
      </c>
      <c r="B24" s="205"/>
      <c r="C24" s="206"/>
      <c r="D24" s="169" t="s">
        <v>151</v>
      </c>
      <c r="E24" s="171">
        <f>E25</f>
        <v>672999.49</v>
      </c>
      <c r="F24" s="171">
        <f t="shared" ref="F24:L24" si="8">F25</f>
        <v>672999.49</v>
      </c>
      <c r="G24" s="171">
        <f t="shared" si="8"/>
        <v>0</v>
      </c>
      <c r="H24" s="171">
        <f t="shared" si="8"/>
        <v>0</v>
      </c>
      <c r="I24" s="171">
        <f t="shared" si="8"/>
        <v>0</v>
      </c>
      <c r="J24" s="171">
        <f t="shared" si="8"/>
        <v>0</v>
      </c>
      <c r="K24" s="171">
        <f t="shared" si="8"/>
        <v>0</v>
      </c>
      <c r="L24" s="171">
        <f t="shared" si="8"/>
        <v>0</v>
      </c>
    </row>
    <row r="25" s="150" customFormat="1" ht="19" customHeight="1" spans="1:12">
      <c r="A25" s="204">
        <v>21011</v>
      </c>
      <c r="B25" s="205"/>
      <c r="C25" s="206"/>
      <c r="D25" s="169" t="s">
        <v>152</v>
      </c>
      <c r="E25" s="171">
        <f>E26+E27+E28</f>
        <v>672999.49</v>
      </c>
      <c r="F25" s="171">
        <f t="shared" ref="F25:L25" si="9">F26+F27+F28</f>
        <v>672999.49</v>
      </c>
      <c r="G25" s="171">
        <f t="shared" si="9"/>
        <v>0</v>
      </c>
      <c r="H25" s="171">
        <f t="shared" si="9"/>
        <v>0</v>
      </c>
      <c r="I25" s="171">
        <f t="shared" si="9"/>
        <v>0</v>
      </c>
      <c r="J25" s="171">
        <f t="shared" si="9"/>
        <v>0</v>
      </c>
      <c r="K25" s="171">
        <f t="shared" si="9"/>
        <v>0</v>
      </c>
      <c r="L25" s="171">
        <f t="shared" si="9"/>
        <v>0</v>
      </c>
    </row>
    <row r="26" s="150" customFormat="1" ht="19" customHeight="1" spans="1:12">
      <c r="A26" s="170" t="s">
        <v>153</v>
      </c>
      <c r="B26" s="169"/>
      <c r="C26" s="169"/>
      <c r="D26" s="169" t="s">
        <v>154</v>
      </c>
      <c r="E26" s="171">
        <v>366592.43</v>
      </c>
      <c r="F26" s="171">
        <v>366592.43</v>
      </c>
      <c r="G26" s="171">
        <v>0</v>
      </c>
      <c r="H26" s="171">
        <v>0</v>
      </c>
      <c r="I26" s="171">
        <v>0</v>
      </c>
      <c r="J26" s="171">
        <v>0</v>
      </c>
      <c r="K26" s="171">
        <v>0</v>
      </c>
      <c r="L26" s="171">
        <v>0</v>
      </c>
    </row>
    <row r="27" s="150" customFormat="1" ht="19" customHeight="1" spans="1:12">
      <c r="A27" s="170" t="s">
        <v>155</v>
      </c>
      <c r="B27" s="169"/>
      <c r="C27" s="169"/>
      <c r="D27" s="169" t="s">
        <v>156</v>
      </c>
      <c r="E27" s="171">
        <v>266681.54</v>
      </c>
      <c r="F27" s="171">
        <v>266681.54</v>
      </c>
      <c r="G27" s="171">
        <v>0</v>
      </c>
      <c r="H27" s="171">
        <v>0</v>
      </c>
      <c r="I27" s="171">
        <v>0</v>
      </c>
      <c r="J27" s="171">
        <v>0</v>
      </c>
      <c r="K27" s="171">
        <v>0</v>
      </c>
      <c r="L27" s="171">
        <v>0</v>
      </c>
    </row>
    <row r="28" s="150" customFormat="1" ht="19" customHeight="1" spans="1:12">
      <c r="A28" s="170" t="s">
        <v>157</v>
      </c>
      <c r="B28" s="169"/>
      <c r="C28" s="169"/>
      <c r="D28" s="169" t="s">
        <v>158</v>
      </c>
      <c r="E28" s="171">
        <v>39725.52</v>
      </c>
      <c r="F28" s="171">
        <v>39725.52</v>
      </c>
      <c r="G28" s="171">
        <v>0</v>
      </c>
      <c r="H28" s="171">
        <v>0</v>
      </c>
      <c r="I28" s="171">
        <v>0</v>
      </c>
      <c r="J28" s="171">
        <v>0</v>
      </c>
      <c r="K28" s="171">
        <v>0</v>
      </c>
      <c r="L28" s="171">
        <v>0</v>
      </c>
    </row>
    <row r="29" s="150" customFormat="1" ht="19" customHeight="1" spans="1:12">
      <c r="A29" s="204">
        <v>221</v>
      </c>
      <c r="B29" s="205"/>
      <c r="C29" s="206"/>
      <c r="D29" s="169" t="s">
        <v>159</v>
      </c>
      <c r="E29" s="171">
        <f>E30</f>
        <v>787320</v>
      </c>
      <c r="F29" s="171">
        <f t="shared" ref="F29:L29" si="10">F30</f>
        <v>787320</v>
      </c>
      <c r="G29" s="171">
        <f t="shared" si="10"/>
        <v>0</v>
      </c>
      <c r="H29" s="171">
        <f t="shared" si="10"/>
        <v>0</v>
      </c>
      <c r="I29" s="171">
        <f t="shared" si="10"/>
        <v>0</v>
      </c>
      <c r="J29" s="171">
        <f t="shared" si="10"/>
        <v>0</v>
      </c>
      <c r="K29" s="171">
        <f t="shared" si="10"/>
        <v>0</v>
      </c>
      <c r="L29" s="171">
        <f t="shared" si="10"/>
        <v>0</v>
      </c>
    </row>
    <row r="30" s="150" customFormat="1" ht="19" customHeight="1" spans="1:12">
      <c r="A30" s="204">
        <v>22102</v>
      </c>
      <c r="B30" s="205"/>
      <c r="C30" s="206"/>
      <c r="D30" s="169" t="s">
        <v>160</v>
      </c>
      <c r="E30" s="171">
        <f>E31+E32</f>
        <v>787320</v>
      </c>
      <c r="F30" s="171">
        <f t="shared" ref="F30:L30" si="11">F31+F32</f>
        <v>787320</v>
      </c>
      <c r="G30" s="171">
        <f t="shared" si="11"/>
        <v>0</v>
      </c>
      <c r="H30" s="171">
        <f t="shared" si="11"/>
        <v>0</v>
      </c>
      <c r="I30" s="171">
        <f t="shared" si="11"/>
        <v>0</v>
      </c>
      <c r="J30" s="171">
        <f t="shared" si="11"/>
        <v>0</v>
      </c>
      <c r="K30" s="171">
        <f t="shared" si="11"/>
        <v>0</v>
      </c>
      <c r="L30" s="171">
        <f t="shared" si="11"/>
        <v>0</v>
      </c>
    </row>
    <row r="31" s="150" customFormat="1" ht="19" customHeight="1" spans="1:12">
      <c r="A31" s="170" t="s">
        <v>161</v>
      </c>
      <c r="B31" s="169"/>
      <c r="C31" s="169"/>
      <c r="D31" s="169" t="s">
        <v>162</v>
      </c>
      <c r="E31" s="171">
        <v>751920</v>
      </c>
      <c r="F31" s="171">
        <v>751920</v>
      </c>
      <c r="G31" s="171">
        <v>0</v>
      </c>
      <c r="H31" s="171">
        <v>0</v>
      </c>
      <c r="I31" s="171">
        <v>0</v>
      </c>
      <c r="J31" s="171">
        <v>0</v>
      </c>
      <c r="K31" s="171">
        <v>0</v>
      </c>
      <c r="L31" s="171">
        <v>0</v>
      </c>
    </row>
    <row r="32" s="150" customFormat="1" ht="19" customHeight="1" spans="1:12">
      <c r="A32" s="170" t="s">
        <v>163</v>
      </c>
      <c r="B32" s="169"/>
      <c r="C32" s="169"/>
      <c r="D32" s="169" t="s">
        <v>164</v>
      </c>
      <c r="E32" s="171">
        <v>35400</v>
      </c>
      <c r="F32" s="171">
        <v>35400</v>
      </c>
      <c r="G32" s="171">
        <v>0</v>
      </c>
      <c r="H32" s="171">
        <v>0</v>
      </c>
      <c r="I32" s="171">
        <v>0</v>
      </c>
      <c r="J32" s="171">
        <v>0</v>
      </c>
      <c r="K32" s="171">
        <v>0</v>
      </c>
      <c r="L32" s="171">
        <v>0</v>
      </c>
    </row>
    <row r="33" s="150" customFormat="1" ht="19" customHeight="1" spans="1:12">
      <c r="A33" s="166" t="s">
        <v>165</v>
      </c>
      <c r="B33" s="167"/>
      <c r="C33" s="168"/>
      <c r="D33" s="169" t="s">
        <v>166</v>
      </c>
      <c r="E33" s="171">
        <f>E34</f>
        <v>8966</v>
      </c>
      <c r="F33" s="171">
        <f t="shared" ref="F33:L33" si="12">F34</f>
        <v>8966</v>
      </c>
      <c r="G33" s="171">
        <f t="shared" si="12"/>
        <v>0</v>
      </c>
      <c r="H33" s="171">
        <f t="shared" si="12"/>
        <v>0</v>
      </c>
      <c r="I33" s="171">
        <f t="shared" si="12"/>
        <v>0</v>
      </c>
      <c r="J33" s="171">
        <f t="shared" si="12"/>
        <v>0</v>
      </c>
      <c r="K33" s="171">
        <f t="shared" si="12"/>
        <v>0</v>
      </c>
      <c r="L33" s="171">
        <f t="shared" si="12"/>
        <v>0</v>
      </c>
    </row>
    <row r="34" s="150" customFormat="1" ht="19" customHeight="1" spans="1:12">
      <c r="A34" s="166" t="s">
        <v>167</v>
      </c>
      <c r="B34" s="167"/>
      <c r="C34" s="168"/>
      <c r="D34" s="169" t="s">
        <v>168</v>
      </c>
      <c r="E34" s="171">
        <f>E35</f>
        <v>8966</v>
      </c>
      <c r="F34" s="171">
        <f t="shared" ref="F34:L34" si="13">F35</f>
        <v>8966</v>
      </c>
      <c r="G34" s="171">
        <f t="shared" si="13"/>
        <v>0</v>
      </c>
      <c r="H34" s="171">
        <f t="shared" si="13"/>
        <v>0</v>
      </c>
      <c r="I34" s="171">
        <f t="shared" si="13"/>
        <v>0</v>
      </c>
      <c r="J34" s="171">
        <f t="shared" si="13"/>
        <v>0</v>
      </c>
      <c r="K34" s="171">
        <f t="shared" si="13"/>
        <v>0</v>
      </c>
      <c r="L34" s="171">
        <f t="shared" si="13"/>
        <v>0</v>
      </c>
    </row>
    <row r="35" s="150" customFormat="1" ht="19" customHeight="1" spans="1:12">
      <c r="A35" s="170" t="s">
        <v>169</v>
      </c>
      <c r="B35" s="169"/>
      <c r="C35" s="169"/>
      <c r="D35" s="169" t="s">
        <v>170</v>
      </c>
      <c r="E35" s="171">
        <v>8966</v>
      </c>
      <c r="F35" s="171">
        <v>8966</v>
      </c>
      <c r="G35" s="171">
        <v>0</v>
      </c>
      <c r="H35" s="171">
        <v>0</v>
      </c>
      <c r="I35" s="171">
        <v>0</v>
      </c>
      <c r="J35" s="171">
        <v>0</v>
      </c>
      <c r="K35" s="171">
        <v>0</v>
      </c>
      <c r="L35" s="171">
        <v>0</v>
      </c>
    </row>
    <row r="36" s="150" customFormat="1" ht="19" customHeight="1" spans="1:12">
      <c r="A36" s="154" t="s">
        <v>171</v>
      </c>
      <c r="B36" s="154" t="s">
        <v>5</v>
      </c>
      <c r="C36" s="154" t="s">
        <v>5</v>
      </c>
      <c r="D36" s="154" t="s">
        <v>5</v>
      </c>
      <c r="E36" s="154" t="s">
        <v>5</v>
      </c>
      <c r="F36" s="154" t="s">
        <v>5</v>
      </c>
      <c r="G36" s="154" t="s">
        <v>5</v>
      </c>
      <c r="H36" s="154" t="s">
        <v>5</v>
      </c>
      <c r="I36" s="154" t="s">
        <v>5</v>
      </c>
      <c r="J36" s="154" t="s">
        <v>5</v>
      </c>
      <c r="K36" s="154" t="s">
        <v>5</v>
      </c>
      <c r="L36" s="154" t="s">
        <v>5</v>
      </c>
    </row>
  </sheetData>
  <mergeCells count="4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L36"/>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541666666666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sheetPr>
  <dimension ref="A1:J41"/>
  <sheetViews>
    <sheetView workbookViewId="0">
      <selection activeCell="A33" sqref="A33:D35"/>
    </sheetView>
  </sheetViews>
  <sheetFormatPr defaultColWidth="16" defaultRowHeight="13.5"/>
  <cols>
    <col min="1" max="3" width="3.25" customWidth="1"/>
    <col min="4" max="4" width="18.125" customWidth="1"/>
    <col min="5" max="10" width="17.875" customWidth="1"/>
  </cols>
  <sheetData>
    <row r="1" s="155" customFormat="1" ht="36" customHeight="1" spans="1:10">
      <c r="A1" s="173" t="s">
        <v>172</v>
      </c>
      <c r="B1" s="173"/>
      <c r="C1" s="173"/>
      <c r="D1" s="173"/>
      <c r="E1" s="173"/>
      <c r="F1" s="173"/>
      <c r="G1" s="173"/>
      <c r="H1" s="173"/>
      <c r="I1" s="173"/>
      <c r="J1" s="173"/>
    </row>
    <row r="2" s="155" customFormat="1" ht="18" customHeight="1" spans="1:10">
      <c r="A2" s="172"/>
      <c r="B2" s="172"/>
      <c r="C2" s="172"/>
      <c r="D2" s="172"/>
      <c r="E2" s="172"/>
      <c r="F2" s="172"/>
      <c r="G2" s="172"/>
      <c r="H2" s="172"/>
      <c r="I2" s="172"/>
      <c r="J2" s="174" t="s">
        <v>173</v>
      </c>
    </row>
    <row r="3" s="155" customFormat="1" ht="18" customHeight="1" spans="1:10">
      <c r="A3" s="175" t="s">
        <v>2</v>
      </c>
      <c r="B3" s="172"/>
      <c r="C3" s="172"/>
      <c r="D3" s="172"/>
      <c r="E3" s="172"/>
      <c r="F3" s="176"/>
      <c r="G3" s="172"/>
      <c r="H3" s="172"/>
      <c r="I3" s="172"/>
      <c r="J3" s="174" t="s">
        <v>3</v>
      </c>
    </row>
    <row r="4" s="150" customFormat="1" ht="19" customHeight="1" spans="1:10">
      <c r="A4" s="151" t="s">
        <v>7</v>
      </c>
      <c r="B4" s="151" t="s">
        <v>5</v>
      </c>
      <c r="C4" s="151" t="s">
        <v>5</v>
      </c>
      <c r="D4" s="151" t="s">
        <v>5</v>
      </c>
      <c r="E4" s="159" t="s">
        <v>100</v>
      </c>
      <c r="F4" s="159" t="s">
        <v>174</v>
      </c>
      <c r="G4" s="159" t="s">
        <v>175</v>
      </c>
      <c r="H4" s="159" t="s">
        <v>176</v>
      </c>
      <c r="I4" s="159" t="s">
        <v>177</v>
      </c>
      <c r="J4" s="159" t="s">
        <v>178</v>
      </c>
    </row>
    <row r="5" s="150" customFormat="1" ht="19" customHeight="1" spans="1:10">
      <c r="A5" s="159" t="s">
        <v>122</v>
      </c>
      <c r="B5" s="159" t="s">
        <v>5</v>
      </c>
      <c r="C5" s="159" t="s">
        <v>5</v>
      </c>
      <c r="D5" s="151" t="s">
        <v>123</v>
      </c>
      <c r="E5" s="159" t="s">
        <v>5</v>
      </c>
      <c r="F5" s="159" t="s">
        <v>5</v>
      </c>
      <c r="G5" s="159" t="s">
        <v>5</v>
      </c>
      <c r="H5" s="159" t="s">
        <v>5</v>
      </c>
      <c r="I5" s="159" t="s">
        <v>5</v>
      </c>
      <c r="J5" s="159" t="s">
        <v>5</v>
      </c>
    </row>
    <row r="6" s="150" customFormat="1" ht="19" customHeight="1" spans="1:10">
      <c r="A6" s="159" t="s">
        <v>5</v>
      </c>
      <c r="B6" s="159" t="s">
        <v>5</v>
      </c>
      <c r="C6" s="159" t="s">
        <v>5</v>
      </c>
      <c r="D6" s="151" t="s">
        <v>5</v>
      </c>
      <c r="E6" s="159" t="s">
        <v>5</v>
      </c>
      <c r="F6" s="159" t="s">
        <v>5</v>
      </c>
      <c r="G6" s="159" t="s">
        <v>5</v>
      </c>
      <c r="H6" s="159" t="s">
        <v>5</v>
      </c>
      <c r="I6" s="159" t="s">
        <v>5</v>
      </c>
      <c r="J6" s="159" t="s">
        <v>5</v>
      </c>
    </row>
    <row r="7" s="150" customFormat="1" ht="19" customHeight="1" spans="1:10">
      <c r="A7" s="159" t="s">
        <v>5</v>
      </c>
      <c r="B7" s="159" t="s">
        <v>5</v>
      </c>
      <c r="C7" s="159" t="s">
        <v>5</v>
      </c>
      <c r="D7" s="151" t="s">
        <v>5</v>
      </c>
      <c r="E7" s="159" t="s">
        <v>5</v>
      </c>
      <c r="F7" s="159" t="s">
        <v>5</v>
      </c>
      <c r="G7" s="159" t="s">
        <v>5</v>
      </c>
      <c r="H7" s="159" t="s">
        <v>5</v>
      </c>
      <c r="I7" s="159" t="s">
        <v>5</v>
      </c>
      <c r="J7" s="159" t="s">
        <v>5</v>
      </c>
    </row>
    <row r="8" s="150" customFormat="1" ht="19" customHeight="1" spans="1:10">
      <c r="A8" s="151" t="s">
        <v>126</v>
      </c>
      <c r="B8" s="151" t="s">
        <v>127</v>
      </c>
      <c r="C8" s="151" t="s">
        <v>128</v>
      </c>
      <c r="D8" s="151" t="s">
        <v>11</v>
      </c>
      <c r="E8" s="159" t="s">
        <v>12</v>
      </c>
      <c r="F8" s="159" t="s">
        <v>13</v>
      </c>
      <c r="G8" s="159" t="s">
        <v>21</v>
      </c>
      <c r="H8" s="159" t="s">
        <v>25</v>
      </c>
      <c r="I8" s="159" t="s">
        <v>29</v>
      </c>
      <c r="J8" s="159" t="s">
        <v>33</v>
      </c>
    </row>
    <row r="9" s="150" customFormat="1" ht="19" customHeight="1" spans="1:10">
      <c r="A9" s="151" t="s">
        <v>5</v>
      </c>
      <c r="B9" s="151" t="s">
        <v>5</v>
      </c>
      <c r="C9" s="151" t="s">
        <v>5</v>
      </c>
      <c r="D9" s="151" t="s">
        <v>129</v>
      </c>
      <c r="E9" s="171">
        <v>12836119.37</v>
      </c>
      <c r="F9" s="171">
        <v>10231090.89</v>
      </c>
      <c r="G9" s="171">
        <v>2605028.48</v>
      </c>
      <c r="H9" s="171">
        <v>0</v>
      </c>
      <c r="I9" s="171">
        <v>0</v>
      </c>
      <c r="J9" s="171">
        <v>0</v>
      </c>
    </row>
    <row r="10" s="150" customFormat="1" ht="19" customHeight="1" spans="1:10">
      <c r="A10" s="178">
        <v>201</v>
      </c>
      <c r="B10" s="202"/>
      <c r="C10" s="203"/>
      <c r="D10" s="169" t="s">
        <v>130</v>
      </c>
      <c r="E10" s="171">
        <f t="shared" ref="E10:J10" si="0">E11</f>
        <v>10000</v>
      </c>
      <c r="F10" s="171">
        <f t="shared" si="0"/>
        <v>0</v>
      </c>
      <c r="G10" s="171">
        <f t="shared" si="0"/>
        <v>10000</v>
      </c>
      <c r="H10" s="171">
        <f t="shared" si="0"/>
        <v>0</v>
      </c>
      <c r="I10" s="171">
        <f t="shared" si="0"/>
        <v>0</v>
      </c>
      <c r="J10" s="171">
        <f t="shared" si="0"/>
        <v>0</v>
      </c>
    </row>
    <row r="11" s="150" customFormat="1" ht="19" customHeight="1" spans="1:10">
      <c r="A11" s="178">
        <v>20132</v>
      </c>
      <c r="B11" s="202"/>
      <c r="C11" s="203"/>
      <c r="D11" s="169" t="s">
        <v>131</v>
      </c>
      <c r="E11" s="171">
        <f t="shared" ref="E11:J11" si="1">E12</f>
        <v>10000</v>
      </c>
      <c r="F11" s="171">
        <f t="shared" si="1"/>
        <v>0</v>
      </c>
      <c r="G11" s="171">
        <f t="shared" si="1"/>
        <v>10000</v>
      </c>
      <c r="H11" s="171">
        <f t="shared" si="1"/>
        <v>0</v>
      </c>
      <c r="I11" s="171">
        <f t="shared" si="1"/>
        <v>0</v>
      </c>
      <c r="J11" s="171">
        <f t="shared" si="1"/>
        <v>0</v>
      </c>
    </row>
    <row r="12" s="150" customFormat="1" ht="19" customHeight="1" spans="1:10">
      <c r="A12" s="170" t="s">
        <v>132</v>
      </c>
      <c r="B12" s="169"/>
      <c r="C12" s="169"/>
      <c r="D12" s="169" t="s">
        <v>133</v>
      </c>
      <c r="E12" s="171">
        <v>10000</v>
      </c>
      <c r="F12" s="171">
        <v>0</v>
      </c>
      <c r="G12" s="171">
        <v>10000</v>
      </c>
      <c r="H12" s="171">
        <v>0</v>
      </c>
      <c r="I12" s="171">
        <v>0</v>
      </c>
      <c r="J12" s="171">
        <v>0</v>
      </c>
    </row>
    <row r="13" s="150" customFormat="1" ht="19" customHeight="1" spans="1:10">
      <c r="A13" s="204">
        <v>205</v>
      </c>
      <c r="B13" s="205"/>
      <c r="C13" s="206"/>
      <c r="D13" s="169" t="s">
        <v>134</v>
      </c>
      <c r="E13" s="171">
        <f t="shared" ref="E13:J13" si="2">E14+E16+E18</f>
        <v>10251108.92</v>
      </c>
      <c r="F13" s="171">
        <f t="shared" si="2"/>
        <v>7665046.44</v>
      </c>
      <c r="G13" s="171">
        <f t="shared" si="2"/>
        <v>2586062.48</v>
      </c>
      <c r="H13" s="171">
        <f t="shared" si="2"/>
        <v>0</v>
      </c>
      <c r="I13" s="171">
        <f t="shared" si="2"/>
        <v>0</v>
      </c>
      <c r="J13" s="171">
        <f t="shared" si="2"/>
        <v>0</v>
      </c>
    </row>
    <row r="14" s="150" customFormat="1" ht="19" customHeight="1" spans="1:10">
      <c r="A14" s="204">
        <v>20502</v>
      </c>
      <c r="B14" s="205"/>
      <c r="C14" s="206"/>
      <c r="D14" s="169" t="s">
        <v>135</v>
      </c>
      <c r="E14" s="171">
        <f t="shared" ref="E14:J14" si="3">E15</f>
        <v>9642066.38</v>
      </c>
      <c r="F14" s="171">
        <f t="shared" si="3"/>
        <v>7665046.44</v>
      </c>
      <c r="G14" s="171">
        <f t="shared" si="3"/>
        <v>1977019.94</v>
      </c>
      <c r="H14" s="171">
        <f t="shared" si="3"/>
        <v>0</v>
      </c>
      <c r="I14" s="171">
        <f t="shared" si="3"/>
        <v>0</v>
      </c>
      <c r="J14" s="171">
        <f t="shared" si="3"/>
        <v>0</v>
      </c>
    </row>
    <row r="15" s="150" customFormat="1" ht="19" customHeight="1" spans="1:10">
      <c r="A15" s="170" t="s">
        <v>136</v>
      </c>
      <c r="B15" s="169"/>
      <c r="C15" s="169"/>
      <c r="D15" s="169" t="s">
        <v>137</v>
      </c>
      <c r="E15" s="171">
        <v>9642066.38</v>
      </c>
      <c r="F15" s="171">
        <v>7665046.44</v>
      </c>
      <c r="G15" s="171">
        <v>1977019.94</v>
      </c>
      <c r="H15" s="171">
        <v>0</v>
      </c>
      <c r="I15" s="171">
        <v>0</v>
      </c>
      <c r="J15" s="171">
        <v>0</v>
      </c>
    </row>
    <row r="16" s="150" customFormat="1" ht="19" customHeight="1" spans="1:10">
      <c r="A16" s="204">
        <v>20507</v>
      </c>
      <c r="B16" s="205"/>
      <c r="C16" s="206"/>
      <c r="D16" s="169" t="s">
        <v>138</v>
      </c>
      <c r="E16" s="171">
        <f t="shared" ref="E16:J16" si="4">E17</f>
        <v>22137</v>
      </c>
      <c r="F16" s="171">
        <f t="shared" si="4"/>
        <v>0</v>
      </c>
      <c r="G16" s="171">
        <f t="shared" si="4"/>
        <v>22137</v>
      </c>
      <c r="H16" s="171">
        <f t="shared" si="4"/>
        <v>0</v>
      </c>
      <c r="I16" s="171">
        <f t="shared" si="4"/>
        <v>0</v>
      </c>
      <c r="J16" s="171">
        <f t="shared" si="4"/>
        <v>0</v>
      </c>
    </row>
    <row r="17" s="150" customFormat="1" ht="19" customHeight="1" spans="1:10">
      <c r="A17" s="170" t="s">
        <v>139</v>
      </c>
      <c r="B17" s="169"/>
      <c r="C17" s="169"/>
      <c r="D17" s="169" t="s">
        <v>140</v>
      </c>
      <c r="E17" s="171">
        <v>22137</v>
      </c>
      <c r="F17" s="171">
        <v>0</v>
      </c>
      <c r="G17" s="171">
        <v>22137</v>
      </c>
      <c r="H17" s="171">
        <v>0</v>
      </c>
      <c r="I17" s="171">
        <v>0</v>
      </c>
      <c r="J17" s="171">
        <v>0</v>
      </c>
    </row>
    <row r="18" s="150" customFormat="1" ht="19" customHeight="1" spans="1:10">
      <c r="A18" s="166" t="s">
        <v>141</v>
      </c>
      <c r="B18" s="167"/>
      <c r="C18" s="168"/>
      <c r="D18" s="169" t="s">
        <v>142</v>
      </c>
      <c r="E18" s="171">
        <f t="shared" ref="E18:J18" si="5">E19</f>
        <v>586905.54</v>
      </c>
      <c r="F18" s="171">
        <f t="shared" si="5"/>
        <v>0</v>
      </c>
      <c r="G18" s="171">
        <f t="shared" si="5"/>
        <v>586905.54</v>
      </c>
      <c r="H18" s="171">
        <f t="shared" si="5"/>
        <v>0</v>
      </c>
      <c r="I18" s="171">
        <f t="shared" si="5"/>
        <v>0</v>
      </c>
      <c r="J18" s="171">
        <f t="shared" si="5"/>
        <v>0</v>
      </c>
    </row>
    <row r="19" s="150" customFormat="1" ht="19" customHeight="1" spans="1:10">
      <c r="A19" s="170" t="s">
        <v>143</v>
      </c>
      <c r="B19" s="169"/>
      <c r="C19" s="169"/>
      <c r="D19" s="169" t="s">
        <v>144</v>
      </c>
      <c r="E19" s="171">
        <v>586905.54</v>
      </c>
      <c r="F19" s="171">
        <v>0</v>
      </c>
      <c r="G19" s="171">
        <v>586905.54</v>
      </c>
      <c r="H19" s="171">
        <v>0</v>
      </c>
      <c r="I19" s="171">
        <v>0</v>
      </c>
      <c r="J19" s="171">
        <v>0</v>
      </c>
    </row>
    <row r="20" s="150" customFormat="1" ht="19" customHeight="1" spans="1:10">
      <c r="A20" s="204">
        <v>208</v>
      </c>
      <c r="B20" s="205"/>
      <c r="C20" s="206"/>
      <c r="D20" s="169" t="s">
        <v>145</v>
      </c>
      <c r="E20" s="171">
        <f t="shared" ref="E20:J20" si="6">E21</f>
        <v>1105724.96</v>
      </c>
      <c r="F20" s="171">
        <f t="shared" si="6"/>
        <v>1105724.96</v>
      </c>
      <c r="G20" s="171">
        <f t="shared" si="6"/>
        <v>0</v>
      </c>
      <c r="H20" s="171">
        <f t="shared" si="6"/>
        <v>0</v>
      </c>
      <c r="I20" s="171">
        <f t="shared" si="6"/>
        <v>0</v>
      </c>
      <c r="J20" s="171">
        <f t="shared" si="6"/>
        <v>0</v>
      </c>
    </row>
    <row r="21" s="150" customFormat="1" ht="19" customHeight="1" spans="1:10">
      <c r="A21" s="204">
        <v>20805</v>
      </c>
      <c r="B21" s="205"/>
      <c r="C21" s="206"/>
      <c r="D21" s="169" t="s">
        <v>146</v>
      </c>
      <c r="E21" s="171">
        <f t="shared" ref="E21:J21" si="7">E22+E23</f>
        <v>1105724.96</v>
      </c>
      <c r="F21" s="171">
        <f t="shared" si="7"/>
        <v>1105724.96</v>
      </c>
      <c r="G21" s="171">
        <f t="shared" si="7"/>
        <v>0</v>
      </c>
      <c r="H21" s="171">
        <f t="shared" si="7"/>
        <v>0</v>
      </c>
      <c r="I21" s="171">
        <f t="shared" si="7"/>
        <v>0</v>
      </c>
      <c r="J21" s="171">
        <f t="shared" si="7"/>
        <v>0</v>
      </c>
    </row>
    <row r="22" s="150" customFormat="1" ht="19" customHeight="1" spans="1:10">
      <c r="A22" s="170" t="s">
        <v>147</v>
      </c>
      <c r="B22" s="169"/>
      <c r="C22" s="169"/>
      <c r="D22" s="169" t="s">
        <v>148</v>
      </c>
      <c r="E22" s="171">
        <v>315000</v>
      </c>
      <c r="F22" s="171">
        <v>315000</v>
      </c>
      <c r="G22" s="171">
        <v>0</v>
      </c>
      <c r="H22" s="171">
        <v>0</v>
      </c>
      <c r="I22" s="171">
        <v>0</v>
      </c>
      <c r="J22" s="171">
        <v>0</v>
      </c>
    </row>
    <row r="23" s="150" customFormat="1" ht="19" customHeight="1" spans="1:10">
      <c r="A23" s="170" t="s">
        <v>149</v>
      </c>
      <c r="B23" s="169"/>
      <c r="C23" s="169"/>
      <c r="D23" s="169" t="s">
        <v>150</v>
      </c>
      <c r="E23" s="171">
        <v>790724.96</v>
      </c>
      <c r="F23" s="171">
        <v>790724.96</v>
      </c>
      <c r="G23" s="171">
        <v>0</v>
      </c>
      <c r="H23" s="171">
        <v>0</v>
      </c>
      <c r="I23" s="171">
        <v>0</v>
      </c>
      <c r="J23" s="171">
        <v>0</v>
      </c>
    </row>
    <row r="24" s="150" customFormat="1" ht="19" customHeight="1" spans="1:10">
      <c r="A24" s="204">
        <v>210</v>
      </c>
      <c r="B24" s="205"/>
      <c r="C24" s="206"/>
      <c r="D24" s="169" t="s">
        <v>151</v>
      </c>
      <c r="E24" s="171">
        <f t="shared" ref="E24:J24" si="8">E25</f>
        <v>672999.49</v>
      </c>
      <c r="F24" s="171">
        <f t="shared" si="8"/>
        <v>672999.49</v>
      </c>
      <c r="G24" s="171">
        <f t="shared" si="8"/>
        <v>0</v>
      </c>
      <c r="H24" s="171">
        <f t="shared" si="8"/>
        <v>0</v>
      </c>
      <c r="I24" s="171">
        <f t="shared" si="8"/>
        <v>0</v>
      </c>
      <c r="J24" s="171">
        <f t="shared" si="8"/>
        <v>0</v>
      </c>
    </row>
    <row r="25" s="150" customFormat="1" ht="19" customHeight="1" spans="1:10">
      <c r="A25" s="204">
        <v>21011</v>
      </c>
      <c r="B25" s="205"/>
      <c r="C25" s="206"/>
      <c r="D25" s="169" t="s">
        <v>152</v>
      </c>
      <c r="E25" s="171">
        <f t="shared" ref="E25:J25" si="9">E26+E27+E28</f>
        <v>672999.49</v>
      </c>
      <c r="F25" s="171">
        <f t="shared" si="9"/>
        <v>672999.49</v>
      </c>
      <c r="G25" s="171">
        <f t="shared" si="9"/>
        <v>0</v>
      </c>
      <c r="H25" s="171">
        <f t="shared" si="9"/>
        <v>0</v>
      </c>
      <c r="I25" s="171">
        <f t="shared" si="9"/>
        <v>0</v>
      </c>
      <c r="J25" s="171">
        <f t="shared" si="9"/>
        <v>0</v>
      </c>
    </row>
    <row r="26" s="150" customFormat="1" ht="19" customHeight="1" spans="1:10">
      <c r="A26" s="170" t="s">
        <v>153</v>
      </c>
      <c r="B26" s="169"/>
      <c r="C26" s="169"/>
      <c r="D26" s="169" t="s">
        <v>154</v>
      </c>
      <c r="E26" s="171">
        <v>366592.43</v>
      </c>
      <c r="F26" s="171">
        <v>366592.43</v>
      </c>
      <c r="G26" s="171">
        <v>0</v>
      </c>
      <c r="H26" s="171">
        <v>0</v>
      </c>
      <c r="I26" s="171">
        <v>0</v>
      </c>
      <c r="J26" s="171">
        <v>0</v>
      </c>
    </row>
    <row r="27" s="150" customFormat="1" ht="19" customHeight="1" spans="1:10">
      <c r="A27" s="170" t="s">
        <v>155</v>
      </c>
      <c r="B27" s="169"/>
      <c r="C27" s="169"/>
      <c r="D27" s="169" t="s">
        <v>156</v>
      </c>
      <c r="E27" s="171">
        <v>266681.54</v>
      </c>
      <c r="F27" s="171">
        <v>266681.54</v>
      </c>
      <c r="G27" s="171">
        <v>0</v>
      </c>
      <c r="H27" s="171">
        <v>0</v>
      </c>
      <c r="I27" s="171">
        <v>0</v>
      </c>
      <c r="J27" s="171">
        <v>0</v>
      </c>
    </row>
    <row r="28" s="150" customFormat="1" ht="19" customHeight="1" spans="1:10">
      <c r="A28" s="170" t="s">
        <v>157</v>
      </c>
      <c r="B28" s="169"/>
      <c r="C28" s="169"/>
      <c r="D28" s="169" t="s">
        <v>158</v>
      </c>
      <c r="E28" s="171">
        <v>39725.52</v>
      </c>
      <c r="F28" s="171">
        <v>39725.52</v>
      </c>
      <c r="G28" s="171">
        <v>0</v>
      </c>
      <c r="H28" s="171">
        <v>0</v>
      </c>
      <c r="I28" s="171">
        <v>0</v>
      </c>
      <c r="J28" s="171">
        <v>0</v>
      </c>
    </row>
    <row r="29" s="150" customFormat="1" ht="19" customHeight="1" spans="1:10">
      <c r="A29" s="204">
        <v>221</v>
      </c>
      <c r="B29" s="205"/>
      <c r="C29" s="206"/>
      <c r="D29" s="169" t="s">
        <v>159</v>
      </c>
      <c r="E29" s="171">
        <f t="shared" ref="E29:J29" si="10">E30</f>
        <v>787320</v>
      </c>
      <c r="F29" s="171">
        <f t="shared" si="10"/>
        <v>787320</v>
      </c>
      <c r="G29" s="171">
        <f t="shared" si="10"/>
        <v>0</v>
      </c>
      <c r="H29" s="171">
        <f t="shared" si="10"/>
        <v>0</v>
      </c>
      <c r="I29" s="171">
        <f t="shared" si="10"/>
        <v>0</v>
      </c>
      <c r="J29" s="171">
        <f t="shared" si="10"/>
        <v>0</v>
      </c>
    </row>
    <row r="30" s="150" customFormat="1" ht="19" customHeight="1" spans="1:10">
      <c r="A30" s="204">
        <v>22102</v>
      </c>
      <c r="B30" s="205"/>
      <c r="C30" s="206"/>
      <c r="D30" s="169" t="s">
        <v>160</v>
      </c>
      <c r="E30" s="171">
        <f t="shared" ref="E30:J30" si="11">E31+E32</f>
        <v>787320</v>
      </c>
      <c r="F30" s="171">
        <f t="shared" si="11"/>
        <v>787320</v>
      </c>
      <c r="G30" s="171">
        <f t="shared" si="11"/>
        <v>0</v>
      </c>
      <c r="H30" s="171">
        <f t="shared" si="11"/>
        <v>0</v>
      </c>
      <c r="I30" s="171">
        <f t="shared" si="11"/>
        <v>0</v>
      </c>
      <c r="J30" s="171">
        <f t="shared" si="11"/>
        <v>0</v>
      </c>
    </row>
    <row r="31" s="150" customFormat="1" ht="19" customHeight="1" spans="1:10">
      <c r="A31" s="170" t="s">
        <v>161</v>
      </c>
      <c r="B31" s="169"/>
      <c r="C31" s="169"/>
      <c r="D31" s="169" t="s">
        <v>162</v>
      </c>
      <c r="E31" s="171">
        <v>751920</v>
      </c>
      <c r="F31" s="171">
        <v>751920</v>
      </c>
      <c r="G31" s="171">
        <v>0</v>
      </c>
      <c r="H31" s="171">
        <v>0</v>
      </c>
      <c r="I31" s="171">
        <v>0</v>
      </c>
      <c r="J31" s="171">
        <v>0</v>
      </c>
    </row>
    <row r="32" s="150" customFormat="1" ht="19" customHeight="1" spans="1:10">
      <c r="A32" s="170" t="s">
        <v>163</v>
      </c>
      <c r="B32" s="169"/>
      <c r="C32" s="169"/>
      <c r="D32" s="169" t="s">
        <v>164</v>
      </c>
      <c r="E32" s="171">
        <v>35400</v>
      </c>
      <c r="F32" s="171">
        <v>35400</v>
      </c>
      <c r="G32" s="171">
        <v>0</v>
      </c>
      <c r="H32" s="171">
        <v>0</v>
      </c>
      <c r="I32" s="171">
        <v>0</v>
      </c>
      <c r="J32" s="171">
        <v>0</v>
      </c>
    </row>
    <row r="33" s="150" customFormat="1" ht="19" customHeight="1" spans="1:10">
      <c r="A33" s="166" t="s">
        <v>165</v>
      </c>
      <c r="B33" s="167"/>
      <c r="C33" s="168"/>
      <c r="D33" s="169" t="s">
        <v>166</v>
      </c>
      <c r="E33" s="171">
        <f t="shared" ref="E33:J33" si="12">E34</f>
        <v>8966</v>
      </c>
      <c r="F33" s="171">
        <f t="shared" si="12"/>
        <v>0</v>
      </c>
      <c r="G33" s="171">
        <f t="shared" si="12"/>
        <v>8966</v>
      </c>
      <c r="H33" s="171">
        <f t="shared" si="12"/>
        <v>0</v>
      </c>
      <c r="I33" s="171">
        <f t="shared" si="12"/>
        <v>0</v>
      </c>
      <c r="J33" s="171">
        <f t="shared" si="12"/>
        <v>0</v>
      </c>
    </row>
    <row r="34" s="150" customFormat="1" ht="19" customHeight="1" spans="1:10">
      <c r="A34" s="166" t="s">
        <v>167</v>
      </c>
      <c r="B34" s="167"/>
      <c r="C34" s="168"/>
      <c r="D34" s="169" t="s">
        <v>168</v>
      </c>
      <c r="E34" s="171">
        <f t="shared" ref="E34:J34" si="13">E35</f>
        <v>8966</v>
      </c>
      <c r="F34" s="171">
        <f t="shared" si="13"/>
        <v>0</v>
      </c>
      <c r="G34" s="171">
        <f t="shared" si="13"/>
        <v>8966</v>
      </c>
      <c r="H34" s="171">
        <f t="shared" si="13"/>
        <v>0</v>
      </c>
      <c r="I34" s="171">
        <f t="shared" si="13"/>
        <v>0</v>
      </c>
      <c r="J34" s="171">
        <f t="shared" si="13"/>
        <v>0</v>
      </c>
    </row>
    <row r="35" s="150" customFormat="1" ht="19" customHeight="1" spans="1:10">
      <c r="A35" s="170" t="s">
        <v>169</v>
      </c>
      <c r="B35" s="169"/>
      <c r="C35" s="169"/>
      <c r="D35" s="169" t="s">
        <v>170</v>
      </c>
      <c r="E35" s="171">
        <v>8966</v>
      </c>
      <c r="F35" s="171">
        <v>0</v>
      </c>
      <c r="G35" s="171">
        <v>8966</v>
      </c>
      <c r="H35" s="171">
        <v>0</v>
      </c>
      <c r="I35" s="171">
        <v>0</v>
      </c>
      <c r="J35" s="171">
        <v>0</v>
      </c>
    </row>
    <row r="36" s="150" customFormat="1" ht="19" customHeight="1" spans="1:10">
      <c r="A36" s="154" t="s">
        <v>179</v>
      </c>
      <c r="B36" s="154" t="s">
        <v>5</v>
      </c>
      <c r="C36" s="154" t="s">
        <v>5</v>
      </c>
      <c r="D36" s="154" t="s">
        <v>5</v>
      </c>
      <c r="E36" s="154" t="s">
        <v>5</v>
      </c>
      <c r="F36" s="154" t="s">
        <v>5</v>
      </c>
      <c r="G36" s="154" t="s">
        <v>5</v>
      </c>
      <c r="H36" s="154" t="s">
        <v>5</v>
      </c>
      <c r="I36" s="154" t="s">
        <v>5</v>
      </c>
      <c r="J36" s="154" t="s">
        <v>5</v>
      </c>
    </row>
    <row r="41" spans="1:10">
      <c r="E41" s="152"/>
      <c r="F41" s="152"/>
      <c r="G41" s="152"/>
    </row>
  </sheetData>
  <mergeCells count="41">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E41:G41"/>
    <mergeCell ref="A8:A9"/>
    <mergeCell ref="B8:B9"/>
    <mergeCell ref="C8:C9"/>
    <mergeCell ref="D5:D7"/>
    <mergeCell ref="E4:E7"/>
    <mergeCell ref="F4:F7"/>
    <mergeCell ref="G4:G7"/>
    <mergeCell ref="H4:H7"/>
    <mergeCell ref="I4:I7"/>
    <mergeCell ref="J4:J7"/>
    <mergeCell ref="A5:C7"/>
  </mergeCells>
  <pageMargins left="0.629166666666667"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selection activeCell="F3" sqref="F$1:I$1048576"/>
    </sheetView>
  </sheetViews>
  <sheetFormatPr defaultColWidth="16" defaultRowHeight="13.5"/>
  <cols>
    <col min="1" max="1" width="25.75" customWidth="1"/>
    <col min="2" max="2" width="4.75" customWidth="1"/>
    <col min="3" max="3" width="18" style="150" customWidth="1"/>
    <col min="4" max="4" width="27.5" customWidth="1"/>
    <col min="5" max="5" width="4.75" customWidth="1"/>
    <col min="6" max="9" width="15.25" style="150" customWidth="1"/>
  </cols>
  <sheetData>
    <row r="1" s="155" customFormat="1" ht="25.5" customHeight="1" spans="1:9">
      <c r="A1" s="207" t="s">
        <v>180</v>
      </c>
      <c r="B1" s="207"/>
      <c r="C1" s="207"/>
      <c r="D1" s="207"/>
      <c r="E1" s="207"/>
      <c r="F1" s="207"/>
      <c r="G1" s="207"/>
      <c r="H1" s="207"/>
      <c r="I1" s="207"/>
    </row>
    <row r="2" s="164" customFormat="1" ht="18" customHeight="1" spans="1:9">
      <c r="A2" s="208"/>
      <c r="B2" s="208"/>
      <c r="C2" s="208"/>
      <c r="D2" s="208"/>
      <c r="E2" s="208"/>
      <c r="F2" s="208"/>
      <c r="G2" s="208"/>
      <c r="H2" s="208"/>
      <c r="I2" s="209" t="s">
        <v>181</v>
      </c>
    </row>
    <row r="3" s="164" customFormat="1" ht="18" customHeight="1" spans="1:9">
      <c r="A3" s="210" t="s">
        <v>2</v>
      </c>
      <c r="B3" s="208"/>
      <c r="C3" s="208"/>
      <c r="D3" s="211"/>
      <c r="E3" s="208"/>
      <c r="F3" s="208"/>
      <c r="G3" s="208"/>
      <c r="H3" s="208"/>
      <c r="I3" s="209" t="s">
        <v>3</v>
      </c>
    </row>
    <row r="4" ht="19" customHeight="1" spans="1:9">
      <c r="A4" s="151" t="s">
        <v>182</v>
      </c>
      <c r="B4" s="151" t="s">
        <v>5</v>
      </c>
      <c r="C4" s="151" t="s">
        <v>5</v>
      </c>
      <c r="D4" s="151" t="s">
        <v>183</v>
      </c>
      <c r="E4" s="151" t="s">
        <v>5</v>
      </c>
      <c r="F4" s="151" t="s">
        <v>5</v>
      </c>
      <c r="G4" s="151" t="s">
        <v>5</v>
      </c>
      <c r="H4" s="151" t="s">
        <v>5</v>
      </c>
      <c r="I4" s="151" t="s">
        <v>5</v>
      </c>
    </row>
    <row r="5" ht="19" customHeight="1" spans="1:9">
      <c r="A5" s="159" t="s">
        <v>184</v>
      </c>
      <c r="B5" s="159" t="s">
        <v>8</v>
      </c>
      <c r="C5" s="159" t="s">
        <v>185</v>
      </c>
      <c r="D5" s="159" t="s">
        <v>186</v>
      </c>
      <c r="E5" s="159" t="s">
        <v>8</v>
      </c>
      <c r="F5" s="151" t="s">
        <v>129</v>
      </c>
      <c r="G5" s="159" t="s">
        <v>187</v>
      </c>
      <c r="H5" s="159" t="s">
        <v>188</v>
      </c>
      <c r="I5" s="159" t="s">
        <v>189</v>
      </c>
    </row>
    <row r="6" ht="19" customHeight="1" spans="1:9">
      <c r="A6" s="159" t="s">
        <v>5</v>
      </c>
      <c r="B6" s="159" t="s">
        <v>5</v>
      </c>
      <c r="C6" s="159" t="s">
        <v>5</v>
      </c>
      <c r="D6" s="159" t="s">
        <v>5</v>
      </c>
      <c r="E6" s="159" t="s">
        <v>5</v>
      </c>
      <c r="F6" s="151" t="s">
        <v>124</v>
      </c>
      <c r="G6" s="159" t="s">
        <v>187</v>
      </c>
      <c r="H6" s="159" t="s">
        <v>5</v>
      </c>
      <c r="I6" s="159" t="s">
        <v>5</v>
      </c>
    </row>
    <row r="7" ht="19" customHeight="1" spans="1:9">
      <c r="A7" s="151" t="s">
        <v>190</v>
      </c>
      <c r="B7" s="151" t="s">
        <v>5</v>
      </c>
      <c r="C7" s="151" t="s">
        <v>12</v>
      </c>
      <c r="D7" s="151" t="s">
        <v>190</v>
      </c>
      <c r="E7" s="151" t="s">
        <v>5</v>
      </c>
      <c r="F7" s="151" t="s">
        <v>13</v>
      </c>
      <c r="G7" s="151" t="s">
        <v>21</v>
      </c>
      <c r="H7" s="151" t="s">
        <v>25</v>
      </c>
      <c r="I7" s="151" t="s">
        <v>29</v>
      </c>
    </row>
    <row r="8" ht="19" customHeight="1" spans="1:9">
      <c r="A8" s="152" t="s">
        <v>191</v>
      </c>
      <c r="B8" s="151" t="s">
        <v>12</v>
      </c>
      <c r="C8" s="171">
        <v>11827579.65</v>
      </c>
      <c r="D8" s="152" t="s">
        <v>15</v>
      </c>
      <c r="E8" s="151" t="s">
        <v>23</v>
      </c>
      <c r="F8" s="171">
        <v>10000</v>
      </c>
      <c r="G8" s="171">
        <v>10000</v>
      </c>
      <c r="H8" s="171">
        <v>0</v>
      </c>
      <c r="I8" s="171">
        <v>0</v>
      </c>
    </row>
    <row r="9" ht="19" customHeight="1" spans="1:9">
      <c r="A9" s="152" t="s">
        <v>192</v>
      </c>
      <c r="B9" s="151" t="s">
        <v>13</v>
      </c>
      <c r="C9" s="171">
        <v>8966</v>
      </c>
      <c r="D9" s="152" t="s">
        <v>18</v>
      </c>
      <c r="E9" s="151" t="s">
        <v>27</v>
      </c>
      <c r="F9" s="171">
        <v>0</v>
      </c>
      <c r="G9" s="171">
        <v>0</v>
      </c>
      <c r="H9" s="171">
        <v>0</v>
      </c>
      <c r="I9" s="171">
        <v>0</v>
      </c>
    </row>
    <row r="10" ht="19" customHeight="1" spans="1:9">
      <c r="A10" s="152" t="s">
        <v>193</v>
      </c>
      <c r="B10" s="151" t="s">
        <v>21</v>
      </c>
      <c r="C10" s="171">
        <v>0</v>
      </c>
      <c r="D10" s="152" t="s">
        <v>22</v>
      </c>
      <c r="E10" s="151" t="s">
        <v>31</v>
      </c>
      <c r="F10" s="171">
        <v>0</v>
      </c>
      <c r="G10" s="171">
        <v>0</v>
      </c>
      <c r="H10" s="171">
        <v>0</v>
      </c>
      <c r="I10" s="171">
        <v>0</v>
      </c>
    </row>
    <row r="11" ht="19" customHeight="1" spans="1:9">
      <c r="A11" s="152" t="s">
        <v>5</v>
      </c>
      <c r="B11" s="151" t="s">
        <v>25</v>
      </c>
      <c r="C11" s="160" t="s">
        <v>5</v>
      </c>
      <c r="D11" s="152" t="s">
        <v>26</v>
      </c>
      <c r="E11" s="151" t="s">
        <v>35</v>
      </c>
      <c r="F11" s="171">
        <v>0</v>
      </c>
      <c r="G11" s="171">
        <v>0</v>
      </c>
      <c r="H11" s="171">
        <v>0</v>
      </c>
      <c r="I11" s="171">
        <v>0</v>
      </c>
    </row>
    <row r="12" ht="19" customHeight="1" spans="1:9">
      <c r="A12" s="152" t="s">
        <v>5</v>
      </c>
      <c r="B12" s="151" t="s">
        <v>29</v>
      </c>
      <c r="C12" s="160" t="s">
        <v>5</v>
      </c>
      <c r="D12" s="152" t="s">
        <v>30</v>
      </c>
      <c r="E12" s="151" t="s">
        <v>39</v>
      </c>
      <c r="F12" s="171">
        <v>9251535.2</v>
      </c>
      <c r="G12" s="171">
        <v>9251535.2</v>
      </c>
      <c r="H12" s="171">
        <v>0</v>
      </c>
      <c r="I12" s="171">
        <v>0</v>
      </c>
    </row>
    <row r="13" ht="19" customHeight="1" spans="1:9">
      <c r="A13" s="152" t="s">
        <v>5</v>
      </c>
      <c r="B13" s="151" t="s">
        <v>33</v>
      </c>
      <c r="C13" s="160" t="s">
        <v>5</v>
      </c>
      <c r="D13" s="152" t="s">
        <v>34</v>
      </c>
      <c r="E13" s="151" t="s">
        <v>43</v>
      </c>
      <c r="F13" s="171">
        <v>0</v>
      </c>
      <c r="G13" s="171">
        <v>0</v>
      </c>
      <c r="H13" s="171">
        <v>0</v>
      </c>
      <c r="I13" s="171">
        <v>0</v>
      </c>
    </row>
    <row r="14" ht="19" customHeight="1" spans="1:9">
      <c r="A14" s="152" t="s">
        <v>5</v>
      </c>
      <c r="B14" s="151" t="s">
        <v>37</v>
      </c>
      <c r="C14" s="160" t="s">
        <v>5</v>
      </c>
      <c r="D14" s="152" t="s">
        <v>38</v>
      </c>
      <c r="E14" s="151" t="s">
        <v>46</v>
      </c>
      <c r="F14" s="171">
        <v>0</v>
      </c>
      <c r="G14" s="171">
        <v>0</v>
      </c>
      <c r="H14" s="171">
        <v>0</v>
      </c>
      <c r="I14" s="171">
        <v>0</v>
      </c>
    </row>
    <row r="15" ht="19" customHeight="1" spans="1:9">
      <c r="A15" s="152" t="s">
        <v>5</v>
      </c>
      <c r="B15" s="151" t="s">
        <v>41</v>
      </c>
      <c r="C15" s="160" t="s">
        <v>5</v>
      </c>
      <c r="D15" s="152" t="s">
        <v>42</v>
      </c>
      <c r="E15" s="151" t="s">
        <v>49</v>
      </c>
      <c r="F15" s="171">
        <v>1105724.96</v>
      </c>
      <c r="G15" s="171">
        <v>1105724.96</v>
      </c>
      <c r="H15" s="171">
        <v>0</v>
      </c>
      <c r="I15" s="171">
        <v>0</v>
      </c>
    </row>
    <row r="16" ht="19" customHeight="1" spans="1:9">
      <c r="A16" s="152" t="s">
        <v>5</v>
      </c>
      <c r="B16" s="151" t="s">
        <v>44</v>
      </c>
      <c r="C16" s="160" t="s">
        <v>5</v>
      </c>
      <c r="D16" s="152" t="s">
        <v>45</v>
      </c>
      <c r="E16" s="151" t="s">
        <v>52</v>
      </c>
      <c r="F16" s="171">
        <v>672999.49</v>
      </c>
      <c r="G16" s="171">
        <v>672999.49</v>
      </c>
      <c r="H16" s="171">
        <v>0</v>
      </c>
      <c r="I16" s="171">
        <v>0</v>
      </c>
    </row>
    <row r="17" ht="19" customHeight="1" spans="1:9">
      <c r="A17" s="152" t="s">
        <v>5</v>
      </c>
      <c r="B17" s="151" t="s">
        <v>47</v>
      </c>
      <c r="C17" s="160" t="s">
        <v>5</v>
      </c>
      <c r="D17" s="152" t="s">
        <v>48</v>
      </c>
      <c r="E17" s="151" t="s">
        <v>55</v>
      </c>
      <c r="F17" s="171">
        <v>0</v>
      </c>
      <c r="G17" s="171">
        <v>0</v>
      </c>
      <c r="H17" s="171">
        <v>0</v>
      </c>
      <c r="I17" s="171">
        <v>0</v>
      </c>
    </row>
    <row r="18" ht="19" customHeight="1" spans="1:9">
      <c r="A18" s="152" t="s">
        <v>5</v>
      </c>
      <c r="B18" s="151" t="s">
        <v>50</v>
      </c>
      <c r="C18" s="160" t="s">
        <v>5</v>
      </c>
      <c r="D18" s="152" t="s">
        <v>51</v>
      </c>
      <c r="E18" s="151" t="s">
        <v>58</v>
      </c>
      <c r="F18" s="171">
        <v>0</v>
      </c>
      <c r="G18" s="171">
        <v>0</v>
      </c>
      <c r="H18" s="171">
        <v>0</v>
      </c>
      <c r="I18" s="171">
        <v>0</v>
      </c>
    </row>
    <row r="19" ht="19" customHeight="1" spans="1:9">
      <c r="A19" s="152" t="s">
        <v>5</v>
      </c>
      <c r="B19" s="151" t="s">
        <v>53</v>
      </c>
      <c r="C19" s="160" t="s">
        <v>5</v>
      </c>
      <c r="D19" s="152" t="s">
        <v>54</v>
      </c>
      <c r="E19" s="151" t="s">
        <v>61</v>
      </c>
      <c r="F19" s="171">
        <v>0</v>
      </c>
      <c r="G19" s="171">
        <v>0</v>
      </c>
      <c r="H19" s="171">
        <v>0</v>
      </c>
      <c r="I19" s="171">
        <v>0</v>
      </c>
    </row>
    <row r="20" ht="19" customHeight="1" spans="1:9">
      <c r="A20" s="152" t="s">
        <v>5</v>
      </c>
      <c r="B20" s="151" t="s">
        <v>56</v>
      </c>
      <c r="C20" s="160" t="s">
        <v>5</v>
      </c>
      <c r="D20" s="152" t="s">
        <v>57</v>
      </c>
      <c r="E20" s="151" t="s">
        <v>64</v>
      </c>
      <c r="F20" s="171">
        <v>0</v>
      </c>
      <c r="G20" s="171">
        <v>0</v>
      </c>
      <c r="H20" s="171">
        <v>0</v>
      </c>
      <c r="I20" s="171">
        <v>0</v>
      </c>
    </row>
    <row r="21" ht="19" customHeight="1" spans="1:9">
      <c r="A21" s="152" t="s">
        <v>5</v>
      </c>
      <c r="B21" s="151" t="s">
        <v>59</v>
      </c>
      <c r="C21" s="160" t="s">
        <v>5</v>
      </c>
      <c r="D21" s="152" t="s">
        <v>60</v>
      </c>
      <c r="E21" s="151" t="s">
        <v>67</v>
      </c>
      <c r="F21" s="171">
        <v>0</v>
      </c>
      <c r="G21" s="171">
        <v>0</v>
      </c>
      <c r="H21" s="171">
        <v>0</v>
      </c>
      <c r="I21" s="171">
        <v>0</v>
      </c>
    </row>
    <row r="22" ht="19" customHeight="1" spans="1:9">
      <c r="A22" s="152" t="s">
        <v>5</v>
      </c>
      <c r="B22" s="151" t="s">
        <v>62</v>
      </c>
      <c r="C22" s="160" t="s">
        <v>5</v>
      </c>
      <c r="D22" s="152" t="s">
        <v>63</v>
      </c>
      <c r="E22" s="151" t="s">
        <v>70</v>
      </c>
      <c r="F22" s="171">
        <v>0</v>
      </c>
      <c r="G22" s="171">
        <v>0</v>
      </c>
      <c r="H22" s="171">
        <v>0</v>
      </c>
      <c r="I22" s="171">
        <v>0</v>
      </c>
    </row>
    <row r="23" ht="19" customHeight="1" spans="1:9">
      <c r="A23" s="152" t="s">
        <v>5</v>
      </c>
      <c r="B23" s="151" t="s">
        <v>65</v>
      </c>
      <c r="C23" s="160" t="s">
        <v>5</v>
      </c>
      <c r="D23" s="152" t="s">
        <v>66</v>
      </c>
      <c r="E23" s="151" t="s">
        <v>73</v>
      </c>
      <c r="F23" s="171">
        <v>0</v>
      </c>
      <c r="G23" s="171">
        <v>0</v>
      </c>
      <c r="H23" s="171">
        <v>0</v>
      </c>
      <c r="I23" s="171">
        <v>0</v>
      </c>
    </row>
    <row r="24" ht="19" customHeight="1" spans="1:9">
      <c r="A24" s="152" t="s">
        <v>5</v>
      </c>
      <c r="B24" s="151" t="s">
        <v>68</v>
      </c>
      <c r="C24" s="160" t="s">
        <v>5</v>
      </c>
      <c r="D24" s="152" t="s">
        <v>69</v>
      </c>
      <c r="E24" s="151" t="s">
        <v>76</v>
      </c>
      <c r="F24" s="171">
        <v>0</v>
      </c>
      <c r="G24" s="171">
        <v>0</v>
      </c>
      <c r="H24" s="171">
        <v>0</v>
      </c>
      <c r="I24" s="171">
        <v>0</v>
      </c>
    </row>
    <row r="25" ht="19" customHeight="1" spans="1:9">
      <c r="A25" s="152" t="s">
        <v>5</v>
      </c>
      <c r="B25" s="151" t="s">
        <v>71</v>
      </c>
      <c r="C25" s="160" t="s">
        <v>5</v>
      </c>
      <c r="D25" s="152" t="s">
        <v>72</v>
      </c>
      <c r="E25" s="151" t="s">
        <v>79</v>
      </c>
      <c r="F25" s="171">
        <v>0</v>
      </c>
      <c r="G25" s="171">
        <v>0</v>
      </c>
      <c r="H25" s="171">
        <v>0</v>
      </c>
      <c r="I25" s="171">
        <v>0</v>
      </c>
    </row>
    <row r="26" ht="19" customHeight="1" spans="1:9">
      <c r="A26" s="152" t="s">
        <v>5</v>
      </c>
      <c r="B26" s="151" t="s">
        <v>74</v>
      </c>
      <c r="C26" s="160" t="s">
        <v>5</v>
      </c>
      <c r="D26" s="152" t="s">
        <v>75</v>
      </c>
      <c r="E26" s="151" t="s">
        <v>82</v>
      </c>
      <c r="F26" s="171">
        <v>787320</v>
      </c>
      <c r="G26" s="171">
        <v>787320</v>
      </c>
      <c r="H26" s="171">
        <v>0</v>
      </c>
      <c r="I26" s="171">
        <v>0</v>
      </c>
    </row>
    <row r="27" ht="19" customHeight="1" spans="1:9">
      <c r="A27" s="152" t="s">
        <v>5</v>
      </c>
      <c r="B27" s="151" t="s">
        <v>77</v>
      </c>
      <c r="C27" s="160" t="s">
        <v>5</v>
      </c>
      <c r="D27" s="152" t="s">
        <v>78</v>
      </c>
      <c r="E27" s="151" t="s">
        <v>85</v>
      </c>
      <c r="F27" s="171">
        <v>0</v>
      </c>
      <c r="G27" s="171">
        <v>0</v>
      </c>
      <c r="H27" s="171">
        <v>0</v>
      </c>
      <c r="I27" s="171">
        <v>0</v>
      </c>
    </row>
    <row r="28" ht="19" customHeight="1" spans="1:9">
      <c r="A28" s="152" t="s">
        <v>5</v>
      </c>
      <c r="B28" s="151" t="s">
        <v>80</v>
      </c>
      <c r="C28" s="160" t="s">
        <v>5</v>
      </c>
      <c r="D28" s="152" t="s">
        <v>81</v>
      </c>
      <c r="E28" s="151" t="s">
        <v>88</v>
      </c>
      <c r="F28" s="171">
        <v>0</v>
      </c>
      <c r="G28" s="171">
        <v>0</v>
      </c>
      <c r="H28" s="171">
        <v>0</v>
      </c>
      <c r="I28" s="171">
        <v>0</v>
      </c>
    </row>
    <row r="29" ht="19" customHeight="1" spans="1:9">
      <c r="A29" s="152" t="s">
        <v>5</v>
      </c>
      <c r="B29" s="151" t="s">
        <v>83</v>
      </c>
      <c r="C29" s="160" t="s">
        <v>5</v>
      </c>
      <c r="D29" s="152" t="s">
        <v>84</v>
      </c>
      <c r="E29" s="151" t="s">
        <v>91</v>
      </c>
      <c r="F29" s="171">
        <v>0</v>
      </c>
      <c r="G29" s="171">
        <v>0</v>
      </c>
      <c r="H29" s="171">
        <v>0</v>
      </c>
      <c r="I29" s="171">
        <v>0</v>
      </c>
    </row>
    <row r="30" ht="19" customHeight="1" spans="1:9">
      <c r="A30" s="152" t="s">
        <v>5</v>
      </c>
      <c r="B30" s="151" t="s">
        <v>86</v>
      </c>
      <c r="C30" s="160" t="s">
        <v>5</v>
      </c>
      <c r="D30" s="152" t="s">
        <v>87</v>
      </c>
      <c r="E30" s="151" t="s">
        <v>94</v>
      </c>
      <c r="F30" s="171">
        <v>8966</v>
      </c>
      <c r="G30" s="171">
        <v>0</v>
      </c>
      <c r="H30" s="171">
        <v>8966</v>
      </c>
      <c r="I30" s="171">
        <v>0</v>
      </c>
    </row>
    <row r="31" ht="19" customHeight="1" spans="1:9">
      <c r="A31" s="152" t="s">
        <v>5</v>
      </c>
      <c r="B31" s="151" t="s">
        <v>89</v>
      </c>
      <c r="C31" s="160" t="s">
        <v>5</v>
      </c>
      <c r="D31" s="152" t="s">
        <v>90</v>
      </c>
      <c r="E31" s="151" t="s">
        <v>97</v>
      </c>
      <c r="F31" s="171">
        <v>0</v>
      </c>
      <c r="G31" s="171">
        <v>0</v>
      </c>
      <c r="H31" s="171">
        <v>0</v>
      </c>
      <c r="I31" s="171">
        <v>0</v>
      </c>
    </row>
    <row r="32" ht="19" customHeight="1" spans="1:9">
      <c r="A32" s="152" t="s">
        <v>5</v>
      </c>
      <c r="B32" s="151" t="s">
        <v>92</v>
      </c>
      <c r="C32" s="160" t="s">
        <v>5</v>
      </c>
      <c r="D32" s="152" t="s">
        <v>93</v>
      </c>
      <c r="E32" s="151" t="s">
        <v>101</v>
      </c>
      <c r="F32" s="171">
        <v>0</v>
      </c>
      <c r="G32" s="171">
        <v>0</v>
      </c>
      <c r="H32" s="171">
        <v>0</v>
      </c>
      <c r="I32" s="171">
        <v>0</v>
      </c>
    </row>
    <row r="33" ht="19" customHeight="1" spans="1:9">
      <c r="A33" s="152" t="s">
        <v>5</v>
      </c>
      <c r="B33" s="151" t="s">
        <v>95</v>
      </c>
      <c r="C33" s="160" t="s">
        <v>5</v>
      </c>
      <c r="D33" s="152" t="s">
        <v>96</v>
      </c>
      <c r="E33" s="151" t="s">
        <v>105</v>
      </c>
      <c r="F33" s="171">
        <v>0</v>
      </c>
      <c r="G33" s="171">
        <v>0</v>
      </c>
      <c r="H33" s="171">
        <v>0</v>
      </c>
      <c r="I33" s="171">
        <v>0</v>
      </c>
    </row>
    <row r="34" ht="19" customHeight="1" spans="1:9">
      <c r="A34" s="151" t="s">
        <v>98</v>
      </c>
      <c r="B34" s="151" t="s">
        <v>99</v>
      </c>
      <c r="C34" s="171">
        <v>11836545.65</v>
      </c>
      <c r="D34" s="151" t="s">
        <v>100</v>
      </c>
      <c r="E34" s="151" t="s">
        <v>109</v>
      </c>
      <c r="F34" s="171">
        <v>11836545.65</v>
      </c>
      <c r="G34" s="171">
        <v>11827579.65</v>
      </c>
      <c r="H34" s="171">
        <v>8966</v>
      </c>
      <c r="I34" s="171">
        <v>0</v>
      </c>
    </row>
    <row r="35" ht="19" customHeight="1" spans="1:9">
      <c r="A35" s="152" t="s">
        <v>194</v>
      </c>
      <c r="B35" s="151" t="s">
        <v>103</v>
      </c>
      <c r="C35" s="171">
        <v>0</v>
      </c>
      <c r="D35" s="152" t="s">
        <v>195</v>
      </c>
      <c r="E35" s="151" t="s">
        <v>112</v>
      </c>
      <c r="F35" s="171">
        <v>0</v>
      </c>
      <c r="G35" s="171">
        <v>0</v>
      </c>
      <c r="H35" s="171">
        <v>0</v>
      </c>
      <c r="I35" s="171">
        <v>0</v>
      </c>
    </row>
    <row r="36" ht="19" customHeight="1" spans="1:9">
      <c r="A36" s="152" t="s">
        <v>191</v>
      </c>
      <c r="B36" s="151" t="s">
        <v>107</v>
      </c>
      <c r="C36" s="171">
        <v>0</v>
      </c>
      <c r="D36" s="152" t="s">
        <v>5</v>
      </c>
      <c r="E36" s="151" t="s">
        <v>196</v>
      </c>
      <c r="F36" s="187"/>
      <c r="G36" s="187"/>
      <c r="H36" s="187"/>
      <c r="I36" s="187"/>
    </row>
    <row r="37" ht="19" customHeight="1" spans="1:9">
      <c r="A37" s="152" t="s">
        <v>192</v>
      </c>
      <c r="B37" s="151" t="s">
        <v>111</v>
      </c>
      <c r="C37" s="171">
        <v>0</v>
      </c>
      <c r="D37" s="151" t="s">
        <v>5</v>
      </c>
      <c r="E37" s="151" t="s">
        <v>197</v>
      </c>
      <c r="F37" s="187"/>
      <c r="G37" s="187"/>
      <c r="H37" s="187"/>
      <c r="I37" s="187"/>
    </row>
    <row r="38" ht="19" customHeight="1" spans="1:9">
      <c r="A38" s="152" t="s">
        <v>193</v>
      </c>
      <c r="B38" s="151" t="s">
        <v>16</v>
      </c>
      <c r="C38" s="171">
        <v>0</v>
      </c>
      <c r="D38" s="152" t="s">
        <v>5</v>
      </c>
      <c r="E38" s="151" t="s">
        <v>198</v>
      </c>
      <c r="F38" s="187"/>
      <c r="G38" s="187"/>
      <c r="H38" s="187"/>
      <c r="I38" s="187"/>
    </row>
    <row r="39" ht="19" customHeight="1" spans="1:9">
      <c r="A39" s="151" t="s">
        <v>110</v>
      </c>
      <c r="B39" s="151" t="s">
        <v>19</v>
      </c>
      <c r="C39" s="171">
        <v>11836545.65</v>
      </c>
      <c r="D39" s="151" t="s">
        <v>110</v>
      </c>
      <c r="E39" s="151" t="s">
        <v>199</v>
      </c>
      <c r="F39" s="171">
        <v>11836545.65</v>
      </c>
      <c r="G39" s="171">
        <v>11827579.65</v>
      </c>
      <c r="H39" s="171">
        <v>8966</v>
      </c>
      <c r="I39" s="171">
        <v>0</v>
      </c>
    </row>
    <row r="40" ht="19" customHeight="1" spans="1:9">
      <c r="A40" s="154" t="s">
        <v>200</v>
      </c>
      <c r="B40" s="154" t="s">
        <v>5</v>
      </c>
      <c r="C40" s="154" t="s">
        <v>5</v>
      </c>
      <c r="D40" s="154" t="s">
        <v>5</v>
      </c>
      <c r="E40" s="154" t="s">
        <v>5</v>
      </c>
      <c r="F40" s="154" t="s">
        <v>5</v>
      </c>
      <c r="G40" s="154" t="s">
        <v>5</v>
      </c>
      <c r="H40" s="154" t="s">
        <v>5</v>
      </c>
      <c r="I40" s="154"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 right="0.471527777777778" top="0.751388888888889" bottom="0.751388888888889" header="0.297916666666667" footer="0.297916666666667"/>
  <pageSetup paperSize="9" scale="55"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35"/>
  <sheetViews>
    <sheetView workbookViewId="0">
      <selection activeCell="D2" sqref="D2"/>
    </sheetView>
  </sheetViews>
  <sheetFormatPr defaultColWidth="16" defaultRowHeight="13.5"/>
  <cols>
    <col min="1" max="3" width="2.25" customWidth="1"/>
    <col min="4" max="4" width="29.25" customWidth="1"/>
    <col min="5" max="20" width="8.5" customWidth="1"/>
  </cols>
  <sheetData>
    <row r="1" s="139" customFormat="1" ht="36" customHeight="1" spans="1:20">
      <c r="A1" s="191" t="s">
        <v>201</v>
      </c>
      <c r="B1" s="191"/>
      <c r="C1" s="191"/>
      <c r="D1" s="191"/>
      <c r="E1" s="191"/>
      <c r="F1" s="191"/>
      <c r="G1" s="191"/>
      <c r="H1" s="191"/>
      <c r="I1" s="191"/>
      <c r="J1" s="191"/>
      <c r="K1" s="191"/>
      <c r="L1" s="191"/>
      <c r="M1" s="191"/>
      <c r="N1" s="191"/>
      <c r="O1" s="191"/>
      <c r="P1" s="191"/>
      <c r="Q1" s="191"/>
      <c r="R1" s="191"/>
      <c r="S1" s="191"/>
      <c r="T1" s="191"/>
    </row>
    <row r="2" s="139" customFormat="1" ht="19.5" customHeight="1" spans="1:20">
      <c r="A2" s="192"/>
      <c r="B2" s="192"/>
      <c r="C2" s="192"/>
      <c r="D2" s="192"/>
      <c r="E2" s="192"/>
      <c r="F2" s="192"/>
      <c r="G2" s="192"/>
      <c r="H2" s="192"/>
      <c r="I2" s="192"/>
      <c r="J2" s="192"/>
      <c r="K2" s="192"/>
      <c r="L2" s="192"/>
      <c r="M2" s="192"/>
      <c r="N2" s="192"/>
      <c r="O2" s="192"/>
      <c r="P2" s="193"/>
      <c r="Q2" s="194"/>
      <c r="R2" s="194"/>
      <c r="S2" s="143" t="s">
        <v>202</v>
      </c>
      <c r="T2" s="143"/>
    </row>
    <row r="3" s="190" customFormat="1" ht="19.5" customHeight="1" spans="1:20">
      <c r="A3" s="185" t="s">
        <v>2</v>
      </c>
      <c r="B3" s="185"/>
      <c r="C3" s="185"/>
      <c r="D3" s="195"/>
      <c r="E3" s="195"/>
      <c r="F3" s="195"/>
      <c r="G3" s="195"/>
      <c r="H3" s="195"/>
      <c r="I3" s="195"/>
      <c r="J3" s="195"/>
      <c r="K3" s="196"/>
      <c r="L3" s="196"/>
      <c r="M3" s="196"/>
      <c r="N3" s="197"/>
      <c r="O3" s="197"/>
      <c r="P3" s="198"/>
      <c r="Q3" s="199"/>
      <c r="R3" s="199"/>
      <c r="S3" s="186" t="s">
        <v>203</v>
      </c>
      <c r="T3" s="186"/>
    </row>
    <row r="4" ht="19" customHeight="1" spans="1:20">
      <c r="A4" s="200" t="s">
        <v>7</v>
      </c>
      <c r="B4" s="200" t="s">
        <v>5</v>
      </c>
      <c r="C4" s="200" t="s">
        <v>5</v>
      </c>
      <c r="D4" s="200" t="s">
        <v>5</v>
      </c>
      <c r="E4" s="200" t="s">
        <v>106</v>
      </c>
      <c r="F4" s="200" t="s">
        <v>5</v>
      </c>
      <c r="G4" s="200" t="s">
        <v>5</v>
      </c>
      <c r="H4" s="200" t="s">
        <v>204</v>
      </c>
      <c r="I4" s="200" t="s">
        <v>5</v>
      </c>
      <c r="J4" s="200" t="s">
        <v>5</v>
      </c>
      <c r="K4" s="200" t="s">
        <v>205</v>
      </c>
      <c r="L4" s="200" t="s">
        <v>5</v>
      </c>
      <c r="M4" s="200" t="s">
        <v>5</v>
      </c>
      <c r="N4" s="200" t="s">
        <v>5</v>
      </c>
      <c r="O4" s="200" t="s">
        <v>5</v>
      </c>
      <c r="P4" s="200" t="s">
        <v>108</v>
      </c>
      <c r="Q4" s="200" t="s">
        <v>5</v>
      </c>
      <c r="R4" s="200" t="s">
        <v>5</v>
      </c>
      <c r="S4" s="200" t="s">
        <v>5</v>
      </c>
      <c r="T4" s="200" t="s">
        <v>5</v>
      </c>
    </row>
    <row r="5" ht="19" customHeight="1" spans="1:20">
      <c r="A5" s="200" t="s">
        <v>122</v>
      </c>
      <c r="B5" s="200" t="s">
        <v>5</v>
      </c>
      <c r="C5" s="200" t="s">
        <v>5</v>
      </c>
      <c r="D5" s="200" t="s">
        <v>123</v>
      </c>
      <c r="E5" s="200" t="s">
        <v>129</v>
      </c>
      <c r="F5" s="200" t="s">
        <v>206</v>
      </c>
      <c r="G5" s="200" t="s">
        <v>207</v>
      </c>
      <c r="H5" s="200" t="s">
        <v>129</v>
      </c>
      <c r="I5" s="200" t="s">
        <v>174</v>
      </c>
      <c r="J5" s="200" t="s">
        <v>175</v>
      </c>
      <c r="K5" s="200" t="s">
        <v>129</v>
      </c>
      <c r="L5" s="200" t="s">
        <v>174</v>
      </c>
      <c r="M5" s="200" t="s">
        <v>5</v>
      </c>
      <c r="N5" s="200" t="s">
        <v>174</v>
      </c>
      <c r="O5" s="200" t="s">
        <v>175</v>
      </c>
      <c r="P5" s="200" t="s">
        <v>129</v>
      </c>
      <c r="Q5" s="200" t="s">
        <v>206</v>
      </c>
      <c r="R5" s="200" t="s">
        <v>207</v>
      </c>
      <c r="S5" s="200" t="s">
        <v>207</v>
      </c>
      <c r="T5" s="200" t="s">
        <v>5</v>
      </c>
    </row>
    <row r="6" ht="19" customHeight="1" spans="1:20">
      <c r="A6" s="200" t="s">
        <v>5</v>
      </c>
      <c r="B6" s="200" t="s">
        <v>5</v>
      </c>
      <c r="C6" s="200" t="s">
        <v>5</v>
      </c>
      <c r="D6" s="200" t="s">
        <v>5</v>
      </c>
      <c r="E6" s="200" t="s">
        <v>5</v>
      </c>
      <c r="F6" s="200" t="s">
        <v>5</v>
      </c>
      <c r="G6" s="200" t="s">
        <v>124</v>
      </c>
      <c r="H6" s="200" t="s">
        <v>5</v>
      </c>
      <c r="I6" s="200" t="s">
        <v>208</v>
      </c>
      <c r="J6" s="200" t="s">
        <v>124</v>
      </c>
      <c r="K6" s="200" t="s">
        <v>5</v>
      </c>
      <c r="L6" s="200" t="s">
        <v>124</v>
      </c>
      <c r="M6" s="200" t="s">
        <v>209</v>
      </c>
      <c r="N6" s="200" t="s">
        <v>208</v>
      </c>
      <c r="O6" s="200" t="s">
        <v>124</v>
      </c>
      <c r="P6" s="200" t="s">
        <v>5</v>
      </c>
      <c r="Q6" s="200" t="s">
        <v>5</v>
      </c>
      <c r="R6" s="200" t="s">
        <v>124</v>
      </c>
      <c r="S6" s="200" t="s">
        <v>210</v>
      </c>
      <c r="T6" s="200" t="s">
        <v>211</v>
      </c>
    </row>
    <row r="7" ht="19" customHeight="1" spans="1:20">
      <c r="A7" s="200" t="s">
        <v>5</v>
      </c>
      <c r="B7" s="200" t="s">
        <v>5</v>
      </c>
      <c r="C7" s="200" t="s">
        <v>5</v>
      </c>
      <c r="D7" s="200" t="s">
        <v>5</v>
      </c>
      <c r="E7" s="200" t="s">
        <v>5</v>
      </c>
      <c r="F7" s="200" t="s">
        <v>5</v>
      </c>
      <c r="G7" s="200" t="s">
        <v>5</v>
      </c>
      <c r="H7" s="200" t="s">
        <v>5</v>
      </c>
      <c r="I7" s="200" t="s">
        <v>5</v>
      </c>
      <c r="J7" s="200" t="s">
        <v>5</v>
      </c>
      <c r="K7" s="200" t="s">
        <v>5</v>
      </c>
      <c r="L7" s="200" t="s">
        <v>5</v>
      </c>
      <c r="M7" s="200" t="s">
        <v>5</v>
      </c>
      <c r="N7" s="200" t="s">
        <v>5</v>
      </c>
      <c r="O7" s="200" t="s">
        <v>5</v>
      </c>
      <c r="P7" s="200" t="s">
        <v>5</v>
      </c>
      <c r="Q7" s="200" t="s">
        <v>5</v>
      </c>
      <c r="R7" s="200" t="s">
        <v>5</v>
      </c>
      <c r="S7" s="200" t="s">
        <v>5</v>
      </c>
      <c r="T7" s="200" t="s">
        <v>5</v>
      </c>
    </row>
    <row r="8" ht="19" customHeight="1" spans="1:20">
      <c r="A8" s="200" t="s">
        <v>126</v>
      </c>
      <c r="B8" s="200" t="s">
        <v>127</v>
      </c>
      <c r="C8" s="200" t="s">
        <v>128</v>
      </c>
      <c r="D8" s="200" t="s">
        <v>11</v>
      </c>
      <c r="E8" s="201" t="s">
        <v>12</v>
      </c>
      <c r="F8" s="201" t="s">
        <v>13</v>
      </c>
      <c r="G8" s="201" t="s">
        <v>21</v>
      </c>
      <c r="H8" s="201" t="s">
        <v>25</v>
      </c>
      <c r="I8" s="201" t="s">
        <v>29</v>
      </c>
      <c r="J8" s="201" t="s">
        <v>33</v>
      </c>
      <c r="K8" s="201" t="s">
        <v>37</v>
      </c>
      <c r="L8" s="201" t="s">
        <v>41</v>
      </c>
      <c r="M8" s="201" t="s">
        <v>44</v>
      </c>
      <c r="N8" s="201" t="s">
        <v>47</v>
      </c>
      <c r="O8" s="201" t="s">
        <v>50</v>
      </c>
      <c r="P8" s="201" t="s">
        <v>53</v>
      </c>
      <c r="Q8" s="201" t="s">
        <v>56</v>
      </c>
      <c r="R8" s="201" t="s">
        <v>59</v>
      </c>
      <c r="S8" s="201" t="s">
        <v>62</v>
      </c>
      <c r="T8" s="201" t="s">
        <v>65</v>
      </c>
    </row>
    <row r="9" ht="19" customHeight="1" spans="1:20">
      <c r="A9" s="200" t="s">
        <v>5</v>
      </c>
      <c r="B9" s="200" t="s">
        <v>5</v>
      </c>
      <c r="C9" s="200" t="s">
        <v>5</v>
      </c>
      <c r="D9" s="200" t="s">
        <v>129</v>
      </c>
      <c r="E9" s="171">
        <v>0</v>
      </c>
      <c r="F9" s="171">
        <v>0</v>
      </c>
      <c r="G9" s="171">
        <v>0</v>
      </c>
      <c r="H9" s="171">
        <v>11827579.65</v>
      </c>
      <c r="I9" s="171">
        <v>10231090.89</v>
      </c>
      <c r="J9" s="171">
        <v>1596488.76</v>
      </c>
      <c r="K9" s="171">
        <v>11827579.65</v>
      </c>
      <c r="L9" s="171">
        <v>10231090.89</v>
      </c>
      <c r="M9" s="171">
        <v>9832966.05</v>
      </c>
      <c r="N9" s="171">
        <v>398124.84</v>
      </c>
      <c r="O9" s="171">
        <v>1596488.76</v>
      </c>
      <c r="P9" s="171">
        <v>0</v>
      </c>
      <c r="Q9" s="171">
        <v>0</v>
      </c>
      <c r="R9" s="171">
        <v>0</v>
      </c>
      <c r="S9" s="171">
        <v>0</v>
      </c>
      <c r="T9" s="171">
        <v>0</v>
      </c>
    </row>
    <row r="10" ht="19" customHeight="1" spans="1:20">
      <c r="A10" s="178">
        <v>201</v>
      </c>
      <c r="B10" s="202"/>
      <c r="C10" s="203"/>
      <c r="D10" s="169" t="s">
        <v>130</v>
      </c>
      <c r="E10" s="171">
        <f>E11</f>
        <v>0</v>
      </c>
      <c r="F10" s="171">
        <f t="shared" ref="F10:T10" si="0">F11</f>
        <v>0</v>
      </c>
      <c r="G10" s="171">
        <f t="shared" si="0"/>
        <v>0</v>
      </c>
      <c r="H10" s="171">
        <f t="shared" si="0"/>
        <v>10000</v>
      </c>
      <c r="I10" s="171">
        <f t="shared" si="0"/>
        <v>0</v>
      </c>
      <c r="J10" s="171">
        <f t="shared" si="0"/>
        <v>10000</v>
      </c>
      <c r="K10" s="171">
        <f t="shared" si="0"/>
        <v>10000</v>
      </c>
      <c r="L10" s="171">
        <f t="shared" si="0"/>
        <v>0</v>
      </c>
      <c r="M10" s="171">
        <f t="shared" si="0"/>
        <v>0</v>
      </c>
      <c r="N10" s="171">
        <f t="shared" si="0"/>
        <v>0</v>
      </c>
      <c r="O10" s="171">
        <f t="shared" si="0"/>
        <v>10000</v>
      </c>
      <c r="P10" s="171">
        <f t="shared" si="0"/>
        <v>0</v>
      </c>
      <c r="Q10" s="171">
        <f t="shared" si="0"/>
        <v>0</v>
      </c>
      <c r="R10" s="171">
        <f t="shared" si="0"/>
        <v>0</v>
      </c>
      <c r="S10" s="171">
        <f t="shared" si="0"/>
        <v>0</v>
      </c>
      <c r="T10" s="171">
        <f t="shared" si="0"/>
        <v>0</v>
      </c>
    </row>
    <row r="11" ht="19" customHeight="1" spans="1:20">
      <c r="A11" s="178">
        <v>20132</v>
      </c>
      <c r="B11" s="202"/>
      <c r="C11" s="203"/>
      <c r="D11" s="169" t="s">
        <v>131</v>
      </c>
      <c r="E11" s="171">
        <f>E12</f>
        <v>0</v>
      </c>
      <c r="F11" s="171">
        <f t="shared" ref="F11:T11" si="1">F12</f>
        <v>0</v>
      </c>
      <c r="G11" s="171">
        <f t="shared" si="1"/>
        <v>0</v>
      </c>
      <c r="H11" s="171">
        <f t="shared" si="1"/>
        <v>10000</v>
      </c>
      <c r="I11" s="171">
        <f t="shared" si="1"/>
        <v>0</v>
      </c>
      <c r="J11" s="171">
        <f t="shared" si="1"/>
        <v>10000</v>
      </c>
      <c r="K11" s="171">
        <f t="shared" si="1"/>
        <v>10000</v>
      </c>
      <c r="L11" s="171">
        <f t="shared" si="1"/>
        <v>0</v>
      </c>
      <c r="M11" s="171">
        <f t="shared" si="1"/>
        <v>0</v>
      </c>
      <c r="N11" s="171">
        <f t="shared" si="1"/>
        <v>0</v>
      </c>
      <c r="O11" s="171">
        <f t="shared" si="1"/>
        <v>10000</v>
      </c>
      <c r="P11" s="171">
        <f t="shared" si="1"/>
        <v>0</v>
      </c>
      <c r="Q11" s="171">
        <f t="shared" si="1"/>
        <v>0</v>
      </c>
      <c r="R11" s="171">
        <f t="shared" si="1"/>
        <v>0</v>
      </c>
      <c r="S11" s="171">
        <f t="shared" si="1"/>
        <v>0</v>
      </c>
      <c r="T11" s="171">
        <f t="shared" si="1"/>
        <v>0</v>
      </c>
    </row>
    <row r="12" ht="19" customHeight="1" spans="1:20">
      <c r="A12" s="170" t="s">
        <v>132</v>
      </c>
      <c r="B12" s="169"/>
      <c r="C12" s="169"/>
      <c r="D12" s="169" t="s">
        <v>133</v>
      </c>
      <c r="E12" s="171">
        <v>0</v>
      </c>
      <c r="F12" s="171">
        <v>0</v>
      </c>
      <c r="G12" s="171">
        <v>0</v>
      </c>
      <c r="H12" s="171">
        <v>10000</v>
      </c>
      <c r="I12" s="171">
        <v>0</v>
      </c>
      <c r="J12" s="171">
        <v>10000</v>
      </c>
      <c r="K12" s="171">
        <v>10000</v>
      </c>
      <c r="L12" s="171">
        <v>0</v>
      </c>
      <c r="M12" s="171">
        <v>0</v>
      </c>
      <c r="N12" s="171">
        <v>0</v>
      </c>
      <c r="O12" s="171">
        <v>10000</v>
      </c>
      <c r="P12" s="171">
        <v>0</v>
      </c>
      <c r="Q12" s="171">
        <v>0</v>
      </c>
      <c r="R12" s="171">
        <v>0</v>
      </c>
      <c r="S12" s="171">
        <v>0</v>
      </c>
      <c r="T12" s="171">
        <v>0</v>
      </c>
    </row>
    <row r="13" ht="19" customHeight="1" spans="1:20">
      <c r="A13" s="204">
        <v>205</v>
      </c>
      <c r="B13" s="205"/>
      <c r="C13" s="206"/>
      <c r="D13" s="169" t="s">
        <v>134</v>
      </c>
      <c r="E13" s="171">
        <f>E14+E16+E18</f>
        <v>0</v>
      </c>
      <c r="F13" s="171">
        <f t="shared" ref="F13:T13" si="2">F14+F16+F18</f>
        <v>0</v>
      </c>
      <c r="G13" s="171">
        <f t="shared" si="2"/>
        <v>0</v>
      </c>
      <c r="H13" s="171">
        <f t="shared" si="2"/>
        <v>9251535.2</v>
      </c>
      <c r="I13" s="171">
        <f t="shared" si="2"/>
        <v>7665046.44</v>
      </c>
      <c r="J13" s="171">
        <f t="shared" si="2"/>
        <v>1586488.76</v>
      </c>
      <c r="K13" s="171">
        <f t="shared" si="2"/>
        <v>9251535.2</v>
      </c>
      <c r="L13" s="171">
        <f t="shared" si="2"/>
        <v>7665046.44</v>
      </c>
      <c r="M13" s="171">
        <f t="shared" si="2"/>
        <v>7275921.6</v>
      </c>
      <c r="N13" s="171">
        <f t="shared" si="2"/>
        <v>389124.84</v>
      </c>
      <c r="O13" s="171">
        <f t="shared" si="2"/>
        <v>1586488.76</v>
      </c>
      <c r="P13" s="171">
        <f t="shared" si="2"/>
        <v>0</v>
      </c>
      <c r="Q13" s="171">
        <f t="shared" si="2"/>
        <v>0</v>
      </c>
      <c r="R13" s="171">
        <f t="shared" si="2"/>
        <v>0</v>
      </c>
      <c r="S13" s="171">
        <f t="shared" si="2"/>
        <v>0</v>
      </c>
      <c r="T13" s="171">
        <f t="shared" si="2"/>
        <v>0</v>
      </c>
    </row>
    <row r="14" ht="19" customHeight="1" spans="1:20">
      <c r="A14" s="204">
        <v>20502</v>
      </c>
      <c r="B14" s="205"/>
      <c r="C14" s="206"/>
      <c r="D14" s="169" t="s">
        <v>135</v>
      </c>
      <c r="E14" s="171">
        <f>E15</f>
        <v>0</v>
      </c>
      <c r="F14" s="171">
        <f t="shared" ref="F14:T14" si="3">F15</f>
        <v>0</v>
      </c>
      <c r="G14" s="171">
        <f t="shared" si="3"/>
        <v>0</v>
      </c>
      <c r="H14" s="171">
        <f t="shared" si="3"/>
        <v>8642492.66</v>
      </c>
      <c r="I14" s="171">
        <f t="shared" si="3"/>
        <v>7665046.44</v>
      </c>
      <c r="J14" s="171">
        <f t="shared" si="3"/>
        <v>977446.22</v>
      </c>
      <c r="K14" s="171">
        <f t="shared" si="3"/>
        <v>8642492.66</v>
      </c>
      <c r="L14" s="171">
        <f t="shared" si="3"/>
        <v>7665046.44</v>
      </c>
      <c r="M14" s="171">
        <f t="shared" si="3"/>
        <v>7275921.6</v>
      </c>
      <c r="N14" s="171">
        <f t="shared" si="3"/>
        <v>389124.84</v>
      </c>
      <c r="O14" s="171">
        <f t="shared" si="3"/>
        <v>977446.22</v>
      </c>
      <c r="P14" s="171">
        <f t="shared" si="3"/>
        <v>0</v>
      </c>
      <c r="Q14" s="171">
        <f t="shared" si="3"/>
        <v>0</v>
      </c>
      <c r="R14" s="171">
        <f t="shared" si="3"/>
        <v>0</v>
      </c>
      <c r="S14" s="171">
        <f t="shared" si="3"/>
        <v>0</v>
      </c>
      <c r="T14" s="171">
        <f t="shared" si="3"/>
        <v>0</v>
      </c>
    </row>
    <row r="15" ht="19" customHeight="1" spans="1:20">
      <c r="A15" s="170" t="s">
        <v>136</v>
      </c>
      <c r="B15" s="169"/>
      <c r="C15" s="169"/>
      <c r="D15" s="169" t="s">
        <v>137</v>
      </c>
      <c r="E15" s="171">
        <v>0</v>
      </c>
      <c r="F15" s="171">
        <v>0</v>
      </c>
      <c r="G15" s="171">
        <v>0</v>
      </c>
      <c r="H15" s="171">
        <v>8642492.66</v>
      </c>
      <c r="I15" s="171">
        <v>7665046.44</v>
      </c>
      <c r="J15" s="171">
        <v>977446.22</v>
      </c>
      <c r="K15" s="171">
        <v>8642492.66</v>
      </c>
      <c r="L15" s="171">
        <v>7665046.44</v>
      </c>
      <c r="M15" s="171">
        <v>7275921.6</v>
      </c>
      <c r="N15" s="171">
        <v>389124.84</v>
      </c>
      <c r="O15" s="171">
        <v>977446.22</v>
      </c>
      <c r="P15" s="171">
        <v>0</v>
      </c>
      <c r="Q15" s="171">
        <v>0</v>
      </c>
      <c r="R15" s="171">
        <v>0</v>
      </c>
      <c r="S15" s="171">
        <v>0</v>
      </c>
      <c r="T15" s="171">
        <v>0</v>
      </c>
    </row>
    <row r="16" ht="19" customHeight="1" spans="1:20">
      <c r="A16" s="204">
        <v>20507</v>
      </c>
      <c r="B16" s="205"/>
      <c r="C16" s="206"/>
      <c r="D16" s="169" t="s">
        <v>138</v>
      </c>
      <c r="E16" s="171">
        <f>E17</f>
        <v>0</v>
      </c>
      <c r="F16" s="171">
        <f t="shared" ref="F16:T16" si="4">F17</f>
        <v>0</v>
      </c>
      <c r="G16" s="171">
        <f t="shared" si="4"/>
        <v>0</v>
      </c>
      <c r="H16" s="171">
        <f t="shared" si="4"/>
        <v>22137</v>
      </c>
      <c r="I16" s="171">
        <f t="shared" si="4"/>
        <v>0</v>
      </c>
      <c r="J16" s="171">
        <f t="shared" si="4"/>
        <v>22137</v>
      </c>
      <c r="K16" s="171">
        <f t="shared" si="4"/>
        <v>22137</v>
      </c>
      <c r="L16" s="171">
        <f t="shared" si="4"/>
        <v>0</v>
      </c>
      <c r="M16" s="171">
        <f t="shared" si="4"/>
        <v>0</v>
      </c>
      <c r="N16" s="171">
        <f t="shared" si="4"/>
        <v>0</v>
      </c>
      <c r="O16" s="171">
        <f t="shared" si="4"/>
        <v>22137</v>
      </c>
      <c r="P16" s="171">
        <f t="shared" si="4"/>
        <v>0</v>
      </c>
      <c r="Q16" s="171">
        <f t="shared" si="4"/>
        <v>0</v>
      </c>
      <c r="R16" s="171">
        <f t="shared" si="4"/>
        <v>0</v>
      </c>
      <c r="S16" s="171">
        <f t="shared" si="4"/>
        <v>0</v>
      </c>
      <c r="T16" s="171">
        <f t="shared" si="4"/>
        <v>0</v>
      </c>
    </row>
    <row r="17" ht="19" customHeight="1" spans="1:20">
      <c r="A17" s="170" t="s">
        <v>139</v>
      </c>
      <c r="B17" s="169"/>
      <c r="C17" s="169"/>
      <c r="D17" s="169" t="s">
        <v>140</v>
      </c>
      <c r="E17" s="171">
        <v>0</v>
      </c>
      <c r="F17" s="171">
        <v>0</v>
      </c>
      <c r="G17" s="171">
        <v>0</v>
      </c>
      <c r="H17" s="171">
        <v>22137</v>
      </c>
      <c r="I17" s="171">
        <v>0</v>
      </c>
      <c r="J17" s="171">
        <v>22137</v>
      </c>
      <c r="K17" s="171">
        <v>22137</v>
      </c>
      <c r="L17" s="171">
        <v>0</v>
      </c>
      <c r="M17" s="171">
        <v>0</v>
      </c>
      <c r="N17" s="171">
        <v>0</v>
      </c>
      <c r="O17" s="171">
        <v>22137</v>
      </c>
      <c r="P17" s="171">
        <v>0</v>
      </c>
      <c r="Q17" s="171">
        <v>0</v>
      </c>
      <c r="R17" s="171">
        <v>0</v>
      </c>
      <c r="S17" s="171">
        <v>0</v>
      </c>
      <c r="T17" s="171">
        <v>0</v>
      </c>
    </row>
    <row r="18" ht="19" customHeight="1" spans="1:20">
      <c r="A18" s="166" t="s">
        <v>141</v>
      </c>
      <c r="B18" s="167"/>
      <c r="C18" s="168"/>
      <c r="D18" s="169" t="s">
        <v>142</v>
      </c>
      <c r="E18" s="171">
        <f>E19</f>
        <v>0</v>
      </c>
      <c r="F18" s="171">
        <f t="shared" ref="F18:T18" si="5">F19</f>
        <v>0</v>
      </c>
      <c r="G18" s="171">
        <f t="shared" si="5"/>
        <v>0</v>
      </c>
      <c r="H18" s="171">
        <f t="shared" si="5"/>
        <v>586905.54</v>
      </c>
      <c r="I18" s="171">
        <f t="shared" si="5"/>
        <v>0</v>
      </c>
      <c r="J18" s="171">
        <f t="shared" si="5"/>
        <v>586905.54</v>
      </c>
      <c r="K18" s="171">
        <f t="shared" si="5"/>
        <v>586905.54</v>
      </c>
      <c r="L18" s="171">
        <f t="shared" si="5"/>
        <v>0</v>
      </c>
      <c r="M18" s="171">
        <f t="shared" si="5"/>
        <v>0</v>
      </c>
      <c r="N18" s="171">
        <f t="shared" si="5"/>
        <v>0</v>
      </c>
      <c r="O18" s="171">
        <f t="shared" si="5"/>
        <v>586905.54</v>
      </c>
      <c r="P18" s="171">
        <f t="shared" si="5"/>
        <v>0</v>
      </c>
      <c r="Q18" s="171">
        <f t="shared" si="5"/>
        <v>0</v>
      </c>
      <c r="R18" s="171">
        <f t="shared" si="5"/>
        <v>0</v>
      </c>
      <c r="S18" s="171">
        <f t="shared" si="5"/>
        <v>0</v>
      </c>
      <c r="T18" s="171">
        <f t="shared" si="5"/>
        <v>0</v>
      </c>
    </row>
    <row r="19" ht="19" customHeight="1" spans="1:20">
      <c r="A19" s="170" t="s">
        <v>143</v>
      </c>
      <c r="B19" s="169"/>
      <c r="C19" s="169"/>
      <c r="D19" s="169" t="s">
        <v>144</v>
      </c>
      <c r="E19" s="171">
        <v>0</v>
      </c>
      <c r="F19" s="171">
        <v>0</v>
      </c>
      <c r="G19" s="171">
        <v>0</v>
      </c>
      <c r="H19" s="171">
        <v>586905.54</v>
      </c>
      <c r="I19" s="171">
        <v>0</v>
      </c>
      <c r="J19" s="171">
        <v>586905.54</v>
      </c>
      <c r="K19" s="171">
        <v>586905.54</v>
      </c>
      <c r="L19" s="171">
        <v>0</v>
      </c>
      <c r="M19" s="171">
        <v>0</v>
      </c>
      <c r="N19" s="171">
        <v>0</v>
      </c>
      <c r="O19" s="171">
        <v>586905.54</v>
      </c>
      <c r="P19" s="171">
        <v>0</v>
      </c>
      <c r="Q19" s="171">
        <v>0</v>
      </c>
      <c r="R19" s="171">
        <v>0</v>
      </c>
      <c r="S19" s="171">
        <v>0</v>
      </c>
      <c r="T19" s="171">
        <v>0</v>
      </c>
    </row>
    <row r="20" ht="19" customHeight="1" spans="1:20">
      <c r="A20" s="204">
        <v>208</v>
      </c>
      <c r="B20" s="205"/>
      <c r="C20" s="206"/>
      <c r="D20" s="169" t="s">
        <v>145</v>
      </c>
      <c r="E20" s="171">
        <f>E21</f>
        <v>0</v>
      </c>
      <c r="F20" s="171">
        <f t="shared" ref="F20:T20" si="6">F21</f>
        <v>0</v>
      </c>
      <c r="G20" s="171">
        <f t="shared" si="6"/>
        <v>0</v>
      </c>
      <c r="H20" s="171">
        <f t="shared" si="6"/>
        <v>1105724.96</v>
      </c>
      <c r="I20" s="171">
        <f t="shared" si="6"/>
        <v>1105724.96</v>
      </c>
      <c r="J20" s="171">
        <f t="shared" si="6"/>
        <v>0</v>
      </c>
      <c r="K20" s="171">
        <f t="shared" si="6"/>
        <v>1105724.96</v>
      </c>
      <c r="L20" s="171">
        <f t="shared" si="6"/>
        <v>1105724.96</v>
      </c>
      <c r="M20" s="171">
        <f t="shared" si="6"/>
        <v>1096724.96</v>
      </c>
      <c r="N20" s="171">
        <f t="shared" si="6"/>
        <v>9000</v>
      </c>
      <c r="O20" s="171">
        <f t="shared" si="6"/>
        <v>0</v>
      </c>
      <c r="P20" s="171">
        <f t="shared" si="6"/>
        <v>0</v>
      </c>
      <c r="Q20" s="171">
        <f t="shared" si="6"/>
        <v>0</v>
      </c>
      <c r="R20" s="171">
        <f t="shared" si="6"/>
        <v>0</v>
      </c>
      <c r="S20" s="171">
        <f t="shared" si="6"/>
        <v>0</v>
      </c>
      <c r="T20" s="171">
        <f t="shared" si="6"/>
        <v>0</v>
      </c>
    </row>
    <row r="21" ht="19" customHeight="1" spans="1:20">
      <c r="A21" s="204">
        <v>20805</v>
      </c>
      <c r="B21" s="205"/>
      <c r="C21" s="206"/>
      <c r="D21" s="169" t="s">
        <v>146</v>
      </c>
      <c r="E21" s="171">
        <f>E22+E23</f>
        <v>0</v>
      </c>
      <c r="F21" s="171">
        <f t="shared" ref="F21:T21" si="7">F22+F23</f>
        <v>0</v>
      </c>
      <c r="G21" s="171">
        <f t="shared" si="7"/>
        <v>0</v>
      </c>
      <c r="H21" s="171">
        <f t="shared" si="7"/>
        <v>1105724.96</v>
      </c>
      <c r="I21" s="171">
        <f t="shared" si="7"/>
        <v>1105724.96</v>
      </c>
      <c r="J21" s="171">
        <f t="shared" si="7"/>
        <v>0</v>
      </c>
      <c r="K21" s="171">
        <f t="shared" si="7"/>
        <v>1105724.96</v>
      </c>
      <c r="L21" s="171">
        <f t="shared" si="7"/>
        <v>1105724.96</v>
      </c>
      <c r="M21" s="171">
        <f t="shared" si="7"/>
        <v>1096724.96</v>
      </c>
      <c r="N21" s="171">
        <f t="shared" si="7"/>
        <v>9000</v>
      </c>
      <c r="O21" s="171">
        <f t="shared" si="7"/>
        <v>0</v>
      </c>
      <c r="P21" s="171">
        <f t="shared" si="7"/>
        <v>0</v>
      </c>
      <c r="Q21" s="171">
        <f t="shared" si="7"/>
        <v>0</v>
      </c>
      <c r="R21" s="171">
        <f t="shared" si="7"/>
        <v>0</v>
      </c>
      <c r="S21" s="171">
        <f t="shared" si="7"/>
        <v>0</v>
      </c>
      <c r="T21" s="171">
        <f t="shared" si="7"/>
        <v>0</v>
      </c>
    </row>
    <row r="22" ht="19" customHeight="1" spans="1:20">
      <c r="A22" s="170" t="s">
        <v>147</v>
      </c>
      <c r="B22" s="169"/>
      <c r="C22" s="169"/>
      <c r="D22" s="169" t="s">
        <v>148</v>
      </c>
      <c r="E22" s="171">
        <v>0</v>
      </c>
      <c r="F22" s="171">
        <v>0</v>
      </c>
      <c r="G22" s="171">
        <v>0</v>
      </c>
      <c r="H22" s="171">
        <v>315000</v>
      </c>
      <c r="I22" s="171">
        <v>315000</v>
      </c>
      <c r="J22" s="171">
        <v>0</v>
      </c>
      <c r="K22" s="171">
        <v>315000</v>
      </c>
      <c r="L22" s="171">
        <v>315000</v>
      </c>
      <c r="M22" s="171">
        <v>306000</v>
      </c>
      <c r="N22" s="171">
        <v>9000</v>
      </c>
      <c r="O22" s="171">
        <v>0</v>
      </c>
      <c r="P22" s="171">
        <v>0</v>
      </c>
      <c r="Q22" s="171">
        <v>0</v>
      </c>
      <c r="R22" s="171">
        <v>0</v>
      </c>
      <c r="S22" s="171">
        <v>0</v>
      </c>
      <c r="T22" s="171">
        <v>0</v>
      </c>
    </row>
    <row r="23" ht="19" customHeight="1" spans="1:20">
      <c r="A23" s="170" t="s">
        <v>149</v>
      </c>
      <c r="B23" s="169"/>
      <c r="C23" s="169"/>
      <c r="D23" s="169" t="s">
        <v>150</v>
      </c>
      <c r="E23" s="171">
        <v>0</v>
      </c>
      <c r="F23" s="171">
        <v>0</v>
      </c>
      <c r="G23" s="171">
        <v>0</v>
      </c>
      <c r="H23" s="171">
        <v>790724.96</v>
      </c>
      <c r="I23" s="171">
        <v>790724.96</v>
      </c>
      <c r="J23" s="171">
        <v>0</v>
      </c>
      <c r="K23" s="171">
        <v>790724.96</v>
      </c>
      <c r="L23" s="171">
        <v>790724.96</v>
      </c>
      <c r="M23" s="171">
        <v>790724.96</v>
      </c>
      <c r="N23" s="171">
        <v>0</v>
      </c>
      <c r="O23" s="171">
        <v>0</v>
      </c>
      <c r="P23" s="171">
        <v>0</v>
      </c>
      <c r="Q23" s="171">
        <v>0</v>
      </c>
      <c r="R23" s="171">
        <v>0</v>
      </c>
      <c r="S23" s="171">
        <v>0</v>
      </c>
      <c r="T23" s="171">
        <v>0</v>
      </c>
    </row>
    <row r="24" ht="19" customHeight="1" spans="1:20">
      <c r="A24" s="204">
        <v>210</v>
      </c>
      <c r="B24" s="205"/>
      <c r="C24" s="206"/>
      <c r="D24" s="169" t="s">
        <v>151</v>
      </c>
      <c r="E24" s="171">
        <f>E25</f>
        <v>0</v>
      </c>
      <c r="F24" s="171">
        <f t="shared" ref="F24:T24" si="8">F25</f>
        <v>0</v>
      </c>
      <c r="G24" s="171">
        <f t="shared" si="8"/>
        <v>0</v>
      </c>
      <c r="H24" s="171">
        <f t="shared" si="8"/>
        <v>672999.49</v>
      </c>
      <c r="I24" s="171">
        <f t="shared" si="8"/>
        <v>672999.49</v>
      </c>
      <c r="J24" s="171">
        <f t="shared" si="8"/>
        <v>0</v>
      </c>
      <c r="K24" s="171">
        <f t="shared" si="8"/>
        <v>672999.49</v>
      </c>
      <c r="L24" s="171">
        <f t="shared" si="8"/>
        <v>672999.49</v>
      </c>
      <c r="M24" s="171">
        <f t="shared" si="8"/>
        <v>672999.49</v>
      </c>
      <c r="N24" s="171">
        <f t="shared" si="8"/>
        <v>0</v>
      </c>
      <c r="O24" s="171">
        <f t="shared" si="8"/>
        <v>0</v>
      </c>
      <c r="P24" s="171">
        <f t="shared" si="8"/>
        <v>0</v>
      </c>
      <c r="Q24" s="171">
        <f t="shared" si="8"/>
        <v>0</v>
      </c>
      <c r="R24" s="171">
        <f t="shared" si="8"/>
        <v>0</v>
      </c>
      <c r="S24" s="171">
        <f t="shared" si="8"/>
        <v>0</v>
      </c>
      <c r="T24" s="171">
        <f t="shared" si="8"/>
        <v>0</v>
      </c>
    </row>
    <row r="25" ht="19" customHeight="1" spans="1:20">
      <c r="A25" s="204">
        <v>21011</v>
      </c>
      <c r="B25" s="205"/>
      <c r="C25" s="206"/>
      <c r="D25" s="169" t="s">
        <v>152</v>
      </c>
      <c r="E25" s="171">
        <f>E26+E27+E28</f>
        <v>0</v>
      </c>
      <c r="F25" s="171">
        <f t="shared" ref="F25:T25" si="9">F26+F27+F28</f>
        <v>0</v>
      </c>
      <c r="G25" s="171">
        <f t="shared" si="9"/>
        <v>0</v>
      </c>
      <c r="H25" s="171">
        <f t="shared" si="9"/>
        <v>672999.49</v>
      </c>
      <c r="I25" s="171">
        <f t="shared" si="9"/>
        <v>672999.49</v>
      </c>
      <c r="J25" s="171">
        <f t="shared" si="9"/>
        <v>0</v>
      </c>
      <c r="K25" s="171">
        <f t="shared" si="9"/>
        <v>672999.49</v>
      </c>
      <c r="L25" s="171">
        <f t="shared" si="9"/>
        <v>672999.49</v>
      </c>
      <c r="M25" s="171">
        <f t="shared" si="9"/>
        <v>672999.49</v>
      </c>
      <c r="N25" s="171">
        <f t="shared" si="9"/>
        <v>0</v>
      </c>
      <c r="O25" s="171">
        <f t="shared" si="9"/>
        <v>0</v>
      </c>
      <c r="P25" s="171">
        <f t="shared" si="9"/>
        <v>0</v>
      </c>
      <c r="Q25" s="171">
        <f t="shared" si="9"/>
        <v>0</v>
      </c>
      <c r="R25" s="171">
        <f t="shared" si="9"/>
        <v>0</v>
      </c>
      <c r="S25" s="171">
        <f t="shared" si="9"/>
        <v>0</v>
      </c>
      <c r="T25" s="171">
        <f t="shared" si="9"/>
        <v>0</v>
      </c>
    </row>
    <row r="26" ht="19" customHeight="1" spans="1:20">
      <c r="A26" s="170" t="s">
        <v>153</v>
      </c>
      <c r="B26" s="169"/>
      <c r="C26" s="169"/>
      <c r="D26" s="169" t="s">
        <v>154</v>
      </c>
      <c r="E26" s="171">
        <v>0</v>
      </c>
      <c r="F26" s="171">
        <v>0</v>
      </c>
      <c r="G26" s="171">
        <v>0</v>
      </c>
      <c r="H26" s="171">
        <v>366592.43</v>
      </c>
      <c r="I26" s="171">
        <v>366592.43</v>
      </c>
      <c r="J26" s="171">
        <v>0</v>
      </c>
      <c r="K26" s="171">
        <v>366592.43</v>
      </c>
      <c r="L26" s="171">
        <v>366592.43</v>
      </c>
      <c r="M26" s="171">
        <v>366592.43</v>
      </c>
      <c r="N26" s="171">
        <v>0</v>
      </c>
      <c r="O26" s="171">
        <v>0</v>
      </c>
      <c r="P26" s="171">
        <v>0</v>
      </c>
      <c r="Q26" s="171">
        <v>0</v>
      </c>
      <c r="R26" s="171">
        <v>0</v>
      </c>
      <c r="S26" s="171">
        <v>0</v>
      </c>
      <c r="T26" s="171">
        <v>0</v>
      </c>
    </row>
    <row r="27" ht="19" customHeight="1" spans="1:20">
      <c r="A27" s="170" t="s">
        <v>155</v>
      </c>
      <c r="B27" s="169"/>
      <c r="C27" s="169"/>
      <c r="D27" s="169" t="s">
        <v>156</v>
      </c>
      <c r="E27" s="171">
        <v>0</v>
      </c>
      <c r="F27" s="171">
        <v>0</v>
      </c>
      <c r="G27" s="171">
        <v>0</v>
      </c>
      <c r="H27" s="171">
        <v>266681.54</v>
      </c>
      <c r="I27" s="171">
        <v>266681.54</v>
      </c>
      <c r="J27" s="171">
        <v>0</v>
      </c>
      <c r="K27" s="171">
        <v>266681.54</v>
      </c>
      <c r="L27" s="171">
        <v>266681.54</v>
      </c>
      <c r="M27" s="171">
        <v>266681.54</v>
      </c>
      <c r="N27" s="171">
        <v>0</v>
      </c>
      <c r="O27" s="171">
        <v>0</v>
      </c>
      <c r="P27" s="171">
        <v>0</v>
      </c>
      <c r="Q27" s="171">
        <v>0</v>
      </c>
      <c r="R27" s="171">
        <v>0</v>
      </c>
      <c r="S27" s="171">
        <v>0</v>
      </c>
      <c r="T27" s="171">
        <v>0</v>
      </c>
    </row>
    <row r="28" ht="19" customHeight="1" spans="1:20">
      <c r="A28" s="170" t="s">
        <v>157</v>
      </c>
      <c r="B28" s="169"/>
      <c r="C28" s="169"/>
      <c r="D28" s="169" t="s">
        <v>158</v>
      </c>
      <c r="E28" s="171">
        <v>0</v>
      </c>
      <c r="F28" s="171">
        <v>0</v>
      </c>
      <c r="G28" s="171">
        <v>0</v>
      </c>
      <c r="H28" s="171">
        <v>39725.52</v>
      </c>
      <c r="I28" s="171">
        <v>39725.52</v>
      </c>
      <c r="J28" s="171">
        <v>0</v>
      </c>
      <c r="K28" s="171">
        <v>39725.52</v>
      </c>
      <c r="L28" s="171">
        <v>39725.52</v>
      </c>
      <c r="M28" s="171">
        <v>39725.52</v>
      </c>
      <c r="N28" s="171">
        <v>0</v>
      </c>
      <c r="O28" s="171">
        <v>0</v>
      </c>
      <c r="P28" s="171">
        <v>0</v>
      </c>
      <c r="Q28" s="171">
        <v>0</v>
      </c>
      <c r="R28" s="171">
        <v>0</v>
      </c>
      <c r="S28" s="171">
        <v>0</v>
      </c>
      <c r="T28" s="171">
        <v>0</v>
      </c>
    </row>
    <row r="29" ht="19" customHeight="1" spans="1:20">
      <c r="A29" s="204">
        <v>221</v>
      </c>
      <c r="B29" s="205"/>
      <c r="C29" s="206"/>
      <c r="D29" s="169" t="s">
        <v>159</v>
      </c>
      <c r="E29" s="171">
        <f>E30</f>
        <v>0</v>
      </c>
      <c r="F29" s="171">
        <f t="shared" ref="F29:T29" si="10">F30</f>
        <v>0</v>
      </c>
      <c r="G29" s="171">
        <f t="shared" si="10"/>
        <v>0</v>
      </c>
      <c r="H29" s="171">
        <f t="shared" si="10"/>
        <v>787320</v>
      </c>
      <c r="I29" s="171">
        <f t="shared" si="10"/>
        <v>787320</v>
      </c>
      <c r="J29" s="171">
        <f t="shared" si="10"/>
        <v>0</v>
      </c>
      <c r="K29" s="171">
        <f t="shared" si="10"/>
        <v>787320</v>
      </c>
      <c r="L29" s="171">
        <f t="shared" si="10"/>
        <v>787320</v>
      </c>
      <c r="M29" s="171">
        <f t="shared" si="10"/>
        <v>787320</v>
      </c>
      <c r="N29" s="171">
        <f t="shared" si="10"/>
        <v>0</v>
      </c>
      <c r="O29" s="171">
        <f t="shared" si="10"/>
        <v>0</v>
      </c>
      <c r="P29" s="171">
        <f t="shared" si="10"/>
        <v>0</v>
      </c>
      <c r="Q29" s="171">
        <f t="shared" si="10"/>
        <v>0</v>
      </c>
      <c r="R29" s="171">
        <f t="shared" si="10"/>
        <v>0</v>
      </c>
      <c r="S29" s="171">
        <f t="shared" si="10"/>
        <v>0</v>
      </c>
      <c r="T29" s="171">
        <f t="shared" si="10"/>
        <v>0</v>
      </c>
    </row>
    <row r="30" ht="19" customHeight="1" spans="1:20">
      <c r="A30" s="204">
        <v>22102</v>
      </c>
      <c r="B30" s="205"/>
      <c r="C30" s="206"/>
      <c r="D30" s="169" t="s">
        <v>160</v>
      </c>
      <c r="E30" s="171">
        <f>E31+E32</f>
        <v>0</v>
      </c>
      <c r="F30" s="171">
        <f t="shared" ref="F30:T30" si="11">F31+F32</f>
        <v>0</v>
      </c>
      <c r="G30" s="171">
        <f t="shared" si="11"/>
        <v>0</v>
      </c>
      <c r="H30" s="171">
        <f t="shared" si="11"/>
        <v>787320</v>
      </c>
      <c r="I30" s="171">
        <f t="shared" si="11"/>
        <v>787320</v>
      </c>
      <c r="J30" s="171">
        <f t="shared" si="11"/>
        <v>0</v>
      </c>
      <c r="K30" s="171">
        <f t="shared" si="11"/>
        <v>787320</v>
      </c>
      <c r="L30" s="171">
        <f t="shared" si="11"/>
        <v>787320</v>
      </c>
      <c r="M30" s="171">
        <f t="shared" si="11"/>
        <v>787320</v>
      </c>
      <c r="N30" s="171">
        <f t="shared" si="11"/>
        <v>0</v>
      </c>
      <c r="O30" s="171">
        <f t="shared" si="11"/>
        <v>0</v>
      </c>
      <c r="P30" s="171">
        <f t="shared" si="11"/>
        <v>0</v>
      </c>
      <c r="Q30" s="171">
        <f t="shared" si="11"/>
        <v>0</v>
      </c>
      <c r="R30" s="171">
        <f t="shared" si="11"/>
        <v>0</v>
      </c>
      <c r="S30" s="171">
        <f t="shared" si="11"/>
        <v>0</v>
      </c>
      <c r="T30" s="171">
        <f t="shared" si="11"/>
        <v>0</v>
      </c>
    </row>
    <row r="31" ht="19" customHeight="1" spans="1:20">
      <c r="A31" s="170" t="s">
        <v>161</v>
      </c>
      <c r="B31" s="169"/>
      <c r="C31" s="169"/>
      <c r="D31" s="169" t="s">
        <v>162</v>
      </c>
      <c r="E31" s="171">
        <v>0</v>
      </c>
      <c r="F31" s="171">
        <v>0</v>
      </c>
      <c r="G31" s="171">
        <v>0</v>
      </c>
      <c r="H31" s="171">
        <v>751920</v>
      </c>
      <c r="I31" s="171">
        <v>751920</v>
      </c>
      <c r="J31" s="171">
        <v>0</v>
      </c>
      <c r="K31" s="171">
        <v>751920</v>
      </c>
      <c r="L31" s="171">
        <v>751920</v>
      </c>
      <c r="M31" s="171">
        <v>751920</v>
      </c>
      <c r="N31" s="171">
        <v>0</v>
      </c>
      <c r="O31" s="171">
        <v>0</v>
      </c>
      <c r="P31" s="171">
        <v>0</v>
      </c>
      <c r="Q31" s="171">
        <v>0</v>
      </c>
      <c r="R31" s="171">
        <v>0</v>
      </c>
      <c r="S31" s="171">
        <v>0</v>
      </c>
      <c r="T31" s="171">
        <v>0</v>
      </c>
    </row>
    <row r="32" ht="19" customHeight="1" spans="1:20">
      <c r="A32" s="170" t="s">
        <v>163</v>
      </c>
      <c r="B32" s="169"/>
      <c r="C32" s="169"/>
      <c r="D32" s="169" t="s">
        <v>164</v>
      </c>
      <c r="E32" s="171">
        <v>0</v>
      </c>
      <c r="F32" s="171">
        <v>0</v>
      </c>
      <c r="G32" s="171">
        <v>0</v>
      </c>
      <c r="H32" s="171">
        <v>35400</v>
      </c>
      <c r="I32" s="171">
        <v>35400</v>
      </c>
      <c r="J32" s="171">
        <v>0</v>
      </c>
      <c r="K32" s="171">
        <v>35400</v>
      </c>
      <c r="L32" s="171">
        <v>35400</v>
      </c>
      <c r="M32" s="171">
        <v>35400</v>
      </c>
      <c r="N32" s="171">
        <v>0</v>
      </c>
      <c r="O32" s="171">
        <v>0</v>
      </c>
      <c r="P32" s="171">
        <v>0</v>
      </c>
      <c r="Q32" s="171">
        <v>0</v>
      </c>
      <c r="R32" s="171">
        <v>0</v>
      </c>
      <c r="S32" s="171">
        <v>0</v>
      </c>
      <c r="T32" s="171">
        <v>0</v>
      </c>
    </row>
    <row r="33" ht="19" customHeight="1" spans="1:20">
      <c r="A33" s="162" t="s">
        <v>212</v>
      </c>
      <c r="B33" s="162" t="s">
        <v>5</v>
      </c>
      <c r="C33" s="162" t="s">
        <v>5</v>
      </c>
      <c r="D33" s="162" t="s">
        <v>5</v>
      </c>
      <c r="E33" s="162" t="s">
        <v>5</v>
      </c>
      <c r="F33" s="162" t="s">
        <v>5</v>
      </c>
      <c r="G33" s="162" t="s">
        <v>5</v>
      </c>
      <c r="H33" s="162" t="s">
        <v>5</v>
      </c>
      <c r="I33" s="162" t="s">
        <v>5</v>
      </c>
      <c r="J33" s="162" t="s">
        <v>5</v>
      </c>
      <c r="K33" s="162" t="s">
        <v>5</v>
      </c>
      <c r="L33" s="162" t="s">
        <v>5</v>
      </c>
      <c r="M33" s="162" t="s">
        <v>5</v>
      </c>
      <c r="N33" s="162" t="s">
        <v>5</v>
      </c>
      <c r="O33" s="162" t="s">
        <v>5</v>
      </c>
      <c r="P33" s="162" t="s">
        <v>5</v>
      </c>
      <c r="Q33" s="162" t="s">
        <v>5</v>
      </c>
      <c r="R33" s="162" t="s">
        <v>5</v>
      </c>
      <c r="S33" s="162" t="s">
        <v>5</v>
      </c>
      <c r="T33" s="162" t="s">
        <v>5</v>
      </c>
    </row>
    <row r="35" spans="1:20">
      <c r="J35" s="171"/>
    </row>
  </sheetData>
  <mergeCells count="56">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T3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3888888888889" top="0.751388888888889" bottom="0.55" header="0.297916666666667" footer="0.297916666666667"/>
  <pageSetup paperSize="9" scale="82"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workbookViewId="0">
      <selection activeCell="A3" sqref="A3"/>
    </sheetView>
  </sheetViews>
  <sheetFormatPr defaultColWidth="16" defaultRowHeight="13.5"/>
  <cols>
    <col min="1" max="1" width="6.125" customWidth="1"/>
    <col min="2" max="2" width="27.625" customWidth="1"/>
    <col min="3" max="3" width="20.125" style="150" customWidth="1"/>
    <col min="4" max="4" width="6.125" customWidth="1"/>
    <col min="5" max="5" width="18.625" customWidth="1"/>
    <col min="6" max="6" width="19.375" customWidth="1"/>
    <col min="7" max="7" width="6.125" customWidth="1"/>
    <col min="8" max="8" width="34.875" customWidth="1"/>
    <col min="9" max="9" width="17.125" customWidth="1"/>
  </cols>
  <sheetData>
    <row r="1" s="181" customFormat="1" ht="22.5" spans="1:9">
      <c r="A1" s="184" t="s">
        <v>213</v>
      </c>
      <c r="B1" s="184"/>
      <c r="C1" s="184"/>
      <c r="D1" s="184"/>
      <c r="E1" s="184"/>
      <c r="F1" s="184"/>
      <c r="G1" s="184"/>
      <c r="H1" s="184"/>
      <c r="I1" s="184"/>
    </row>
    <row r="2" s="182" customFormat="1" ht="14.1" customHeight="1" spans="1:9">
      <c r="A2" s="175"/>
      <c r="B2" s="175"/>
      <c r="C2" s="175"/>
      <c r="D2" s="175"/>
      <c r="E2" s="175"/>
      <c r="F2" s="175"/>
      <c r="G2" s="175"/>
      <c r="H2" s="143" t="s">
        <v>214</v>
      </c>
      <c r="I2" s="143"/>
    </row>
    <row r="3" s="183" customFormat="1" ht="14.1" customHeight="1" spans="1:9">
      <c r="A3" s="185" t="s">
        <v>2</v>
      </c>
      <c r="B3" s="175"/>
      <c r="D3" s="175"/>
      <c r="E3" s="175"/>
      <c r="F3" s="175"/>
      <c r="G3" s="175"/>
      <c r="H3" s="186" t="s">
        <v>203</v>
      </c>
      <c r="I3" s="186"/>
    </row>
    <row r="4" s="150" customFormat="1" ht="19" customHeight="1" spans="1:9">
      <c r="A4" s="159" t="s">
        <v>209</v>
      </c>
      <c r="B4" s="159" t="s">
        <v>5</v>
      </c>
      <c r="C4" s="159" t="s">
        <v>5</v>
      </c>
      <c r="D4" s="159" t="s">
        <v>208</v>
      </c>
      <c r="E4" s="159" t="s">
        <v>5</v>
      </c>
      <c r="F4" s="159" t="s">
        <v>5</v>
      </c>
      <c r="G4" s="159" t="s">
        <v>5</v>
      </c>
      <c r="H4" s="159" t="s">
        <v>5</v>
      </c>
      <c r="I4" s="159" t="s">
        <v>5</v>
      </c>
    </row>
    <row r="5" s="150" customFormat="1" ht="19" customHeight="1" spans="1:9">
      <c r="A5" s="159" t="s">
        <v>215</v>
      </c>
      <c r="B5" s="159" t="s">
        <v>123</v>
      </c>
      <c r="C5" s="159" t="s">
        <v>9</v>
      </c>
      <c r="D5" s="159" t="s">
        <v>215</v>
      </c>
      <c r="E5" s="159" t="s">
        <v>123</v>
      </c>
      <c r="F5" s="159" t="s">
        <v>9</v>
      </c>
      <c r="G5" s="159" t="s">
        <v>215</v>
      </c>
      <c r="H5" s="159" t="s">
        <v>123</v>
      </c>
      <c r="I5" s="159" t="s">
        <v>9</v>
      </c>
    </row>
    <row r="6" s="150" customFormat="1" ht="19" customHeight="1" spans="1:9">
      <c r="A6" s="159" t="s">
        <v>5</v>
      </c>
      <c r="B6" s="159" t="s">
        <v>5</v>
      </c>
      <c r="C6" s="159" t="s">
        <v>5</v>
      </c>
      <c r="D6" s="159" t="s">
        <v>5</v>
      </c>
      <c r="E6" s="159" t="s">
        <v>5</v>
      </c>
      <c r="F6" s="159" t="s">
        <v>5</v>
      </c>
      <c r="G6" s="159" t="s">
        <v>5</v>
      </c>
      <c r="H6" s="159" t="s">
        <v>5</v>
      </c>
      <c r="I6" s="159" t="s">
        <v>5</v>
      </c>
    </row>
    <row r="7" s="150" customFormat="1" ht="19" customHeight="1" spans="1:9">
      <c r="A7" s="152" t="s">
        <v>216</v>
      </c>
      <c r="B7" s="152" t="s">
        <v>217</v>
      </c>
      <c r="C7" s="171">
        <v>9526966.05</v>
      </c>
      <c r="D7" s="152" t="s">
        <v>218</v>
      </c>
      <c r="E7" s="152" t="s">
        <v>219</v>
      </c>
      <c r="F7" s="171">
        <v>398124.84</v>
      </c>
      <c r="G7" s="152" t="s">
        <v>220</v>
      </c>
      <c r="H7" s="152" t="s">
        <v>221</v>
      </c>
      <c r="I7" s="171">
        <v>0</v>
      </c>
    </row>
    <row r="8" s="150" customFormat="1" ht="19" customHeight="1" spans="1:9">
      <c r="A8" s="152" t="s">
        <v>222</v>
      </c>
      <c r="B8" s="152" t="s">
        <v>223</v>
      </c>
      <c r="C8" s="171">
        <v>2456262</v>
      </c>
      <c r="D8" s="152" t="s">
        <v>224</v>
      </c>
      <c r="E8" s="152" t="s">
        <v>225</v>
      </c>
      <c r="F8" s="171">
        <v>165639.8</v>
      </c>
      <c r="G8" s="152" t="s">
        <v>226</v>
      </c>
      <c r="H8" s="152" t="s">
        <v>227</v>
      </c>
      <c r="I8" s="171">
        <v>0</v>
      </c>
    </row>
    <row r="9" s="150" customFormat="1" ht="19" customHeight="1" spans="1:9">
      <c r="A9" s="152" t="s">
        <v>228</v>
      </c>
      <c r="B9" s="152" t="s">
        <v>229</v>
      </c>
      <c r="C9" s="171">
        <v>38436</v>
      </c>
      <c r="D9" s="152" t="s">
        <v>230</v>
      </c>
      <c r="E9" s="152" t="s">
        <v>231</v>
      </c>
      <c r="F9" s="171">
        <v>0</v>
      </c>
      <c r="G9" s="152" t="s">
        <v>232</v>
      </c>
      <c r="H9" s="152" t="s">
        <v>233</v>
      </c>
      <c r="I9" s="171">
        <v>0</v>
      </c>
    </row>
    <row r="10" s="150" customFormat="1" ht="19" customHeight="1" spans="1:9">
      <c r="A10" s="152" t="s">
        <v>234</v>
      </c>
      <c r="B10" s="152" t="s">
        <v>235</v>
      </c>
      <c r="C10" s="171">
        <v>1511070</v>
      </c>
      <c r="D10" s="152" t="s">
        <v>236</v>
      </c>
      <c r="E10" s="152" t="s">
        <v>237</v>
      </c>
      <c r="F10" s="171">
        <v>0</v>
      </c>
      <c r="G10" s="152" t="s">
        <v>238</v>
      </c>
      <c r="H10" s="152" t="s">
        <v>239</v>
      </c>
      <c r="I10" s="171">
        <v>0</v>
      </c>
    </row>
    <row r="11" s="150" customFormat="1" ht="19" customHeight="1" spans="1:9">
      <c r="A11" s="152" t="s">
        <v>240</v>
      </c>
      <c r="B11" s="152" t="s">
        <v>241</v>
      </c>
      <c r="C11" s="171">
        <v>0</v>
      </c>
      <c r="D11" s="152" t="s">
        <v>242</v>
      </c>
      <c r="E11" s="152" t="s">
        <v>243</v>
      </c>
      <c r="F11" s="171">
        <v>5000</v>
      </c>
      <c r="G11" s="152" t="s">
        <v>244</v>
      </c>
      <c r="H11" s="152" t="s">
        <v>245</v>
      </c>
      <c r="I11" s="171">
        <v>0</v>
      </c>
    </row>
    <row r="12" s="150" customFormat="1" ht="19" customHeight="1" spans="1:9">
      <c r="A12" s="152" t="s">
        <v>246</v>
      </c>
      <c r="B12" s="152" t="s">
        <v>247</v>
      </c>
      <c r="C12" s="171">
        <v>2819496</v>
      </c>
      <c r="D12" s="152" t="s">
        <v>248</v>
      </c>
      <c r="E12" s="152" t="s">
        <v>249</v>
      </c>
      <c r="F12" s="171">
        <v>5000</v>
      </c>
      <c r="G12" s="152" t="s">
        <v>250</v>
      </c>
      <c r="H12" s="152" t="s">
        <v>251</v>
      </c>
      <c r="I12" s="171">
        <v>0</v>
      </c>
    </row>
    <row r="13" s="150" customFormat="1" ht="19" customHeight="1" spans="1:9">
      <c r="A13" s="152" t="s">
        <v>252</v>
      </c>
      <c r="B13" s="152" t="s">
        <v>253</v>
      </c>
      <c r="C13" s="171">
        <v>790724.96</v>
      </c>
      <c r="D13" s="152" t="s">
        <v>254</v>
      </c>
      <c r="E13" s="152" t="s">
        <v>255</v>
      </c>
      <c r="F13" s="171">
        <v>160.2</v>
      </c>
      <c r="G13" s="152" t="s">
        <v>256</v>
      </c>
      <c r="H13" s="152" t="s">
        <v>257</v>
      </c>
      <c r="I13" s="171">
        <v>0</v>
      </c>
    </row>
    <row r="14" s="150" customFormat="1" ht="19" customHeight="1" spans="1:9">
      <c r="A14" s="152" t="s">
        <v>258</v>
      </c>
      <c r="B14" s="152" t="s">
        <v>259</v>
      </c>
      <c r="C14" s="171">
        <v>0</v>
      </c>
      <c r="D14" s="152" t="s">
        <v>260</v>
      </c>
      <c r="E14" s="152" t="s">
        <v>261</v>
      </c>
      <c r="F14" s="171">
        <v>0</v>
      </c>
      <c r="G14" s="152" t="s">
        <v>262</v>
      </c>
      <c r="H14" s="152" t="s">
        <v>263</v>
      </c>
      <c r="I14" s="171">
        <v>0</v>
      </c>
    </row>
    <row r="15" s="150" customFormat="1" ht="19" customHeight="1" spans="1:9">
      <c r="A15" s="152" t="s">
        <v>264</v>
      </c>
      <c r="B15" s="152" t="s">
        <v>265</v>
      </c>
      <c r="C15" s="171">
        <v>366592.43</v>
      </c>
      <c r="D15" s="152" t="s">
        <v>266</v>
      </c>
      <c r="E15" s="152" t="s">
        <v>267</v>
      </c>
      <c r="F15" s="171">
        <v>0</v>
      </c>
      <c r="G15" s="152" t="s">
        <v>268</v>
      </c>
      <c r="H15" s="152" t="s">
        <v>269</v>
      </c>
      <c r="I15" s="171">
        <v>0</v>
      </c>
    </row>
    <row r="16" s="150" customFormat="1" ht="19" customHeight="1" spans="1:9">
      <c r="A16" s="152" t="s">
        <v>270</v>
      </c>
      <c r="B16" s="152" t="s">
        <v>271</v>
      </c>
      <c r="C16" s="171">
        <v>266681.54</v>
      </c>
      <c r="D16" s="152" t="s">
        <v>272</v>
      </c>
      <c r="E16" s="152" t="s">
        <v>273</v>
      </c>
      <c r="F16" s="171">
        <v>0</v>
      </c>
      <c r="G16" s="152" t="s">
        <v>274</v>
      </c>
      <c r="H16" s="152" t="s">
        <v>275</v>
      </c>
      <c r="I16" s="171">
        <v>0</v>
      </c>
    </row>
    <row r="17" s="150" customFormat="1" ht="19" customHeight="1" spans="1:9">
      <c r="A17" s="152" t="s">
        <v>276</v>
      </c>
      <c r="B17" s="152" t="s">
        <v>277</v>
      </c>
      <c r="C17" s="171">
        <v>59523.12</v>
      </c>
      <c r="D17" s="152" t="s">
        <v>278</v>
      </c>
      <c r="E17" s="152" t="s">
        <v>279</v>
      </c>
      <c r="F17" s="171">
        <v>0</v>
      </c>
      <c r="G17" s="152" t="s">
        <v>280</v>
      </c>
      <c r="H17" s="152" t="s">
        <v>281</v>
      </c>
      <c r="I17" s="171">
        <v>0</v>
      </c>
    </row>
    <row r="18" s="150" customFormat="1" ht="19" customHeight="1" spans="1:9">
      <c r="A18" s="152" t="s">
        <v>282</v>
      </c>
      <c r="B18" s="152" t="s">
        <v>283</v>
      </c>
      <c r="C18" s="171">
        <v>751920</v>
      </c>
      <c r="D18" s="152" t="s">
        <v>284</v>
      </c>
      <c r="E18" s="152" t="s">
        <v>285</v>
      </c>
      <c r="F18" s="171">
        <v>0</v>
      </c>
      <c r="G18" s="152" t="s">
        <v>286</v>
      </c>
      <c r="H18" s="152" t="s">
        <v>287</v>
      </c>
      <c r="I18" s="171">
        <v>0</v>
      </c>
    </row>
    <row r="19" s="150" customFormat="1" ht="19" customHeight="1" spans="1:9">
      <c r="A19" s="152" t="s">
        <v>288</v>
      </c>
      <c r="B19" s="152" t="s">
        <v>289</v>
      </c>
      <c r="C19" s="171">
        <v>0</v>
      </c>
      <c r="D19" s="152" t="s">
        <v>290</v>
      </c>
      <c r="E19" s="152" t="s">
        <v>291</v>
      </c>
      <c r="F19" s="171">
        <v>0</v>
      </c>
      <c r="G19" s="152" t="s">
        <v>292</v>
      </c>
      <c r="H19" s="152" t="s">
        <v>293</v>
      </c>
      <c r="I19" s="171">
        <v>0</v>
      </c>
    </row>
    <row r="20" s="150" customFormat="1" ht="19" customHeight="1" spans="1:9">
      <c r="A20" s="152" t="s">
        <v>294</v>
      </c>
      <c r="B20" s="152" t="s">
        <v>295</v>
      </c>
      <c r="C20" s="171">
        <v>466260</v>
      </c>
      <c r="D20" s="152" t="s">
        <v>296</v>
      </c>
      <c r="E20" s="152" t="s">
        <v>297</v>
      </c>
      <c r="F20" s="171">
        <v>0</v>
      </c>
      <c r="G20" s="152" t="s">
        <v>298</v>
      </c>
      <c r="H20" s="152" t="s">
        <v>299</v>
      </c>
      <c r="I20" s="171">
        <v>0</v>
      </c>
    </row>
    <row r="21" s="150" customFormat="1" ht="19" customHeight="1" spans="1:9">
      <c r="A21" s="152" t="s">
        <v>300</v>
      </c>
      <c r="B21" s="152" t="s">
        <v>301</v>
      </c>
      <c r="C21" s="171">
        <v>306000</v>
      </c>
      <c r="D21" s="152" t="s">
        <v>302</v>
      </c>
      <c r="E21" s="152" t="s">
        <v>303</v>
      </c>
      <c r="F21" s="171">
        <v>0</v>
      </c>
      <c r="G21" s="152" t="s">
        <v>304</v>
      </c>
      <c r="H21" s="152" t="s">
        <v>305</v>
      </c>
      <c r="I21" s="171">
        <v>0</v>
      </c>
    </row>
    <row r="22" s="150" customFormat="1" ht="19" customHeight="1" spans="1:9">
      <c r="A22" s="152" t="s">
        <v>306</v>
      </c>
      <c r="B22" s="152" t="s">
        <v>307</v>
      </c>
      <c r="C22" s="171">
        <v>0</v>
      </c>
      <c r="D22" s="152" t="s">
        <v>308</v>
      </c>
      <c r="E22" s="152" t="s">
        <v>309</v>
      </c>
      <c r="F22" s="171">
        <v>0</v>
      </c>
      <c r="G22" s="152" t="s">
        <v>310</v>
      </c>
      <c r="H22" s="152" t="s">
        <v>311</v>
      </c>
      <c r="I22" s="171">
        <v>0</v>
      </c>
    </row>
    <row r="23" s="150" customFormat="1" ht="19" customHeight="1" spans="1:9">
      <c r="A23" s="152" t="s">
        <v>312</v>
      </c>
      <c r="B23" s="152" t="s">
        <v>313</v>
      </c>
      <c r="C23" s="171">
        <v>0</v>
      </c>
      <c r="D23" s="152" t="s">
        <v>314</v>
      </c>
      <c r="E23" s="152" t="s">
        <v>315</v>
      </c>
      <c r="F23" s="171">
        <v>0</v>
      </c>
      <c r="G23" s="152" t="s">
        <v>316</v>
      </c>
      <c r="H23" s="152" t="s">
        <v>317</v>
      </c>
      <c r="I23" s="171">
        <v>0</v>
      </c>
    </row>
    <row r="24" s="150" customFormat="1" ht="19" customHeight="1" spans="1:9">
      <c r="A24" s="152" t="s">
        <v>318</v>
      </c>
      <c r="B24" s="152" t="s">
        <v>319</v>
      </c>
      <c r="C24" s="171">
        <v>0</v>
      </c>
      <c r="D24" s="152" t="s">
        <v>320</v>
      </c>
      <c r="E24" s="152" t="s">
        <v>321</v>
      </c>
      <c r="F24" s="171">
        <v>0</v>
      </c>
      <c r="G24" s="152" t="s">
        <v>322</v>
      </c>
      <c r="H24" s="152" t="s">
        <v>323</v>
      </c>
      <c r="I24" s="171">
        <v>0</v>
      </c>
    </row>
    <row r="25" s="150" customFormat="1" ht="19" customHeight="1" spans="1:9">
      <c r="A25" s="152" t="s">
        <v>324</v>
      </c>
      <c r="B25" s="152" t="s">
        <v>325</v>
      </c>
      <c r="C25" s="171">
        <v>0</v>
      </c>
      <c r="D25" s="152" t="s">
        <v>326</v>
      </c>
      <c r="E25" s="152" t="s">
        <v>327</v>
      </c>
      <c r="F25" s="171">
        <v>0</v>
      </c>
      <c r="G25" s="152" t="s">
        <v>328</v>
      </c>
      <c r="H25" s="152" t="s">
        <v>329</v>
      </c>
      <c r="I25" s="171">
        <v>0</v>
      </c>
    </row>
    <row r="26" s="150" customFormat="1" ht="19" customHeight="1" spans="1:9">
      <c r="A26" s="152" t="s">
        <v>330</v>
      </c>
      <c r="B26" s="152" t="s">
        <v>331</v>
      </c>
      <c r="C26" s="171">
        <v>306000</v>
      </c>
      <c r="D26" s="152" t="s">
        <v>332</v>
      </c>
      <c r="E26" s="152" t="s">
        <v>333</v>
      </c>
      <c r="F26" s="171">
        <v>0</v>
      </c>
      <c r="G26" s="152" t="s">
        <v>334</v>
      </c>
      <c r="H26" s="152" t="s">
        <v>335</v>
      </c>
      <c r="I26" s="171">
        <v>0</v>
      </c>
    </row>
    <row r="27" s="150" customFormat="1" ht="19" customHeight="1" spans="1:9">
      <c r="A27" s="152" t="s">
        <v>336</v>
      </c>
      <c r="B27" s="152" t="s">
        <v>337</v>
      </c>
      <c r="C27" s="171">
        <v>0</v>
      </c>
      <c r="D27" s="152" t="s">
        <v>338</v>
      </c>
      <c r="E27" s="152" t="s">
        <v>339</v>
      </c>
      <c r="F27" s="171">
        <v>0</v>
      </c>
      <c r="G27" s="152" t="s">
        <v>340</v>
      </c>
      <c r="H27" s="152" t="s">
        <v>341</v>
      </c>
      <c r="I27" s="171">
        <v>0</v>
      </c>
    </row>
    <row r="28" s="150" customFormat="1" ht="19" customHeight="1" spans="1:9">
      <c r="A28" s="152" t="s">
        <v>342</v>
      </c>
      <c r="B28" s="152" t="s">
        <v>343</v>
      </c>
      <c r="C28" s="171">
        <v>0</v>
      </c>
      <c r="D28" s="152" t="s">
        <v>344</v>
      </c>
      <c r="E28" s="152" t="s">
        <v>345</v>
      </c>
      <c r="F28" s="171">
        <v>94361.76</v>
      </c>
      <c r="G28" s="152" t="s">
        <v>346</v>
      </c>
      <c r="H28" s="152" t="s">
        <v>347</v>
      </c>
      <c r="I28" s="171">
        <v>0</v>
      </c>
    </row>
    <row r="29" s="150" customFormat="1" ht="19" customHeight="1" spans="1:9">
      <c r="A29" s="152" t="s">
        <v>348</v>
      </c>
      <c r="B29" s="152" t="s">
        <v>349</v>
      </c>
      <c r="C29" s="171">
        <v>0</v>
      </c>
      <c r="D29" s="152" t="s">
        <v>350</v>
      </c>
      <c r="E29" s="152" t="s">
        <v>351</v>
      </c>
      <c r="F29" s="171">
        <v>127963.08</v>
      </c>
      <c r="G29" s="152" t="s">
        <v>352</v>
      </c>
      <c r="H29" s="152" t="s">
        <v>353</v>
      </c>
      <c r="I29" s="171">
        <v>0</v>
      </c>
    </row>
    <row r="30" s="150" customFormat="1" ht="19" customHeight="1" spans="1:9">
      <c r="A30" s="152" t="s">
        <v>354</v>
      </c>
      <c r="B30" s="152" t="s">
        <v>355</v>
      </c>
      <c r="C30" s="171">
        <v>0</v>
      </c>
      <c r="D30" s="152" t="s">
        <v>356</v>
      </c>
      <c r="E30" s="152" t="s">
        <v>357</v>
      </c>
      <c r="F30" s="171">
        <v>0</v>
      </c>
      <c r="G30" s="152" t="s">
        <v>358</v>
      </c>
      <c r="H30" s="152" t="s">
        <v>359</v>
      </c>
      <c r="I30" s="171">
        <v>0</v>
      </c>
    </row>
    <row r="31" s="150" customFormat="1" ht="19" customHeight="1" spans="1:9">
      <c r="A31" s="152" t="s">
        <v>360</v>
      </c>
      <c r="B31" s="152" t="s">
        <v>361</v>
      </c>
      <c r="C31" s="171">
        <v>0</v>
      </c>
      <c r="D31" s="152" t="s">
        <v>362</v>
      </c>
      <c r="E31" s="152" t="s">
        <v>363</v>
      </c>
      <c r="F31" s="171">
        <v>0</v>
      </c>
      <c r="G31" s="152" t="s">
        <v>364</v>
      </c>
      <c r="H31" s="152" t="s">
        <v>166</v>
      </c>
      <c r="I31" s="171">
        <v>0</v>
      </c>
    </row>
    <row r="32" s="150" customFormat="1" ht="19" customHeight="1" spans="1:9">
      <c r="A32" s="152" t="s">
        <v>365</v>
      </c>
      <c r="B32" s="152" t="s">
        <v>366</v>
      </c>
      <c r="C32" s="171">
        <v>0</v>
      </c>
      <c r="D32" s="152" t="s">
        <v>367</v>
      </c>
      <c r="E32" s="152" t="s">
        <v>368</v>
      </c>
      <c r="F32" s="171">
        <v>0</v>
      </c>
      <c r="G32" s="152" t="s">
        <v>369</v>
      </c>
      <c r="H32" s="152" t="s">
        <v>370</v>
      </c>
      <c r="I32" s="171">
        <v>0</v>
      </c>
    </row>
    <row r="33" s="150" customFormat="1" ht="19" customHeight="1" spans="1:9">
      <c r="A33" s="152" t="s">
        <v>371</v>
      </c>
      <c r="B33" s="152" t="s">
        <v>372</v>
      </c>
      <c r="C33" s="171">
        <v>0</v>
      </c>
      <c r="D33" s="152" t="s">
        <v>373</v>
      </c>
      <c r="E33" s="152" t="s">
        <v>374</v>
      </c>
      <c r="F33" s="171">
        <v>0</v>
      </c>
      <c r="G33" s="152" t="s">
        <v>375</v>
      </c>
      <c r="H33" s="152" t="s">
        <v>376</v>
      </c>
      <c r="I33" s="171">
        <v>0</v>
      </c>
    </row>
    <row r="34" s="150" customFormat="1" ht="19" customHeight="1" spans="1:9">
      <c r="A34" s="152" t="s">
        <v>5</v>
      </c>
      <c r="B34" s="152" t="s">
        <v>5</v>
      </c>
      <c r="C34" s="187"/>
      <c r="D34" s="152" t="s">
        <v>377</v>
      </c>
      <c r="E34" s="152" t="s">
        <v>378</v>
      </c>
      <c r="F34" s="171">
        <v>0</v>
      </c>
      <c r="G34" s="152" t="s">
        <v>379</v>
      </c>
      <c r="H34" s="152" t="s">
        <v>380</v>
      </c>
      <c r="I34" s="171">
        <v>0</v>
      </c>
    </row>
    <row r="35" s="150" customFormat="1" ht="19" customHeight="1" spans="1:9">
      <c r="A35" s="152" t="s">
        <v>5</v>
      </c>
      <c r="B35" s="152" t="s">
        <v>5</v>
      </c>
      <c r="C35" s="187"/>
      <c r="D35" s="152" t="s">
        <v>381</v>
      </c>
      <c r="E35" s="152" t="s">
        <v>382</v>
      </c>
      <c r="F35" s="171">
        <v>0</v>
      </c>
      <c r="G35" s="152" t="s">
        <v>383</v>
      </c>
      <c r="H35" s="152" t="s">
        <v>384</v>
      </c>
      <c r="I35" s="171">
        <v>0</v>
      </c>
    </row>
    <row r="36" s="150" customFormat="1" ht="19" customHeight="1" spans="1:9">
      <c r="A36" s="152" t="s">
        <v>5</v>
      </c>
      <c r="B36" s="152" t="s">
        <v>5</v>
      </c>
      <c r="C36" s="187"/>
      <c r="D36" s="152" t="s">
        <v>385</v>
      </c>
      <c r="E36" s="152" t="s">
        <v>386</v>
      </c>
      <c r="F36" s="171">
        <v>0</v>
      </c>
      <c r="G36" s="152" t="s">
        <v>387</v>
      </c>
      <c r="H36" s="152" t="s">
        <v>388</v>
      </c>
      <c r="I36" s="171">
        <v>0</v>
      </c>
    </row>
    <row r="37" s="150" customFormat="1" ht="19" customHeight="1" spans="1:9">
      <c r="A37" s="152" t="s">
        <v>5</v>
      </c>
      <c r="B37" s="152" t="s">
        <v>5</v>
      </c>
      <c r="C37" s="187"/>
      <c r="D37" s="152" t="s">
        <v>389</v>
      </c>
      <c r="E37" s="152" t="s">
        <v>390</v>
      </c>
      <c r="F37" s="171">
        <v>0</v>
      </c>
      <c r="G37" s="152" t="s">
        <v>5</v>
      </c>
      <c r="H37" s="152" t="s">
        <v>5</v>
      </c>
      <c r="I37" s="187"/>
    </row>
    <row r="38" s="150" customFormat="1" ht="19" customHeight="1" spans="1:9">
      <c r="A38" s="152" t="s">
        <v>5</v>
      </c>
      <c r="B38" s="152" t="s">
        <v>5</v>
      </c>
      <c r="C38" s="187"/>
      <c r="D38" s="152" t="s">
        <v>391</v>
      </c>
      <c r="E38" s="152" t="s">
        <v>392</v>
      </c>
      <c r="F38" s="171">
        <v>0</v>
      </c>
      <c r="G38" s="152" t="s">
        <v>5</v>
      </c>
      <c r="H38" s="152" t="s">
        <v>5</v>
      </c>
      <c r="I38" s="187"/>
    </row>
    <row r="39" s="150" customFormat="1" ht="19" customHeight="1" spans="1:9">
      <c r="A39" s="151" t="s">
        <v>393</v>
      </c>
      <c r="B39" s="151" t="s">
        <v>5</v>
      </c>
      <c r="C39" s="171">
        <v>9832966.05</v>
      </c>
      <c r="D39" s="151" t="s">
        <v>394</v>
      </c>
      <c r="E39" s="151" t="s">
        <v>5</v>
      </c>
      <c r="F39" s="151" t="s">
        <v>5</v>
      </c>
      <c r="G39" s="151" t="s">
        <v>5</v>
      </c>
      <c r="H39" s="151" t="s">
        <v>5</v>
      </c>
      <c r="I39" s="171">
        <v>398124.84</v>
      </c>
    </row>
    <row r="40" s="150" customFormat="1" ht="19" customHeight="1" spans="1:9">
      <c r="A40" s="154" t="s">
        <v>395</v>
      </c>
      <c r="B40" s="154" t="s">
        <v>5</v>
      </c>
      <c r="C40" s="154" t="s">
        <v>5</v>
      </c>
      <c r="D40" s="154" t="s">
        <v>5</v>
      </c>
      <c r="E40" s="154" t="s">
        <v>5</v>
      </c>
      <c r="F40" s="154" t="s">
        <v>5</v>
      </c>
      <c r="G40" s="154" t="s">
        <v>5</v>
      </c>
      <c r="H40" s="154" t="s">
        <v>5</v>
      </c>
      <c r="I40" s="154" t="s">
        <v>5</v>
      </c>
    </row>
    <row r="41" spans="1:9">
      <c r="A41" s="188"/>
      <c r="B41" s="188"/>
      <c r="C41" s="189"/>
      <c r="D41" s="188"/>
      <c r="E41" s="188"/>
      <c r="F41" s="188"/>
      <c r="G41" s="188"/>
      <c r="H41" s="188"/>
      <c r="I41" s="188"/>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7916666666667" footer="0.297916666666667"/>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topLeftCell="A15" workbookViewId="0">
      <selection activeCell="L6" sqref="L6:L26"/>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72" customFormat="1" ht="27" spans="1:12">
      <c r="A1" s="173" t="s">
        <v>396</v>
      </c>
      <c r="B1" s="173"/>
      <c r="C1" s="173"/>
      <c r="D1" s="173"/>
      <c r="E1" s="173"/>
      <c r="F1" s="173"/>
      <c r="G1" s="173"/>
      <c r="H1" s="173"/>
      <c r="I1" s="173"/>
      <c r="J1" s="173"/>
      <c r="K1" s="173"/>
      <c r="L1" s="173"/>
    </row>
    <row r="2" s="172" customFormat="1" ht="12.75" spans="1:12">
      <c r="L2" s="174" t="s">
        <v>397</v>
      </c>
    </row>
    <row r="3" s="172" customFormat="1" ht="12.75" spans="1:12">
      <c r="A3" s="175" t="s">
        <v>2</v>
      </c>
      <c r="F3" s="176"/>
      <c r="G3" s="176"/>
      <c r="H3" s="176"/>
      <c r="I3" s="176"/>
      <c r="L3" s="174" t="s">
        <v>3</v>
      </c>
    </row>
    <row r="4" ht="15" customHeight="1" spans="1:12">
      <c r="A4" s="151" t="s">
        <v>398</v>
      </c>
      <c r="B4" s="151" t="s">
        <v>5</v>
      </c>
      <c r="C4" s="151" t="s">
        <v>5</v>
      </c>
      <c r="D4" s="151" t="s">
        <v>208</v>
      </c>
      <c r="E4" s="151" t="s">
        <v>5</v>
      </c>
      <c r="F4" s="151" t="s">
        <v>5</v>
      </c>
      <c r="G4" s="151" t="s">
        <v>5</v>
      </c>
      <c r="H4" s="151" t="s">
        <v>5</v>
      </c>
      <c r="I4" s="151" t="s">
        <v>5</v>
      </c>
      <c r="J4" s="151" t="s">
        <v>5</v>
      </c>
      <c r="K4" s="151" t="s">
        <v>5</v>
      </c>
      <c r="L4" s="151" t="s">
        <v>5</v>
      </c>
    </row>
    <row r="5" ht="15" customHeight="1" spans="1:12">
      <c r="A5" s="177" t="s">
        <v>215</v>
      </c>
      <c r="B5" s="151" t="s">
        <v>123</v>
      </c>
      <c r="C5" s="151" t="s">
        <v>9</v>
      </c>
      <c r="D5" s="151" t="s">
        <v>215</v>
      </c>
      <c r="E5" s="151" t="s">
        <v>123</v>
      </c>
      <c r="F5" s="151" t="s">
        <v>9</v>
      </c>
      <c r="G5" s="151" t="s">
        <v>215</v>
      </c>
      <c r="H5" s="151" t="s">
        <v>123</v>
      </c>
      <c r="I5" s="151" t="s">
        <v>9</v>
      </c>
      <c r="J5" s="151" t="s">
        <v>215</v>
      </c>
      <c r="K5" s="151" t="s">
        <v>123</v>
      </c>
      <c r="L5" s="151" t="s">
        <v>9</v>
      </c>
    </row>
    <row r="6" ht="15" customHeight="1" spans="1:12">
      <c r="A6" s="178" t="s">
        <v>216</v>
      </c>
      <c r="B6" s="152" t="s">
        <v>217</v>
      </c>
      <c r="C6" s="146">
        <v>0</v>
      </c>
      <c r="D6" s="152" t="s">
        <v>218</v>
      </c>
      <c r="E6" s="152" t="s">
        <v>219</v>
      </c>
      <c r="F6" s="146">
        <v>1526861.26</v>
      </c>
      <c r="G6" s="152" t="s">
        <v>399</v>
      </c>
      <c r="H6" s="152" t="s">
        <v>400</v>
      </c>
      <c r="I6" s="146">
        <v>0</v>
      </c>
      <c r="J6" s="152" t="s">
        <v>401</v>
      </c>
      <c r="K6" s="152" t="s">
        <v>402</v>
      </c>
      <c r="L6" s="146">
        <v>0</v>
      </c>
    </row>
    <row r="7" ht="15" customHeight="1" spans="1:12">
      <c r="A7" s="179" t="s">
        <v>222</v>
      </c>
      <c r="B7" s="152" t="s">
        <v>223</v>
      </c>
      <c r="C7" s="146">
        <v>0</v>
      </c>
      <c r="D7" s="152" t="s">
        <v>224</v>
      </c>
      <c r="E7" s="152" t="s">
        <v>225</v>
      </c>
      <c r="F7" s="146">
        <v>609022.87</v>
      </c>
      <c r="G7" s="152" t="s">
        <v>403</v>
      </c>
      <c r="H7" s="152" t="s">
        <v>227</v>
      </c>
      <c r="I7" s="146">
        <v>0</v>
      </c>
      <c r="J7" s="152" t="s">
        <v>404</v>
      </c>
      <c r="K7" s="152" t="s">
        <v>405</v>
      </c>
      <c r="L7" s="146">
        <v>0</v>
      </c>
    </row>
    <row r="8" ht="15" customHeight="1" spans="1:12">
      <c r="A8" s="179" t="s">
        <v>228</v>
      </c>
      <c r="B8" s="152" t="s">
        <v>229</v>
      </c>
      <c r="C8" s="146">
        <v>0</v>
      </c>
      <c r="D8" s="152" t="s">
        <v>230</v>
      </c>
      <c r="E8" s="152" t="s">
        <v>231</v>
      </c>
      <c r="F8" s="146">
        <v>0</v>
      </c>
      <c r="G8" s="152" t="s">
        <v>406</v>
      </c>
      <c r="H8" s="152" t="s">
        <v>233</v>
      </c>
      <c r="I8" s="146">
        <v>0</v>
      </c>
      <c r="J8" s="152" t="s">
        <v>407</v>
      </c>
      <c r="K8" s="152" t="s">
        <v>359</v>
      </c>
      <c r="L8" s="146">
        <v>0</v>
      </c>
    </row>
    <row r="9" ht="15" customHeight="1" spans="1:12">
      <c r="A9" s="179" t="s">
        <v>234</v>
      </c>
      <c r="B9" s="152" t="s">
        <v>235</v>
      </c>
      <c r="C9" s="146">
        <v>0</v>
      </c>
      <c r="D9" s="152" t="s">
        <v>236</v>
      </c>
      <c r="E9" s="152" t="s">
        <v>237</v>
      </c>
      <c r="F9" s="146">
        <v>0</v>
      </c>
      <c r="G9" s="152" t="s">
        <v>408</v>
      </c>
      <c r="H9" s="152" t="s">
        <v>239</v>
      </c>
      <c r="I9" s="146">
        <v>0</v>
      </c>
      <c r="J9" s="152" t="s">
        <v>322</v>
      </c>
      <c r="K9" s="152" t="s">
        <v>323</v>
      </c>
      <c r="L9" s="146">
        <v>0</v>
      </c>
    </row>
    <row r="10" ht="15" customHeight="1" spans="1:12">
      <c r="A10" s="179" t="s">
        <v>240</v>
      </c>
      <c r="B10" s="152" t="s">
        <v>241</v>
      </c>
      <c r="C10" s="146">
        <v>0</v>
      </c>
      <c r="D10" s="152" t="s">
        <v>242</v>
      </c>
      <c r="E10" s="152" t="s">
        <v>243</v>
      </c>
      <c r="F10" s="146">
        <v>24308.5</v>
      </c>
      <c r="G10" s="152" t="s">
        <v>409</v>
      </c>
      <c r="H10" s="152" t="s">
        <v>245</v>
      </c>
      <c r="I10" s="146">
        <v>0</v>
      </c>
      <c r="J10" s="152" t="s">
        <v>328</v>
      </c>
      <c r="K10" s="152" t="s">
        <v>329</v>
      </c>
      <c r="L10" s="146">
        <v>0</v>
      </c>
    </row>
    <row r="11" ht="15" customHeight="1" spans="1:12">
      <c r="A11" s="179" t="s">
        <v>246</v>
      </c>
      <c r="B11" s="152" t="s">
        <v>247</v>
      </c>
      <c r="C11" s="146">
        <v>0</v>
      </c>
      <c r="D11" s="152" t="s">
        <v>248</v>
      </c>
      <c r="E11" s="152" t="s">
        <v>249</v>
      </c>
      <c r="F11" s="146">
        <v>12652.35</v>
      </c>
      <c r="G11" s="152" t="s">
        <v>410</v>
      </c>
      <c r="H11" s="152" t="s">
        <v>251</v>
      </c>
      <c r="I11" s="146">
        <v>0</v>
      </c>
      <c r="J11" s="152" t="s">
        <v>334</v>
      </c>
      <c r="K11" s="152" t="s">
        <v>335</v>
      </c>
      <c r="L11" s="146">
        <v>0</v>
      </c>
    </row>
    <row r="12" ht="15" customHeight="1" spans="1:12">
      <c r="A12" s="179" t="s">
        <v>252</v>
      </c>
      <c r="B12" s="152" t="s">
        <v>253</v>
      </c>
      <c r="C12" s="146">
        <v>0</v>
      </c>
      <c r="D12" s="152" t="s">
        <v>254</v>
      </c>
      <c r="E12" s="152" t="s">
        <v>255</v>
      </c>
      <c r="F12" s="146">
        <v>80</v>
      </c>
      <c r="G12" s="152" t="s">
        <v>411</v>
      </c>
      <c r="H12" s="152" t="s">
        <v>257</v>
      </c>
      <c r="I12" s="146">
        <v>0</v>
      </c>
      <c r="J12" s="152" t="s">
        <v>340</v>
      </c>
      <c r="K12" s="152" t="s">
        <v>341</v>
      </c>
      <c r="L12" s="146">
        <v>0</v>
      </c>
    </row>
    <row r="13" ht="15" customHeight="1" spans="1:12">
      <c r="A13" s="179" t="s">
        <v>258</v>
      </c>
      <c r="B13" s="152" t="s">
        <v>259</v>
      </c>
      <c r="C13" s="146">
        <v>0</v>
      </c>
      <c r="D13" s="152" t="s">
        <v>260</v>
      </c>
      <c r="E13" s="152" t="s">
        <v>261</v>
      </c>
      <c r="F13" s="146">
        <v>0</v>
      </c>
      <c r="G13" s="152" t="s">
        <v>412</v>
      </c>
      <c r="H13" s="152" t="s">
        <v>263</v>
      </c>
      <c r="I13" s="146">
        <v>0</v>
      </c>
      <c r="J13" s="152" t="s">
        <v>346</v>
      </c>
      <c r="K13" s="152" t="s">
        <v>347</v>
      </c>
      <c r="L13" s="146">
        <v>0</v>
      </c>
    </row>
    <row r="14" ht="15" customHeight="1" spans="1:12">
      <c r="A14" s="179" t="s">
        <v>264</v>
      </c>
      <c r="B14" s="152" t="s">
        <v>265</v>
      </c>
      <c r="C14" s="146">
        <v>0</v>
      </c>
      <c r="D14" s="152" t="s">
        <v>266</v>
      </c>
      <c r="E14" s="152" t="s">
        <v>267</v>
      </c>
      <c r="F14" s="146">
        <v>33000</v>
      </c>
      <c r="G14" s="152" t="s">
        <v>413</v>
      </c>
      <c r="H14" s="152" t="s">
        <v>293</v>
      </c>
      <c r="I14" s="146">
        <v>0</v>
      </c>
      <c r="J14" s="152" t="s">
        <v>352</v>
      </c>
      <c r="K14" s="152" t="s">
        <v>353</v>
      </c>
      <c r="L14" s="146">
        <v>0</v>
      </c>
    </row>
    <row r="15" ht="15" customHeight="1" spans="1:12">
      <c r="A15" s="179" t="s">
        <v>270</v>
      </c>
      <c r="B15" s="152" t="s">
        <v>271</v>
      </c>
      <c r="C15" s="146">
        <v>0</v>
      </c>
      <c r="D15" s="152" t="s">
        <v>272</v>
      </c>
      <c r="E15" s="152" t="s">
        <v>273</v>
      </c>
      <c r="F15" s="146">
        <v>0</v>
      </c>
      <c r="G15" s="152" t="s">
        <v>414</v>
      </c>
      <c r="H15" s="152" t="s">
        <v>299</v>
      </c>
      <c r="I15" s="146">
        <v>0</v>
      </c>
      <c r="J15" s="152" t="s">
        <v>358</v>
      </c>
      <c r="K15" s="152" t="s">
        <v>359</v>
      </c>
      <c r="L15" s="146">
        <v>0</v>
      </c>
    </row>
    <row r="16" ht="15" customHeight="1" spans="1:12">
      <c r="A16" s="179" t="s">
        <v>276</v>
      </c>
      <c r="B16" s="152" t="s">
        <v>277</v>
      </c>
      <c r="C16" s="146">
        <v>0</v>
      </c>
      <c r="D16" s="152" t="s">
        <v>278</v>
      </c>
      <c r="E16" s="152" t="s">
        <v>279</v>
      </c>
      <c r="F16" s="146">
        <v>0</v>
      </c>
      <c r="G16" s="152" t="s">
        <v>415</v>
      </c>
      <c r="H16" s="152" t="s">
        <v>305</v>
      </c>
      <c r="I16" s="146">
        <v>0</v>
      </c>
      <c r="J16" s="152" t="s">
        <v>416</v>
      </c>
      <c r="K16" s="152" t="s">
        <v>417</v>
      </c>
      <c r="L16" s="146">
        <v>0</v>
      </c>
    </row>
    <row r="17" ht="15" customHeight="1" spans="1:12">
      <c r="A17" s="179" t="s">
        <v>282</v>
      </c>
      <c r="B17" s="152" t="s">
        <v>283</v>
      </c>
      <c r="C17" s="146">
        <v>0</v>
      </c>
      <c r="D17" s="152" t="s">
        <v>284</v>
      </c>
      <c r="E17" s="152" t="s">
        <v>285</v>
      </c>
      <c r="F17" s="146">
        <v>716905.54</v>
      </c>
      <c r="G17" s="152" t="s">
        <v>418</v>
      </c>
      <c r="H17" s="152" t="s">
        <v>311</v>
      </c>
      <c r="I17" s="146">
        <v>0</v>
      </c>
      <c r="J17" s="152" t="s">
        <v>419</v>
      </c>
      <c r="K17" s="152" t="s">
        <v>420</v>
      </c>
      <c r="L17" s="146">
        <v>0</v>
      </c>
    </row>
    <row r="18" ht="15" customHeight="1" spans="1:12">
      <c r="A18" s="179" t="s">
        <v>288</v>
      </c>
      <c r="B18" s="152" t="s">
        <v>289</v>
      </c>
      <c r="C18" s="146">
        <v>0</v>
      </c>
      <c r="D18" s="152" t="s">
        <v>290</v>
      </c>
      <c r="E18" s="152" t="s">
        <v>291</v>
      </c>
      <c r="F18" s="146">
        <v>0</v>
      </c>
      <c r="G18" s="152" t="s">
        <v>421</v>
      </c>
      <c r="H18" s="152" t="s">
        <v>422</v>
      </c>
      <c r="I18" s="146">
        <v>0</v>
      </c>
      <c r="J18" s="152" t="s">
        <v>423</v>
      </c>
      <c r="K18" s="152" t="s">
        <v>424</v>
      </c>
      <c r="L18" s="146">
        <v>0</v>
      </c>
    </row>
    <row r="19" ht="15" customHeight="1" spans="1:12">
      <c r="A19" s="179" t="s">
        <v>294</v>
      </c>
      <c r="B19" s="152" t="s">
        <v>295</v>
      </c>
      <c r="C19" s="146">
        <v>0</v>
      </c>
      <c r="D19" s="152" t="s">
        <v>296</v>
      </c>
      <c r="E19" s="152" t="s">
        <v>297</v>
      </c>
      <c r="F19" s="146">
        <v>0</v>
      </c>
      <c r="G19" s="152" t="s">
        <v>220</v>
      </c>
      <c r="H19" s="152" t="s">
        <v>221</v>
      </c>
      <c r="I19" s="146">
        <v>14940</v>
      </c>
      <c r="J19" s="152" t="s">
        <v>425</v>
      </c>
      <c r="K19" s="152" t="s">
        <v>426</v>
      </c>
      <c r="L19" s="146">
        <v>0</v>
      </c>
    </row>
    <row r="20" ht="15" customHeight="1" spans="1:12">
      <c r="A20" s="179" t="s">
        <v>300</v>
      </c>
      <c r="B20" s="152" t="s">
        <v>301</v>
      </c>
      <c r="C20" s="146">
        <v>54687.5</v>
      </c>
      <c r="D20" s="152" t="s">
        <v>302</v>
      </c>
      <c r="E20" s="152" t="s">
        <v>303</v>
      </c>
      <c r="F20" s="146">
        <v>20000</v>
      </c>
      <c r="G20" s="152" t="s">
        <v>226</v>
      </c>
      <c r="H20" s="152" t="s">
        <v>227</v>
      </c>
      <c r="I20" s="146">
        <v>0</v>
      </c>
      <c r="J20" s="152" t="s">
        <v>364</v>
      </c>
      <c r="K20" s="152" t="s">
        <v>166</v>
      </c>
      <c r="L20" s="146">
        <v>0</v>
      </c>
    </row>
    <row r="21" ht="15" customHeight="1" spans="1:12">
      <c r="A21" s="179" t="s">
        <v>306</v>
      </c>
      <c r="B21" s="152" t="s">
        <v>307</v>
      </c>
      <c r="C21" s="146">
        <v>0</v>
      </c>
      <c r="D21" s="152" t="s">
        <v>308</v>
      </c>
      <c r="E21" s="152" t="s">
        <v>309</v>
      </c>
      <c r="F21" s="146">
        <v>0</v>
      </c>
      <c r="G21" s="152" t="s">
        <v>232</v>
      </c>
      <c r="H21" s="152" t="s">
        <v>233</v>
      </c>
      <c r="I21" s="146">
        <v>0</v>
      </c>
      <c r="J21" s="152" t="s">
        <v>369</v>
      </c>
      <c r="K21" s="152" t="s">
        <v>370</v>
      </c>
      <c r="L21" s="146">
        <v>0</v>
      </c>
    </row>
    <row r="22" ht="15" customHeight="1" spans="1:12">
      <c r="A22" s="179" t="s">
        <v>312</v>
      </c>
      <c r="B22" s="152" t="s">
        <v>313</v>
      </c>
      <c r="C22" s="146">
        <v>0</v>
      </c>
      <c r="D22" s="152" t="s">
        <v>314</v>
      </c>
      <c r="E22" s="152" t="s">
        <v>315</v>
      </c>
      <c r="F22" s="146">
        <v>0</v>
      </c>
      <c r="G22" s="152" t="s">
        <v>238</v>
      </c>
      <c r="H22" s="152" t="s">
        <v>239</v>
      </c>
      <c r="I22" s="146">
        <v>14940</v>
      </c>
      <c r="J22" s="152" t="s">
        <v>375</v>
      </c>
      <c r="K22" s="152" t="s">
        <v>376</v>
      </c>
      <c r="L22" s="146">
        <v>0</v>
      </c>
    </row>
    <row r="23" ht="15" customHeight="1" spans="1:12">
      <c r="A23" s="179" t="s">
        <v>318</v>
      </c>
      <c r="B23" s="152" t="s">
        <v>319</v>
      </c>
      <c r="C23" s="146">
        <v>0</v>
      </c>
      <c r="D23" s="152" t="s">
        <v>320</v>
      </c>
      <c r="E23" s="152" t="s">
        <v>321</v>
      </c>
      <c r="F23" s="146">
        <v>0</v>
      </c>
      <c r="G23" s="152" t="s">
        <v>244</v>
      </c>
      <c r="H23" s="152" t="s">
        <v>245</v>
      </c>
      <c r="I23" s="146">
        <v>0</v>
      </c>
      <c r="J23" s="152" t="s">
        <v>379</v>
      </c>
      <c r="K23" s="152" t="s">
        <v>380</v>
      </c>
      <c r="L23" s="146">
        <v>0</v>
      </c>
    </row>
    <row r="24" ht="15" customHeight="1" spans="1:12">
      <c r="A24" s="179" t="s">
        <v>324</v>
      </c>
      <c r="B24" s="152" t="s">
        <v>325</v>
      </c>
      <c r="C24" s="146">
        <v>0</v>
      </c>
      <c r="D24" s="152" t="s">
        <v>326</v>
      </c>
      <c r="E24" s="152" t="s">
        <v>327</v>
      </c>
      <c r="F24" s="146">
        <v>0</v>
      </c>
      <c r="G24" s="152" t="s">
        <v>250</v>
      </c>
      <c r="H24" s="152" t="s">
        <v>251</v>
      </c>
      <c r="I24" s="146">
        <v>0</v>
      </c>
      <c r="J24" s="152" t="s">
        <v>383</v>
      </c>
      <c r="K24" s="152" t="s">
        <v>384</v>
      </c>
      <c r="L24" s="146">
        <v>0</v>
      </c>
    </row>
    <row r="25" ht="15" customHeight="1" spans="1:12">
      <c r="A25" s="179" t="s">
        <v>330</v>
      </c>
      <c r="B25" s="152" t="s">
        <v>331</v>
      </c>
      <c r="C25" s="146">
        <v>10000</v>
      </c>
      <c r="D25" s="152" t="s">
        <v>332</v>
      </c>
      <c r="E25" s="152" t="s">
        <v>333</v>
      </c>
      <c r="F25" s="146">
        <v>110892</v>
      </c>
      <c r="G25" s="152" t="s">
        <v>256</v>
      </c>
      <c r="H25" s="152" t="s">
        <v>257</v>
      </c>
      <c r="I25" s="146">
        <v>0</v>
      </c>
      <c r="J25" s="152" t="s">
        <v>387</v>
      </c>
      <c r="K25" s="152" t="s">
        <v>388</v>
      </c>
      <c r="L25" s="146">
        <v>0</v>
      </c>
    </row>
    <row r="26" ht="15" customHeight="1" spans="1:12">
      <c r="A26" s="179" t="s">
        <v>336</v>
      </c>
      <c r="B26" s="152" t="s">
        <v>337</v>
      </c>
      <c r="C26" s="146">
        <v>0</v>
      </c>
      <c r="D26" s="152" t="s">
        <v>338</v>
      </c>
      <c r="E26" s="152" t="s">
        <v>339</v>
      </c>
      <c r="F26" s="146">
        <v>0</v>
      </c>
      <c r="G26" s="152" t="s">
        <v>262</v>
      </c>
      <c r="H26" s="152" t="s">
        <v>263</v>
      </c>
      <c r="I26" s="146">
        <v>0</v>
      </c>
      <c r="J26" s="152" t="s">
        <v>5</v>
      </c>
      <c r="K26" s="152" t="s">
        <v>5</v>
      </c>
      <c r="L26" s="147"/>
    </row>
    <row r="27" ht="15" customHeight="1" spans="1:12">
      <c r="A27" s="179" t="s">
        <v>342</v>
      </c>
      <c r="B27" s="152" t="s">
        <v>343</v>
      </c>
      <c r="C27" s="146">
        <v>0</v>
      </c>
      <c r="D27" s="152" t="s">
        <v>344</v>
      </c>
      <c r="E27" s="152" t="s">
        <v>345</v>
      </c>
      <c r="F27" s="146">
        <v>0</v>
      </c>
      <c r="G27" s="152" t="s">
        <v>268</v>
      </c>
      <c r="H27" s="152" t="s">
        <v>269</v>
      </c>
      <c r="I27" s="146">
        <v>0</v>
      </c>
      <c r="J27" s="152" t="s">
        <v>5</v>
      </c>
      <c r="K27" s="152" t="s">
        <v>5</v>
      </c>
      <c r="L27" s="160" t="s">
        <v>5</v>
      </c>
    </row>
    <row r="28" ht="15" customHeight="1" spans="1:12">
      <c r="A28" s="179" t="s">
        <v>348</v>
      </c>
      <c r="B28" s="152" t="s">
        <v>349</v>
      </c>
      <c r="C28" s="146">
        <v>44687.5</v>
      </c>
      <c r="D28" s="152" t="s">
        <v>350</v>
      </c>
      <c r="E28" s="152" t="s">
        <v>351</v>
      </c>
      <c r="F28" s="146">
        <v>0</v>
      </c>
      <c r="G28" s="152" t="s">
        <v>274</v>
      </c>
      <c r="H28" s="152" t="s">
        <v>275</v>
      </c>
      <c r="I28" s="146">
        <v>0</v>
      </c>
      <c r="J28" s="152" t="s">
        <v>5</v>
      </c>
      <c r="K28" s="152" t="s">
        <v>5</v>
      </c>
      <c r="L28" s="160" t="s">
        <v>5</v>
      </c>
    </row>
    <row r="29" ht="15" customHeight="1" spans="1:12">
      <c r="A29" s="179" t="s">
        <v>354</v>
      </c>
      <c r="B29" s="152" t="s">
        <v>355</v>
      </c>
      <c r="C29" s="146">
        <v>0</v>
      </c>
      <c r="D29" s="152" t="s">
        <v>356</v>
      </c>
      <c r="E29" s="152" t="s">
        <v>357</v>
      </c>
      <c r="F29" s="146">
        <v>0</v>
      </c>
      <c r="G29" s="152" t="s">
        <v>280</v>
      </c>
      <c r="H29" s="152" t="s">
        <v>281</v>
      </c>
      <c r="I29" s="146">
        <v>0</v>
      </c>
      <c r="J29" s="152" t="s">
        <v>5</v>
      </c>
      <c r="K29" s="152" t="s">
        <v>5</v>
      </c>
      <c r="L29" s="160" t="s">
        <v>5</v>
      </c>
    </row>
    <row r="30" ht="15" customHeight="1" spans="1:12">
      <c r="A30" s="179" t="s">
        <v>360</v>
      </c>
      <c r="B30" s="152" t="s">
        <v>361</v>
      </c>
      <c r="C30" s="146">
        <v>0</v>
      </c>
      <c r="D30" s="152" t="s">
        <v>362</v>
      </c>
      <c r="E30" s="152" t="s">
        <v>363</v>
      </c>
      <c r="F30" s="146">
        <v>0</v>
      </c>
      <c r="G30" s="152" t="s">
        <v>286</v>
      </c>
      <c r="H30" s="152" t="s">
        <v>287</v>
      </c>
      <c r="I30" s="146">
        <v>0</v>
      </c>
      <c r="J30" s="152" t="s">
        <v>5</v>
      </c>
      <c r="K30" s="152" t="s">
        <v>5</v>
      </c>
      <c r="L30" s="160" t="s">
        <v>5</v>
      </c>
    </row>
    <row r="31" ht="15" customHeight="1" spans="1:12">
      <c r="A31" s="179" t="s">
        <v>365</v>
      </c>
      <c r="B31" s="152" t="s">
        <v>366</v>
      </c>
      <c r="C31" s="146">
        <v>0</v>
      </c>
      <c r="D31" s="152" t="s">
        <v>367</v>
      </c>
      <c r="E31" s="152" t="s">
        <v>368</v>
      </c>
      <c r="F31" s="146">
        <v>0</v>
      </c>
      <c r="G31" s="152" t="s">
        <v>292</v>
      </c>
      <c r="H31" s="152" t="s">
        <v>293</v>
      </c>
      <c r="I31" s="146">
        <v>0</v>
      </c>
      <c r="J31" s="152" t="s">
        <v>5</v>
      </c>
      <c r="K31" s="152" t="s">
        <v>5</v>
      </c>
      <c r="L31" s="160" t="s">
        <v>5</v>
      </c>
    </row>
    <row r="32" ht="15" customHeight="1" spans="1:12">
      <c r="A32" s="179" t="s">
        <v>371</v>
      </c>
      <c r="B32" s="152" t="s">
        <v>427</v>
      </c>
      <c r="C32" s="146">
        <v>0</v>
      </c>
      <c r="D32" s="152" t="s">
        <v>373</v>
      </c>
      <c r="E32" s="152" t="s">
        <v>374</v>
      </c>
      <c r="F32" s="146">
        <v>0</v>
      </c>
      <c r="G32" s="152" t="s">
        <v>298</v>
      </c>
      <c r="H32" s="152" t="s">
        <v>299</v>
      </c>
      <c r="I32" s="146">
        <v>0</v>
      </c>
      <c r="J32" s="152" t="s">
        <v>5</v>
      </c>
      <c r="K32" s="152" t="s">
        <v>5</v>
      </c>
      <c r="L32" s="160" t="s">
        <v>5</v>
      </c>
    </row>
    <row r="33" ht="15" customHeight="1" spans="1:12">
      <c r="A33" s="179" t="s">
        <v>5</v>
      </c>
      <c r="B33" s="152" t="s">
        <v>5</v>
      </c>
      <c r="C33" s="180" t="s">
        <v>5</v>
      </c>
      <c r="D33" s="152" t="s">
        <v>377</v>
      </c>
      <c r="E33" s="152" t="s">
        <v>378</v>
      </c>
      <c r="F33" s="146">
        <v>0</v>
      </c>
      <c r="G33" s="152" t="s">
        <v>304</v>
      </c>
      <c r="H33" s="152" t="s">
        <v>305</v>
      </c>
      <c r="I33" s="146">
        <v>0</v>
      </c>
      <c r="J33" s="152" t="s">
        <v>5</v>
      </c>
      <c r="K33" s="152" t="s">
        <v>5</v>
      </c>
      <c r="L33" s="160" t="s">
        <v>5</v>
      </c>
    </row>
    <row r="34" ht="15" customHeight="1" spans="1:12">
      <c r="A34" s="179" t="s">
        <v>5</v>
      </c>
      <c r="B34" s="152" t="s">
        <v>5</v>
      </c>
      <c r="C34" s="160" t="s">
        <v>5</v>
      </c>
      <c r="D34" s="152" t="s">
        <v>381</v>
      </c>
      <c r="E34" s="152" t="s">
        <v>382</v>
      </c>
      <c r="F34" s="146">
        <v>0</v>
      </c>
      <c r="G34" s="152" t="s">
        <v>310</v>
      </c>
      <c r="H34" s="152" t="s">
        <v>311</v>
      </c>
      <c r="I34" s="146">
        <v>0</v>
      </c>
      <c r="J34" s="152" t="s">
        <v>5</v>
      </c>
      <c r="K34" s="152" t="s">
        <v>5</v>
      </c>
      <c r="L34" s="160" t="s">
        <v>5</v>
      </c>
    </row>
    <row r="35" ht="15" customHeight="1" spans="1:12">
      <c r="A35" s="179" t="s">
        <v>5</v>
      </c>
      <c r="B35" s="152" t="s">
        <v>5</v>
      </c>
      <c r="C35" s="160" t="s">
        <v>5</v>
      </c>
      <c r="D35" s="152" t="s">
        <v>385</v>
      </c>
      <c r="E35" s="152" t="s">
        <v>386</v>
      </c>
      <c r="F35" s="146">
        <v>0</v>
      </c>
      <c r="G35" s="152" t="s">
        <v>316</v>
      </c>
      <c r="H35" s="152" t="s">
        <v>317</v>
      </c>
      <c r="I35" s="146">
        <v>0</v>
      </c>
      <c r="J35" s="152" t="s">
        <v>5</v>
      </c>
      <c r="K35" s="152" t="s">
        <v>5</v>
      </c>
      <c r="L35" s="160" t="s">
        <v>5</v>
      </c>
    </row>
    <row r="36" ht="15" customHeight="1" spans="1:12">
      <c r="A36" s="179" t="s">
        <v>5</v>
      </c>
      <c r="B36" s="152" t="s">
        <v>5</v>
      </c>
      <c r="C36" s="160" t="s">
        <v>5</v>
      </c>
      <c r="D36" s="152" t="s">
        <v>389</v>
      </c>
      <c r="E36" s="152" t="s">
        <v>390</v>
      </c>
      <c r="F36" s="146">
        <v>0</v>
      </c>
      <c r="G36" s="152" t="s">
        <v>5</v>
      </c>
      <c r="H36" s="152" t="s">
        <v>5</v>
      </c>
      <c r="I36" s="180" t="s">
        <v>5</v>
      </c>
      <c r="J36" s="152" t="s">
        <v>5</v>
      </c>
      <c r="K36" s="152" t="s">
        <v>5</v>
      </c>
      <c r="L36" s="160" t="s">
        <v>5</v>
      </c>
    </row>
    <row r="37" ht="15" customHeight="1" spans="1:12">
      <c r="A37" s="154" t="s">
        <v>5</v>
      </c>
      <c r="B37" s="152" t="s">
        <v>5</v>
      </c>
      <c r="C37" s="160" t="s">
        <v>5</v>
      </c>
      <c r="D37" s="152" t="s">
        <v>391</v>
      </c>
      <c r="E37" s="152" t="s">
        <v>392</v>
      </c>
      <c r="F37" s="146">
        <v>0</v>
      </c>
      <c r="G37" s="152" t="s">
        <v>5</v>
      </c>
      <c r="H37" s="152" t="s">
        <v>5</v>
      </c>
      <c r="I37" s="160" t="s">
        <v>5</v>
      </c>
      <c r="J37" s="152" t="s">
        <v>5</v>
      </c>
      <c r="K37" s="152" t="s">
        <v>5</v>
      </c>
      <c r="L37" s="160" t="s">
        <v>5</v>
      </c>
    </row>
    <row r="38" ht="15" customHeight="1" spans="1:12">
      <c r="A38" s="154" t="s">
        <v>428</v>
      </c>
      <c r="B38" s="154" t="s">
        <v>5</v>
      </c>
      <c r="C38" s="154" t="s">
        <v>5</v>
      </c>
      <c r="D38" s="154" t="s">
        <v>5</v>
      </c>
      <c r="E38" s="154" t="s">
        <v>5</v>
      </c>
      <c r="F38" s="154" t="s">
        <v>5</v>
      </c>
      <c r="G38" s="154" t="s">
        <v>5</v>
      </c>
      <c r="H38" s="154" t="s">
        <v>5</v>
      </c>
      <c r="I38" s="154" t="s">
        <v>5</v>
      </c>
      <c r="J38" s="154" t="s">
        <v>5</v>
      </c>
      <c r="K38" s="154" t="s">
        <v>5</v>
      </c>
      <c r="L38" s="154"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3"/>
  <sheetViews>
    <sheetView workbookViewId="0">
      <selection activeCell="F20" sqref="F20"/>
    </sheetView>
  </sheetViews>
  <sheetFormatPr defaultColWidth="16" defaultRowHeight="13.5"/>
  <cols>
    <col min="1" max="3" width="2.875" style="150" customWidth="1"/>
    <col min="4" max="4" width="14.625" style="150" customWidth="1"/>
    <col min="5" max="20" width="9.875" style="150" customWidth="1"/>
    <col min="21" max="16384" width="16" style="150"/>
  </cols>
  <sheetData>
    <row r="1" s="155" customFormat="1" ht="35.25" customHeight="1" spans="1:20">
      <c r="A1" s="141" t="s">
        <v>429</v>
      </c>
      <c r="B1" s="141"/>
      <c r="C1" s="141"/>
      <c r="D1" s="141"/>
      <c r="E1" s="141"/>
      <c r="F1" s="141"/>
      <c r="G1" s="141"/>
      <c r="H1" s="141"/>
      <c r="I1" s="141"/>
      <c r="J1" s="141"/>
      <c r="K1" s="141"/>
      <c r="L1" s="141"/>
      <c r="M1" s="141"/>
      <c r="N1" s="141"/>
      <c r="O1" s="141"/>
      <c r="P1" s="141"/>
      <c r="Q1" s="141"/>
      <c r="R1" s="141"/>
      <c r="S1" s="141"/>
      <c r="T1" s="141"/>
    </row>
    <row r="2" s="155" customFormat="1" ht="18" customHeight="1" spans="1:20">
      <c r="A2" s="156"/>
      <c r="B2" s="156"/>
      <c r="C2" s="156"/>
      <c r="D2" s="156"/>
      <c r="E2" s="156"/>
      <c r="F2" s="156"/>
      <c r="G2" s="156"/>
      <c r="H2" s="156"/>
      <c r="I2" s="156"/>
      <c r="J2" s="156"/>
      <c r="K2" s="156"/>
      <c r="L2" s="156"/>
      <c r="M2" s="156"/>
      <c r="N2" s="156"/>
      <c r="P2" s="163"/>
      <c r="Q2" s="164"/>
      <c r="R2" s="164"/>
      <c r="S2" s="164"/>
      <c r="T2" s="157" t="s">
        <v>430</v>
      </c>
    </row>
    <row r="3" s="155" customFormat="1" ht="18" customHeight="1" spans="1:20">
      <c r="A3" s="158" t="s">
        <v>2</v>
      </c>
      <c r="B3" s="158"/>
      <c r="C3" s="158"/>
      <c r="D3" s="158"/>
      <c r="E3" s="156"/>
      <c r="F3" s="156"/>
      <c r="G3" s="156"/>
      <c r="H3" s="156"/>
      <c r="I3" s="156"/>
      <c r="J3" s="156"/>
      <c r="K3" s="156"/>
      <c r="L3" s="156"/>
      <c r="M3" s="156"/>
      <c r="N3" s="156"/>
      <c r="P3" s="163"/>
      <c r="Q3" s="164"/>
      <c r="R3" s="164"/>
      <c r="S3" s="164"/>
      <c r="T3" s="157" t="s">
        <v>203</v>
      </c>
    </row>
    <row r="4" ht="19" customHeight="1" spans="1:20">
      <c r="A4" s="159" t="s">
        <v>7</v>
      </c>
      <c r="B4" s="159" t="s">
        <v>5</v>
      </c>
      <c r="C4" s="159" t="s">
        <v>5</v>
      </c>
      <c r="D4" s="159" t="s">
        <v>5</v>
      </c>
      <c r="E4" s="159" t="s">
        <v>106</v>
      </c>
      <c r="F4" s="159" t="s">
        <v>5</v>
      </c>
      <c r="G4" s="159" t="s">
        <v>5</v>
      </c>
      <c r="H4" s="159" t="s">
        <v>204</v>
      </c>
      <c r="I4" s="159" t="s">
        <v>5</v>
      </c>
      <c r="J4" s="159" t="s">
        <v>5</v>
      </c>
      <c r="K4" s="159" t="s">
        <v>205</v>
      </c>
      <c r="L4" s="159" t="s">
        <v>5</v>
      </c>
      <c r="M4" s="159" t="s">
        <v>5</v>
      </c>
      <c r="N4" s="159" t="s">
        <v>5</v>
      </c>
      <c r="O4" s="159" t="s">
        <v>5</v>
      </c>
      <c r="P4" s="159" t="s">
        <v>108</v>
      </c>
      <c r="Q4" s="159" t="s">
        <v>5</v>
      </c>
      <c r="R4" s="159" t="s">
        <v>5</v>
      </c>
      <c r="S4" s="159" t="s">
        <v>5</v>
      </c>
      <c r="T4" s="159" t="s">
        <v>5</v>
      </c>
    </row>
    <row r="5" ht="19" customHeight="1" spans="1:20">
      <c r="A5" s="159" t="s">
        <v>122</v>
      </c>
      <c r="B5" s="159" t="s">
        <v>5</v>
      </c>
      <c r="C5" s="159" t="s">
        <v>5</v>
      </c>
      <c r="D5" s="159" t="s">
        <v>123</v>
      </c>
      <c r="E5" s="159" t="s">
        <v>129</v>
      </c>
      <c r="F5" s="159" t="s">
        <v>206</v>
      </c>
      <c r="G5" s="159" t="s">
        <v>207</v>
      </c>
      <c r="H5" s="159" t="s">
        <v>129</v>
      </c>
      <c r="I5" s="159" t="s">
        <v>174</v>
      </c>
      <c r="J5" s="159" t="s">
        <v>175</v>
      </c>
      <c r="K5" s="159" t="s">
        <v>129</v>
      </c>
      <c r="L5" s="159" t="s">
        <v>174</v>
      </c>
      <c r="M5" s="159" t="s">
        <v>5</v>
      </c>
      <c r="N5" s="159" t="s">
        <v>174</v>
      </c>
      <c r="O5" s="159" t="s">
        <v>175</v>
      </c>
      <c r="P5" s="159" t="s">
        <v>129</v>
      </c>
      <c r="Q5" s="159" t="s">
        <v>206</v>
      </c>
      <c r="R5" s="159" t="s">
        <v>207</v>
      </c>
      <c r="S5" s="159" t="s">
        <v>207</v>
      </c>
      <c r="T5" s="159" t="s">
        <v>5</v>
      </c>
    </row>
    <row r="6" ht="19" customHeight="1" spans="1:20">
      <c r="A6" s="159" t="s">
        <v>5</v>
      </c>
      <c r="B6" s="159" t="s">
        <v>5</v>
      </c>
      <c r="C6" s="159" t="s">
        <v>5</v>
      </c>
      <c r="D6" s="159" t="s">
        <v>5</v>
      </c>
      <c r="E6" s="159" t="s">
        <v>5</v>
      </c>
      <c r="F6" s="159" t="s">
        <v>5</v>
      </c>
      <c r="G6" s="159" t="s">
        <v>124</v>
      </c>
      <c r="H6" s="159" t="s">
        <v>5</v>
      </c>
      <c r="I6" s="159" t="s">
        <v>5</v>
      </c>
      <c r="J6" s="159" t="s">
        <v>124</v>
      </c>
      <c r="K6" s="159" t="s">
        <v>5</v>
      </c>
      <c r="L6" s="159" t="s">
        <v>124</v>
      </c>
      <c r="M6" s="159" t="s">
        <v>209</v>
      </c>
      <c r="N6" s="159" t="s">
        <v>208</v>
      </c>
      <c r="O6" s="159" t="s">
        <v>124</v>
      </c>
      <c r="P6" s="159" t="s">
        <v>5</v>
      </c>
      <c r="Q6" s="159" t="s">
        <v>5</v>
      </c>
      <c r="R6" s="159" t="s">
        <v>124</v>
      </c>
      <c r="S6" s="159" t="s">
        <v>210</v>
      </c>
      <c r="T6" s="159" t="s">
        <v>211</v>
      </c>
    </row>
    <row r="7" ht="19" customHeight="1" spans="1:20">
      <c r="A7" s="159" t="s">
        <v>5</v>
      </c>
      <c r="B7" s="159" t="s">
        <v>5</v>
      </c>
      <c r="C7" s="159" t="s">
        <v>5</v>
      </c>
      <c r="D7" s="159" t="s">
        <v>5</v>
      </c>
      <c r="E7" s="159" t="s">
        <v>5</v>
      </c>
      <c r="F7" s="159" t="s">
        <v>5</v>
      </c>
      <c r="G7" s="159" t="s">
        <v>5</v>
      </c>
      <c r="H7" s="159" t="s">
        <v>5</v>
      </c>
      <c r="I7" s="159" t="s">
        <v>5</v>
      </c>
      <c r="J7" s="159" t="s">
        <v>5</v>
      </c>
      <c r="K7" s="159" t="s">
        <v>5</v>
      </c>
      <c r="L7" s="159" t="s">
        <v>5</v>
      </c>
      <c r="M7" s="159" t="s">
        <v>5</v>
      </c>
      <c r="N7" s="159" t="s">
        <v>5</v>
      </c>
      <c r="O7" s="159" t="s">
        <v>5</v>
      </c>
      <c r="P7" s="159" t="s">
        <v>5</v>
      </c>
      <c r="Q7" s="159" t="s">
        <v>5</v>
      </c>
      <c r="R7" s="159" t="s">
        <v>5</v>
      </c>
      <c r="S7" s="159" t="s">
        <v>5</v>
      </c>
      <c r="T7" s="159" t="s">
        <v>5</v>
      </c>
    </row>
    <row r="8" ht="19" customHeight="1" spans="1:20">
      <c r="A8" s="159" t="s">
        <v>126</v>
      </c>
      <c r="B8" s="159" t="s">
        <v>127</v>
      </c>
      <c r="C8" s="159" t="s">
        <v>128</v>
      </c>
      <c r="D8" s="159" t="s">
        <v>11</v>
      </c>
      <c r="E8" s="151" t="s">
        <v>12</v>
      </c>
      <c r="F8" s="151" t="s">
        <v>13</v>
      </c>
      <c r="G8" s="151" t="s">
        <v>21</v>
      </c>
      <c r="H8" s="151" t="s">
        <v>25</v>
      </c>
      <c r="I8" s="151" t="s">
        <v>29</v>
      </c>
      <c r="J8" s="151" t="s">
        <v>33</v>
      </c>
      <c r="K8" s="151" t="s">
        <v>37</v>
      </c>
      <c r="L8" s="151" t="s">
        <v>41</v>
      </c>
      <c r="M8" s="151" t="s">
        <v>44</v>
      </c>
      <c r="N8" s="151" t="s">
        <v>47</v>
      </c>
      <c r="O8" s="151" t="s">
        <v>50</v>
      </c>
      <c r="P8" s="151" t="s">
        <v>53</v>
      </c>
      <c r="Q8" s="151" t="s">
        <v>56</v>
      </c>
      <c r="R8" s="151" t="s">
        <v>59</v>
      </c>
      <c r="S8" s="151" t="s">
        <v>62</v>
      </c>
      <c r="T8" s="151" t="s">
        <v>65</v>
      </c>
    </row>
    <row r="9" ht="19" customHeight="1" spans="1:20">
      <c r="A9" s="159" t="s">
        <v>5</v>
      </c>
      <c r="B9" s="159" t="s">
        <v>5</v>
      </c>
      <c r="C9" s="159" t="s">
        <v>5</v>
      </c>
      <c r="D9" s="159" t="s">
        <v>129</v>
      </c>
      <c r="E9" s="165">
        <f>E10</f>
        <v>0</v>
      </c>
      <c r="F9" s="165">
        <f t="shared" ref="F9:T9" si="0">F10</f>
        <v>0</v>
      </c>
      <c r="G9" s="165">
        <f t="shared" si="0"/>
        <v>0</v>
      </c>
      <c r="H9" s="165">
        <f t="shared" si="0"/>
        <v>8966</v>
      </c>
      <c r="I9" s="165">
        <f t="shared" si="0"/>
        <v>0</v>
      </c>
      <c r="J9" s="165">
        <f t="shared" si="0"/>
        <v>8966</v>
      </c>
      <c r="K9" s="165">
        <f t="shared" si="0"/>
        <v>8966</v>
      </c>
      <c r="L9" s="165">
        <f t="shared" si="0"/>
        <v>0</v>
      </c>
      <c r="M9" s="165">
        <f t="shared" si="0"/>
        <v>0</v>
      </c>
      <c r="N9" s="165">
        <f t="shared" si="0"/>
        <v>0</v>
      </c>
      <c r="O9" s="165">
        <f t="shared" si="0"/>
        <v>8966</v>
      </c>
      <c r="P9" s="165">
        <f t="shared" si="0"/>
        <v>0</v>
      </c>
      <c r="Q9" s="165">
        <f t="shared" si="0"/>
        <v>0</v>
      </c>
      <c r="R9" s="165">
        <f t="shared" si="0"/>
        <v>0</v>
      </c>
      <c r="S9" s="165">
        <f t="shared" si="0"/>
        <v>0</v>
      </c>
      <c r="T9" s="165">
        <f t="shared" si="0"/>
        <v>0</v>
      </c>
    </row>
    <row r="10" ht="19" customHeight="1" spans="1:20">
      <c r="A10" s="166" t="s">
        <v>165</v>
      </c>
      <c r="B10" s="167"/>
      <c r="C10" s="168"/>
      <c r="D10" s="169" t="s">
        <v>166</v>
      </c>
      <c r="E10" s="165">
        <f>E11</f>
        <v>0</v>
      </c>
      <c r="F10" s="165">
        <f t="shared" ref="F10:T10" si="1">F11</f>
        <v>0</v>
      </c>
      <c r="G10" s="165">
        <f t="shared" si="1"/>
        <v>0</v>
      </c>
      <c r="H10" s="165">
        <f t="shared" si="1"/>
        <v>8966</v>
      </c>
      <c r="I10" s="165">
        <f t="shared" si="1"/>
        <v>0</v>
      </c>
      <c r="J10" s="165">
        <f t="shared" si="1"/>
        <v>8966</v>
      </c>
      <c r="K10" s="165">
        <f t="shared" si="1"/>
        <v>8966</v>
      </c>
      <c r="L10" s="165">
        <f t="shared" si="1"/>
        <v>0</v>
      </c>
      <c r="M10" s="165">
        <f t="shared" si="1"/>
        <v>0</v>
      </c>
      <c r="N10" s="165">
        <f t="shared" si="1"/>
        <v>0</v>
      </c>
      <c r="O10" s="165">
        <f t="shared" si="1"/>
        <v>8966</v>
      </c>
      <c r="P10" s="165">
        <f t="shared" si="1"/>
        <v>0</v>
      </c>
      <c r="Q10" s="165">
        <f t="shared" si="1"/>
        <v>0</v>
      </c>
      <c r="R10" s="165">
        <f t="shared" si="1"/>
        <v>0</v>
      </c>
      <c r="S10" s="165">
        <f t="shared" si="1"/>
        <v>0</v>
      </c>
      <c r="T10" s="165">
        <f t="shared" si="1"/>
        <v>0</v>
      </c>
    </row>
    <row r="11" ht="19" customHeight="1" spans="1:20">
      <c r="A11" s="166" t="s">
        <v>167</v>
      </c>
      <c r="B11" s="167"/>
      <c r="C11" s="168"/>
      <c r="D11" s="169" t="s">
        <v>168</v>
      </c>
      <c r="E11" s="165">
        <f>E12</f>
        <v>0</v>
      </c>
      <c r="F11" s="165">
        <f t="shared" ref="F11:T11" si="2">F12</f>
        <v>0</v>
      </c>
      <c r="G11" s="165">
        <f t="shared" si="2"/>
        <v>0</v>
      </c>
      <c r="H11" s="165">
        <f t="shared" si="2"/>
        <v>8966</v>
      </c>
      <c r="I11" s="165">
        <f t="shared" si="2"/>
        <v>0</v>
      </c>
      <c r="J11" s="165">
        <f t="shared" si="2"/>
        <v>8966</v>
      </c>
      <c r="K11" s="165">
        <f t="shared" si="2"/>
        <v>8966</v>
      </c>
      <c r="L11" s="165">
        <f t="shared" si="2"/>
        <v>0</v>
      </c>
      <c r="M11" s="165">
        <f t="shared" si="2"/>
        <v>0</v>
      </c>
      <c r="N11" s="165">
        <f t="shared" si="2"/>
        <v>0</v>
      </c>
      <c r="O11" s="165">
        <f t="shared" si="2"/>
        <v>8966</v>
      </c>
      <c r="P11" s="165">
        <f t="shared" si="2"/>
        <v>0</v>
      </c>
      <c r="Q11" s="165">
        <f t="shared" si="2"/>
        <v>0</v>
      </c>
      <c r="R11" s="165">
        <f t="shared" si="2"/>
        <v>0</v>
      </c>
      <c r="S11" s="165">
        <f t="shared" si="2"/>
        <v>0</v>
      </c>
      <c r="T11" s="165">
        <f t="shared" si="2"/>
        <v>0</v>
      </c>
    </row>
    <row r="12" s="150" customFormat="1" ht="19" customHeight="1" spans="1:20">
      <c r="A12" s="170" t="s">
        <v>169</v>
      </c>
      <c r="B12" s="169"/>
      <c r="C12" s="169"/>
      <c r="D12" s="169" t="s">
        <v>170</v>
      </c>
      <c r="E12" s="171">
        <v>0</v>
      </c>
      <c r="F12" s="171">
        <v>0</v>
      </c>
      <c r="G12" s="171">
        <v>0</v>
      </c>
      <c r="H12" s="171">
        <v>8966</v>
      </c>
      <c r="I12" s="171">
        <v>0</v>
      </c>
      <c r="J12" s="171">
        <v>8966</v>
      </c>
      <c r="K12" s="171">
        <v>8966</v>
      </c>
      <c r="L12" s="171">
        <v>0</v>
      </c>
      <c r="M12" s="171">
        <v>0</v>
      </c>
      <c r="N12" s="171">
        <v>0</v>
      </c>
      <c r="O12" s="171">
        <v>8966</v>
      </c>
      <c r="P12" s="171">
        <v>0</v>
      </c>
      <c r="Q12" s="171">
        <v>0</v>
      </c>
      <c r="R12" s="171">
        <v>0</v>
      </c>
      <c r="S12" s="171">
        <v>0</v>
      </c>
      <c r="T12" s="171">
        <v>0</v>
      </c>
    </row>
    <row r="13" s="150" customFormat="1" ht="19" customHeight="1" spans="1:20">
      <c r="A13" s="154" t="s">
        <v>431</v>
      </c>
      <c r="B13" s="154" t="s">
        <v>5</v>
      </c>
      <c r="C13" s="154" t="s">
        <v>5</v>
      </c>
      <c r="D13" s="154" t="s">
        <v>5</v>
      </c>
      <c r="E13" s="154" t="s">
        <v>5</v>
      </c>
      <c r="F13" s="154" t="s">
        <v>5</v>
      </c>
      <c r="G13" s="154" t="s">
        <v>5</v>
      </c>
      <c r="H13" s="154" t="s">
        <v>5</v>
      </c>
      <c r="I13" s="154" t="s">
        <v>5</v>
      </c>
      <c r="J13" s="154" t="s">
        <v>5</v>
      </c>
      <c r="K13" s="154" t="s">
        <v>5</v>
      </c>
      <c r="L13" s="154" t="s">
        <v>5</v>
      </c>
      <c r="M13" s="154" t="s">
        <v>5</v>
      </c>
      <c r="N13" s="154" t="s">
        <v>5</v>
      </c>
      <c r="O13" s="154" t="s">
        <v>5</v>
      </c>
      <c r="P13" s="154" t="s">
        <v>5</v>
      </c>
      <c r="Q13" s="154" t="s">
        <v>5</v>
      </c>
      <c r="R13" s="154" t="s">
        <v>5</v>
      </c>
      <c r="S13" s="154" t="s">
        <v>5</v>
      </c>
      <c r="T13" s="154" t="s">
        <v>5</v>
      </c>
    </row>
  </sheetData>
  <mergeCells count="34">
    <mergeCell ref="A1:T1"/>
    <mergeCell ref="A3:D3"/>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5416666666667" top="1.18055555555556" bottom="0.75" header="0.3" footer="0.3"/>
  <pageSetup paperSize="9" scale="7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3"/>
  <sheetViews>
    <sheetView workbookViewId="0">
      <selection activeCell="A13" sqref="$A13:$XFD13"/>
    </sheetView>
  </sheetViews>
  <sheetFormatPr defaultColWidth="16" defaultRowHeight="13.5"/>
  <cols>
    <col min="1" max="3" width="2.75" customWidth="1"/>
    <col min="4" max="4" width="18.75" customWidth="1"/>
    <col min="5" max="12" width="14.125" customWidth="1"/>
  </cols>
  <sheetData>
    <row r="1" s="155" customFormat="1" ht="35.25" customHeight="1" spans="1:12">
      <c r="A1" s="141" t="s">
        <v>432</v>
      </c>
      <c r="B1" s="141"/>
      <c r="C1" s="141"/>
      <c r="D1" s="141"/>
      <c r="E1" s="141"/>
      <c r="F1" s="141"/>
      <c r="G1" s="141"/>
      <c r="H1" s="141"/>
      <c r="I1" s="141"/>
      <c r="J1" s="141"/>
    </row>
    <row r="2" s="155" customFormat="1" ht="18" customHeight="1" spans="1:12">
      <c r="A2" s="156"/>
      <c r="B2" s="156"/>
      <c r="C2" s="156"/>
      <c r="D2" s="156"/>
      <c r="E2" s="156"/>
      <c r="F2" s="156"/>
      <c r="G2" s="156"/>
      <c r="H2" s="156"/>
      <c r="I2" s="156"/>
      <c r="L2" s="157" t="s">
        <v>433</v>
      </c>
    </row>
    <row r="3" s="155" customFormat="1" ht="18" customHeight="1" spans="1:12">
      <c r="A3" s="158" t="s">
        <v>2</v>
      </c>
      <c r="B3" s="158"/>
      <c r="C3" s="158"/>
      <c r="D3" s="158"/>
      <c r="E3" s="158"/>
      <c r="F3" s="158"/>
      <c r="G3" s="156"/>
      <c r="H3" s="156"/>
      <c r="I3" s="156"/>
      <c r="L3" s="157" t="s">
        <v>203</v>
      </c>
    </row>
    <row r="4" ht="19" customHeight="1" spans="1:12">
      <c r="A4" s="159" t="s">
        <v>7</v>
      </c>
      <c r="B4" s="159" t="s">
        <v>5</v>
      </c>
      <c r="C4" s="159" t="s">
        <v>5</v>
      </c>
      <c r="D4" s="159" t="s">
        <v>5</v>
      </c>
      <c r="E4" s="159" t="s">
        <v>106</v>
      </c>
      <c r="F4" s="159" t="s">
        <v>5</v>
      </c>
      <c r="G4" s="159" t="s">
        <v>5</v>
      </c>
      <c r="H4" s="159" t="s">
        <v>204</v>
      </c>
      <c r="I4" s="159" t="s">
        <v>205</v>
      </c>
      <c r="J4" s="159" t="s">
        <v>108</v>
      </c>
      <c r="K4" s="159" t="s">
        <v>5</v>
      </c>
      <c r="L4" s="159" t="s">
        <v>5</v>
      </c>
    </row>
    <row r="5" ht="19" customHeight="1" spans="1:12">
      <c r="A5" s="159" t="s">
        <v>122</v>
      </c>
      <c r="B5" s="159" t="s">
        <v>5</v>
      </c>
      <c r="C5" s="159" t="s">
        <v>5</v>
      </c>
      <c r="D5" s="159" t="s">
        <v>123</v>
      </c>
      <c r="E5" s="159" t="s">
        <v>129</v>
      </c>
      <c r="F5" s="159" t="s">
        <v>434</v>
      </c>
      <c r="G5" s="159" t="s">
        <v>435</v>
      </c>
      <c r="H5" s="159" t="s">
        <v>5</v>
      </c>
      <c r="I5" s="159" t="s">
        <v>5</v>
      </c>
      <c r="J5" s="159" t="s">
        <v>129</v>
      </c>
      <c r="K5" s="159" t="s">
        <v>434</v>
      </c>
      <c r="L5" s="151" t="s">
        <v>435</v>
      </c>
    </row>
    <row r="6" ht="19" customHeight="1" spans="1:12">
      <c r="A6" s="159" t="s">
        <v>5</v>
      </c>
      <c r="B6" s="159" t="s">
        <v>5</v>
      </c>
      <c r="C6" s="159" t="s">
        <v>5</v>
      </c>
      <c r="D6" s="159" t="s">
        <v>5</v>
      </c>
      <c r="E6" s="159" t="s">
        <v>5</v>
      </c>
      <c r="F6" s="159" t="s">
        <v>5</v>
      </c>
      <c r="G6" s="159" t="s">
        <v>5</v>
      </c>
      <c r="H6" s="159" t="s">
        <v>5</v>
      </c>
      <c r="I6" s="159" t="s">
        <v>5</v>
      </c>
      <c r="J6" s="159" t="s">
        <v>5</v>
      </c>
      <c r="K6" s="159" t="s">
        <v>5</v>
      </c>
      <c r="L6" s="151" t="s">
        <v>210</v>
      </c>
    </row>
    <row r="7" ht="19" customHeight="1" spans="1:12">
      <c r="A7" s="159" t="s">
        <v>5</v>
      </c>
      <c r="B7" s="159" t="s">
        <v>5</v>
      </c>
      <c r="C7" s="159" t="s">
        <v>5</v>
      </c>
      <c r="D7" s="159" t="s">
        <v>5</v>
      </c>
      <c r="E7" s="159" t="s">
        <v>5</v>
      </c>
      <c r="F7" s="159" t="s">
        <v>5</v>
      </c>
      <c r="G7" s="159" t="s">
        <v>5</v>
      </c>
      <c r="H7" s="159" t="s">
        <v>5</v>
      </c>
      <c r="I7" s="159" t="s">
        <v>5</v>
      </c>
      <c r="J7" s="159" t="s">
        <v>5</v>
      </c>
      <c r="K7" s="159" t="s">
        <v>5</v>
      </c>
      <c r="L7" s="151" t="s">
        <v>5</v>
      </c>
    </row>
    <row r="8" ht="19" customHeight="1" spans="1:12">
      <c r="A8" s="159" t="s">
        <v>126</v>
      </c>
      <c r="B8" s="159" t="s">
        <v>127</v>
      </c>
      <c r="C8" s="159" t="s">
        <v>128</v>
      </c>
      <c r="D8" s="159" t="s">
        <v>11</v>
      </c>
      <c r="E8" s="151" t="s">
        <v>12</v>
      </c>
      <c r="F8" s="151" t="s">
        <v>13</v>
      </c>
      <c r="G8" s="151" t="s">
        <v>21</v>
      </c>
      <c r="H8" s="151" t="s">
        <v>25</v>
      </c>
      <c r="I8" s="151" t="s">
        <v>29</v>
      </c>
      <c r="J8" s="151" t="s">
        <v>33</v>
      </c>
      <c r="K8" s="151" t="s">
        <v>37</v>
      </c>
      <c r="L8" s="151" t="s">
        <v>41</v>
      </c>
    </row>
    <row r="9" ht="19" customHeight="1" spans="1:12">
      <c r="A9" s="159" t="s">
        <v>5</v>
      </c>
      <c r="B9" s="159" t="s">
        <v>5</v>
      </c>
      <c r="C9" s="159" t="s">
        <v>5</v>
      </c>
      <c r="D9" s="159" t="s">
        <v>129</v>
      </c>
      <c r="E9" s="160" t="s">
        <v>5</v>
      </c>
      <c r="F9" s="160" t="s">
        <v>5</v>
      </c>
      <c r="G9" s="160" t="s">
        <v>5</v>
      </c>
      <c r="H9" s="160" t="s">
        <v>5</v>
      </c>
      <c r="I9" s="160" t="s">
        <v>5</v>
      </c>
      <c r="J9" s="160" t="s">
        <v>5</v>
      </c>
      <c r="K9" s="160" t="s">
        <v>5</v>
      </c>
      <c r="L9" s="160" t="s">
        <v>5</v>
      </c>
    </row>
    <row r="10" ht="19" customHeight="1" spans="1:12">
      <c r="A10" s="145" t="s">
        <v>5</v>
      </c>
      <c r="B10" s="145" t="s">
        <v>5</v>
      </c>
      <c r="C10" s="145" t="s">
        <v>5</v>
      </c>
      <c r="D10" s="145" t="s">
        <v>5</v>
      </c>
      <c r="E10" s="161" t="s">
        <v>5</v>
      </c>
      <c r="F10" s="161" t="s">
        <v>5</v>
      </c>
      <c r="G10" s="161" t="s">
        <v>5</v>
      </c>
      <c r="H10" s="161" t="s">
        <v>5</v>
      </c>
      <c r="I10" s="161" t="s">
        <v>5</v>
      </c>
      <c r="J10" s="161" t="s">
        <v>5</v>
      </c>
      <c r="K10" s="161" t="s">
        <v>5</v>
      </c>
      <c r="L10" s="161" t="s">
        <v>5</v>
      </c>
    </row>
    <row r="11" ht="19" customHeight="1" spans="1:12">
      <c r="A11" s="162" t="s">
        <v>436</v>
      </c>
      <c r="B11" s="162" t="s">
        <v>5</v>
      </c>
      <c r="C11" s="162" t="s">
        <v>5</v>
      </c>
      <c r="D11" s="162" t="s">
        <v>5</v>
      </c>
      <c r="E11" s="162" t="s">
        <v>5</v>
      </c>
      <c r="F11" s="162" t="s">
        <v>5</v>
      </c>
      <c r="G11" s="162" t="s">
        <v>5</v>
      </c>
      <c r="H11" s="162" t="s">
        <v>5</v>
      </c>
      <c r="I11" s="162" t="s">
        <v>5</v>
      </c>
      <c r="J11" s="162" t="s">
        <v>5</v>
      </c>
      <c r="K11" s="162" t="s">
        <v>5</v>
      </c>
      <c r="L11" s="162" t="s">
        <v>5</v>
      </c>
    </row>
    <row r="13" spans="1:12">
      <c r="A13" t="s">
        <v>437</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2"/>
  <sheetViews>
    <sheetView workbookViewId="0">
      <selection activeCell="A32" sqref="A32"/>
    </sheetView>
  </sheetViews>
  <sheetFormatPr defaultColWidth="16" defaultRowHeight="13.5" outlineLevelCol="4"/>
  <cols>
    <col min="1" max="1" width="50.6416666666667" style="150" customWidth="1"/>
    <col min="2" max="2" width="6" style="150" customWidth="1"/>
    <col min="3" max="5" width="25" style="150" customWidth="1"/>
    <col min="6" max="16384" width="16" style="150"/>
  </cols>
  <sheetData>
    <row r="1" s="139" customFormat="1" ht="26.25" customHeight="1" spans="1:5">
      <c r="A1" s="141" t="s">
        <v>438</v>
      </c>
      <c r="B1" s="141"/>
      <c r="C1" s="141"/>
      <c r="D1" s="141"/>
      <c r="E1" s="141"/>
    </row>
    <row r="2" s="139" customFormat="1" ht="18.95" customHeight="1" spans="1:5">
      <c r="A2" s="142"/>
      <c r="B2" s="142"/>
      <c r="C2" s="142"/>
      <c r="D2" s="142"/>
      <c r="E2" s="143" t="s">
        <v>439</v>
      </c>
    </row>
    <row r="3" s="140" customFormat="1" ht="18.95" customHeight="1" spans="1:5">
      <c r="A3" s="142" t="s">
        <v>2</v>
      </c>
      <c r="B3" s="142"/>
      <c r="C3" s="142"/>
      <c r="D3" s="142"/>
      <c r="E3" s="143" t="s">
        <v>203</v>
      </c>
    </row>
    <row r="4" ht="15" customHeight="1" spans="1:5">
      <c r="A4" s="151" t="s">
        <v>440</v>
      </c>
      <c r="B4" s="151" t="s">
        <v>8</v>
      </c>
      <c r="C4" s="151" t="s">
        <v>441</v>
      </c>
      <c r="D4" s="151" t="s">
        <v>442</v>
      </c>
      <c r="E4" s="151" t="s">
        <v>443</v>
      </c>
    </row>
    <row r="5" ht="15" customHeight="1" spans="1:5">
      <c r="A5" s="151" t="s">
        <v>444</v>
      </c>
      <c r="B5" s="151" t="s">
        <v>5</v>
      </c>
      <c r="C5" s="151" t="s">
        <v>12</v>
      </c>
      <c r="D5" s="151" t="s">
        <v>13</v>
      </c>
      <c r="E5" s="151" t="s">
        <v>21</v>
      </c>
    </row>
    <row r="6" ht="15" customHeight="1" spans="1:5">
      <c r="A6" s="152" t="s">
        <v>445</v>
      </c>
      <c r="B6" s="151" t="s">
        <v>12</v>
      </c>
      <c r="C6" s="151" t="s">
        <v>446</v>
      </c>
      <c r="D6" s="151" t="s">
        <v>446</v>
      </c>
      <c r="E6" s="151" t="s">
        <v>446</v>
      </c>
    </row>
    <row r="7" ht="15" customHeight="1" spans="1:5">
      <c r="A7" s="152" t="s">
        <v>447</v>
      </c>
      <c r="B7" s="151" t="s">
        <v>13</v>
      </c>
      <c r="C7" s="146">
        <v>0</v>
      </c>
      <c r="D7" s="146">
        <v>0</v>
      </c>
      <c r="E7" s="146">
        <v>0</v>
      </c>
    </row>
    <row r="8" ht="15" customHeight="1" spans="1:5">
      <c r="A8" s="152" t="s">
        <v>448</v>
      </c>
      <c r="B8" s="151" t="s">
        <v>21</v>
      </c>
      <c r="C8" s="146">
        <v>0</v>
      </c>
      <c r="D8" s="146">
        <v>0</v>
      </c>
      <c r="E8" s="146">
        <v>0</v>
      </c>
    </row>
    <row r="9" ht="15" customHeight="1" spans="1:5">
      <c r="A9" s="152" t="s">
        <v>449</v>
      </c>
      <c r="B9" s="151" t="s">
        <v>25</v>
      </c>
      <c r="C9" s="146">
        <v>0</v>
      </c>
      <c r="D9" s="146">
        <v>0</v>
      </c>
      <c r="E9" s="146">
        <v>0</v>
      </c>
    </row>
    <row r="10" ht="15" customHeight="1" spans="1:5">
      <c r="A10" s="152" t="s">
        <v>450</v>
      </c>
      <c r="B10" s="151" t="s">
        <v>29</v>
      </c>
      <c r="C10" s="146">
        <v>0</v>
      </c>
      <c r="D10" s="146">
        <v>0</v>
      </c>
      <c r="E10" s="146">
        <v>0</v>
      </c>
    </row>
    <row r="11" ht="15" customHeight="1" spans="1:5">
      <c r="A11" s="152" t="s">
        <v>451</v>
      </c>
      <c r="B11" s="151" t="s">
        <v>33</v>
      </c>
      <c r="C11" s="146">
        <v>0</v>
      </c>
      <c r="D11" s="146">
        <v>0</v>
      </c>
      <c r="E11" s="146">
        <v>0</v>
      </c>
    </row>
    <row r="12" ht="15" customHeight="1" spans="1:5">
      <c r="A12" s="152" t="s">
        <v>452</v>
      </c>
      <c r="B12" s="151" t="s">
        <v>37</v>
      </c>
      <c r="C12" s="146">
        <v>0</v>
      </c>
      <c r="D12" s="146">
        <v>0</v>
      </c>
      <c r="E12" s="146">
        <v>0</v>
      </c>
    </row>
    <row r="13" ht="15" customHeight="1" spans="1:5">
      <c r="A13" s="152" t="s">
        <v>453</v>
      </c>
      <c r="B13" s="151" t="s">
        <v>41</v>
      </c>
      <c r="C13" s="151" t="s">
        <v>446</v>
      </c>
      <c r="D13" s="151" t="s">
        <v>446</v>
      </c>
      <c r="E13" s="146">
        <v>0</v>
      </c>
    </row>
    <row r="14" ht="15" customHeight="1" spans="1:5">
      <c r="A14" s="152" t="s">
        <v>454</v>
      </c>
      <c r="B14" s="151" t="s">
        <v>44</v>
      </c>
      <c r="C14" s="151" t="s">
        <v>446</v>
      </c>
      <c r="D14" s="151" t="s">
        <v>446</v>
      </c>
      <c r="E14" s="146">
        <v>0</v>
      </c>
    </row>
    <row r="15" ht="15" customHeight="1" spans="1:5">
      <c r="A15" s="152" t="s">
        <v>455</v>
      </c>
      <c r="B15" s="151" t="s">
        <v>47</v>
      </c>
      <c r="C15" s="151" t="s">
        <v>446</v>
      </c>
      <c r="D15" s="151" t="s">
        <v>446</v>
      </c>
      <c r="E15" s="146">
        <v>0</v>
      </c>
    </row>
    <row r="16" ht="15" customHeight="1" spans="1:5">
      <c r="A16" s="152" t="s">
        <v>456</v>
      </c>
      <c r="B16" s="151" t="s">
        <v>50</v>
      </c>
      <c r="C16" s="151" t="s">
        <v>446</v>
      </c>
      <c r="D16" s="151" t="s">
        <v>446</v>
      </c>
      <c r="E16" s="147" t="s">
        <v>446</v>
      </c>
    </row>
    <row r="17" ht="15" customHeight="1" spans="1:5">
      <c r="A17" s="152" t="s">
        <v>457</v>
      </c>
      <c r="B17" s="151" t="s">
        <v>53</v>
      </c>
      <c r="C17" s="151" t="s">
        <v>446</v>
      </c>
      <c r="D17" s="151" t="s">
        <v>446</v>
      </c>
      <c r="E17" s="148">
        <v>0</v>
      </c>
    </row>
    <row r="18" ht="15" customHeight="1" spans="1:5">
      <c r="A18" s="152" t="s">
        <v>458</v>
      </c>
      <c r="B18" s="151" t="s">
        <v>56</v>
      </c>
      <c r="C18" s="151" t="s">
        <v>446</v>
      </c>
      <c r="D18" s="151" t="s">
        <v>446</v>
      </c>
      <c r="E18" s="148">
        <v>0</v>
      </c>
    </row>
    <row r="19" ht="15" customHeight="1" spans="1:5">
      <c r="A19" s="152" t="s">
        <v>459</v>
      </c>
      <c r="B19" s="151" t="s">
        <v>59</v>
      </c>
      <c r="C19" s="151" t="s">
        <v>446</v>
      </c>
      <c r="D19" s="151" t="s">
        <v>446</v>
      </c>
      <c r="E19" s="148">
        <v>0</v>
      </c>
    </row>
    <row r="20" ht="15" customHeight="1" spans="1:5">
      <c r="A20" s="152" t="s">
        <v>460</v>
      </c>
      <c r="B20" s="151" t="s">
        <v>62</v>
      </c>
      <c r="C20" s="151" t="s">
        <v>446</v>
      </c>
      <c r="D20" s="151" t="s">
        <v>446</v>
      </c>
      <c r="E20" s="148">
        <v>0</v>
      </c>
    </row>
    <row r="21" ht="15" customHeight="1" spans="1:5">
      <c r="A21" s="152" t="s">
        <v>461</v>
      </c>
      <c r="B21" s="151" t="s">
        <v>65</v>
      </c>
      <c r="C21" s="151" t="s">
        <v>446</v>
      </c>
      <c r="D21" s="151" t="s">
        <v>446</v>
      </c>
      <c r="E21" s="148">
        <v>0</v>
      </c>
    </row>
    <row r="22" ht="15" customHeight="1" spans="1:5">
      <c r="A22" s="152" t="s">
        <v>462</v>
      </c>
      <c r="B22" s="151" t="s">
        <v>68</v>
      </c>
      <c r="C22" s="151" t="s">
        <v>446</v>
      </c>
      <c r="D22" s="151" t="s">
        <v>446</v>
      </c>
      <c r="E22" s="148">
        <v>0</v>
      </c>
    </row>
    <row r="23" ht="15" customHeight="1" spans="1:5">
      <c r="A23" s="152" t="s">
        <v>463</v>
      </c>
      <c r="B23" s="151" t="s">
        <v>71</v>
      </c>
      <c r="C23" s="151" t="s">
        <v>446</v>
      </c>
      <c r="D23" s="151" t="s">
        <v>446</v>
      </c>
      <c r="E23" s="148">
        <v>0</v>
      </c>
    </row>
    <row r="24" ht="15" customHeight="1" spans="1:5">
      <c r="A24" s="152" t="s">
        <v>464</v>
      </c>
      <c r="B24" s="151" t="s">
        <v>74</v>
      </c>
      <c r="C24" s="151" t="s">
        <v>446</v>
      </c>
      <c r="D24" s="151" t="s">
        <v>446</v>
      </c>
      <c r="E24" s="148">
        <v>0</v>
      </c>
    </row>
    <row r="25" ht="15" customHeight="1" spans="1:5">
      <c r="A25" s="152" t="s">
        <v>465</v>
      </c>
      <c r="B25" s="151" t="s">
        <v>77</v>
      </c>
      <c r="C25" s="151" t="s">
        <v>446</v>
      </c>
      <c r="D25" s="151" t="s">
        <v>446</v>
      </c>
      <c r="E25" s="148">
        <v>0</v>
      </c>
    </row>
    <row r="26" ht="15" customHeight="1" spans="1:5">
      <c r="A26" s="152" t="s">
        <v>466</v>
      </c>
      <c r="B26" s="151" t="s">
        <v>80</v>
      </c>
      <c r="C26" s="151" t="s">
        <v>446</v>
      </c>
      <c r="D26" s="151" t="s">
        <v>446</v>
      </c>
      <c r="E26" s="148">
        <v>0</v>
      </c>
    </row>
    <row r="27" ht="15" customHeight="1" spans="1:5">
      <c r="A27" s="152" t="s">
        <v>467</v>
      </c>
      <c r="B27" s="151" t="s">
        <v>83</v>
      </c>
      <c r="C27" s="151" t="s">
        <v>446</v>
      </c>
      <c r="D27" s="151" t="s">
        <v>446</v>
      </c>
      <c r="E27" s="146">
        <v>0</v>
      </c>
    </row>
    <row r="28" ht="15" customHeight="1" spans="1:5">
      <c r="A28" s="152" t="s">
        <v>468</v>
      </c>
      <c r="B28" s="151" t="s">
        <v>86</v>
      </c>
      <c r="C28" s="151" t="s">
        <v>446</v>
      </c>
      <c r="D28" s="151" t="s">
        <v>446</v>
      </c>
      <c r="E28" s="146">
        <v>0</v>
      </c>
    </row>
    <row r="29" ht="15" customHeight="1" spans="1:5">
      <c r="A29" s="152" t="s">
        <v>469</v>
      </c>
      <c r="B29" s="151" t="s">
        <v>89</v>
      </c>
      <c r="C29" s="151" t="s">
        <v>446</v>
      </c>
      <c r="D29" s="151" t="s">
        <v>446</v>
      </c>
      <c r="E29" s="146">
        <v>0</v>
      </c>
    </row>
    <row r="30" ht="31" customHeight="1" spans="1:5">
      <c r="A30" s="153" t="s">
        <v>470</v>
      </c>
      <c r="B30" s="153" t="s">
        <v>5</v>
      </c>
      <c r="C30" s="153" t="s">
        <v>5</v>
      </c>
      <c r="D30" s="153" t="s">
        <v>5</v>
      </c>
      <c r="E30" s="153" t="s">
        <v>5</v>
      </c>
    </row>
    <row r="31" ht="15" customHeight="1" spans="1:5">
      <c r="A31" s="154" t="s">
        <v>471</v>
      </c>
      <c r="B31" s="154" t="s">
        <v>5</v>
      </c>
      <c r="C31" s="154" t="s">
        <v>5</v>
      </c>
      <c r="D31" s="154" t="s">
        <v>5</v>
      </c>
      <c r="E31" s="154" t="s">
        <v>5</v>
      </c>
    </row>
    <row r="32" spans="1:5">
      <c r="A32" s="150" t="s">
        <v>472</v>
      </c>
    </row>
  </sheetData>
  <mergeCells count="4">
    <mergeCell ref="A1:E1"/>
    <mergeCell ref="A30:E30"/>
    <mergeCell ref="A31:E31"/>
    <mergeCell ref="B4:B5"/>
  </mergeCells>
  <pageMargins left="0.699305555555556" right="0.699305555555556" top="0.471527777777778" bottom="0.55"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8"/>
  <sheetViews>
    <sheetView tabSelected="1" workbookViewId="0">
      <selection activeCell="D31" sqref="D31"/>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39" customFormat="1" ht="26.25" customHeight="1" spans="1:5">
      <c r="A1" s="141" t="s">
        <v>473</v>
      </c>
      <c r="B1" s="141"/>
      <c r="C1" s="141"/>
      <c r="D1" s="141"/>
      <c r="E1" s="141"/>
    </row>
    <row r="2" s="139" customFormat="1" ht="18.95" customHeight="1" spans="1:5">
      <c r="A2" s="142"/>
      <c r="B2" s="142"/>
      <c r="C2" s="142"/>
      <c r="D2" s="142"/>
      <c r="E2" s="143" t="s">
        <v>474</v>
      </c>
    </row>
    <row r="3" s="140" customFormat="1" ht="18.95" customHeight="1" spans="1:5">
      <c r="A3" s="142" t="s">
        <v>2</v>
      </c>
      <c r="B3" s="142"/>
      <c r="C3" s="142"/>
      <c r="D3" s="142"/>
      <c r="E3" s="143" t="s">
        <v>203</v>
      </c>
    </row>
    <row r="4" ht="15" customHeight="1" spans="1:5">
      <c r="A4" s="144" t="s">
        <v>440</v>
      </c>
      <c r="B4" s="144" t="s">
        <v>8</v>
      </c>
      <c r="C4" s="144" t="s">
        <v>441</v>
      </c>
      <c r="D4" s="144" t="s">
        <v>442</v>
      </c>
      <c r="E4" s="144" t="s">
        <v>443</v>
      </c>
    </row>
    <row r="5" ht="15" customHeight="1" spans="1:5">
      <c r="A5" s="144" t="s">
        <v>444</v>
      </c>
      <c r="B5" s="144" t="s">
        <v>5</v>
      </c>
      <c r="C5" s="144" t="s">
        <v>12</v>
      </c>
      <c r="D5" s="144" t="s">
        <v>13</v>
      </c>
      <c r="E5" s="144" t="s">
        <v>21</v>
      </c>
    </row>
    <row r="6" ht="15" customHeight="1" spans="1:5">
      <c r="A6" s="145" t="s">
        <v>475</v>
      </c>
      <c r="B6" s="144" t="s">
        <v>12</v>
      </c>
      <c r="C6" s="144" t="s">
        <v>446</v>
      </c>
      <c r="D6" s="144" t="s">
        <v>446</v>
      </c>
      <c r="E6" s="144" t="s">
        <v>446</v>
      </c>
    </row>
    <row r="7" ht="15" customHeight="1" spans="1:5">
      <c r="A7" s="145" t="s">
        <v>447</v>
      </c>
      <c r="B7" s="144" t="s">
        <v>13</v>
      </c>
      <c r="C7" s="146">
        <v>0</v>
      </c>
      <c r="D7" s="146">
        <v>0</v>
      </c>
      <c r="E7" s="146">
        <v>0</v>
      </c>
    </row>
    <row r="8" ht="15" customHeight="1" spans="1:5">
      <c r="A8" s="145" t="s">
        <v>448</v>
      </c>
      <c r="B8" s="144" t="s">
        <v>21</v>
      </c>
      <c r="C8" s="146">
        <v>0</v>
      </c>
      <c r="D8" s="146">
        <v>0</v>
      </c>
      <c r="E8" s="146">
        <v>0</v>
      </c>
    </row>
    <row r="9" ht="15" customHeight="1" spans="1:5">
      <c r="A9" s="145" t="s">
        <v>449</v>
      </c>
      <c r="B9" s="144" t="s">
        <v>25</v>
      </c>
      <c r="C9" s="146">
        <v>0</v>
      </c>
      <c r="D9" s="146">
        <v>0</v>
      </c>
      <c r="E9" s="146">
        <v>0</v>
      </c>
    </row>
    <row r="10" ht="15" customHeight="1" spans="1:5">
      <c r="A10" s="145" t="s">
        <v>450</v>
      </c>
      <c r="B10" s="144" t="s">
        <v>29</v>
      </c>
      <c r="C10" s="146">
        <v>0</v>
      </c>
      <c r="D10" s="146">
        <v>0</v>
      </c>
      <c r="E10" s="146">
        <v>0</v>
      </c>
    </row>
    <row r="11" ht="15" customHeight="1" spans="1:5">
      <c r="A11" s="145" t="s">
        <v>451</v>
      </c>
      <c r="B11" s="144" t="s">
        <v>33</v>
      </c>
      <c r="C11" s="146">
        <v>0</v>
      </c>
      <c r="D11" s="146">
        <v>0</v>
      </c>
      <c r="E11" s="146">
        <v>0</v>
      </c>
    </row>
    <row r="12" ht="15" customHeight="1" spans="1:5">
      <c r="A12" s="145" t="s">
        <v>452</v>
      </c>
      <c r="B12" s="144" t="s">
        <v>37</v>
      </c>
      <c r="C12" s="146">
        <v>0</v>
      </c>
      <c r="D12" s="146">
        <v>0</v>
      </c>
      <c r="E12" s="146">
        <v>0</v>
      </c>
    </row>
    <row r="13" ht="15" customHeight="1" spans="1:5">
      <c r="A13" s="145" t="s">
        <v>453</v>
      </c>
      <c r="B13" s="144" t="s">
        <v>41</v>
      </c>
      <c r="C13" s="147" t="s">
        <v>446</v>
      </c>
      <c r="D13" s="147" t="s">
        <v>446</v>
      </c>
      <c r="E13" s="146">
        <v>0</v>
      </c>
    </row>
    <row r="14" ht="15" customHeight="1" spans="1:5">
      <c r="A14" s="145" t="s">
        <v>454</v>
      </c>
      <c r="B14" s="144" t="s">
        <v>44</v>
      </c>
      <c r="C14" s="147" t="s">
        <v>446</v>
      </c>
      <c r="D14" s="147" t="s">
        <v>446</v>
      </c>
      <c r="E14" s="146">
        <v>0</v>
      </c>
    </row>
    <row r="15" ht="15" customHeight="1" spans="1:5">
      <c r="A15" s="145" t="s">
        <v>455</v>
      </c>
      <c r="B15" s="144" t="s">
        <v>47</v>
      </c>
      <c r="C15" s="147" t="s">
        <v>446</v>
      </c>
      <c r="D15" s="147" t="s">
        <v>446</v>
      </c>
      <c r="E15" s="146">
        <v>0</v>
      </c>
    </row>
    <row r="16" ht="15" customHeight="1" spans="1:5">
      <c r="A16" s="145" t="s">
        <v>456</v>
      </c>
      <c r="B16" s="144" t="s">
        <v>50</v>
      </c>
      <c r="C16" s="147" t="s">
        <v>446</v>
      </c>
      <c r="D16" s="147" t="s">
        <v>446</v>
      </c>
      <c r="E16" s="147" t="s">
        <v>446</v>
      </c>
    </row>
    <row r="17" ht="15" customHeight="1" spans="1:5">
      <c r="A17" s="145" t="s">
        <v>457</v>
      </c>
      <c r="B17" s="144" t="s">
        <v>53</v>
      </c>
      <c r="C17" s="147" t="s">
        <v>446</v>
      </c>
      <c r="D17" s="147" t="s">
        <v>446</v>
      </c>
      <c r="E17" s="148">
        <v>0</v>
      </c>
    </row>
    <row r="18" ht="15" customHeight="1" spans="1:5">
      <c r="A18" s="145" t="s">
        <v>458</v>
      </c>
      <c r="B18" s="144" t="s">
        <v>56</v>
      </c>
      <c r="C18" s="147" t="s">
        <v>446</v>
      </c>
      <c r="D18" s="147" t="s">
        <v>446</v>
      </c>
      <c r="E18" s="148">
        <v>0</v>
      </c>
    </row>
    <row r="19" ht="15" customHeight="1" spans="1:5">
      <c r="A19" s="145" t="s">
        <v>459</v>
      </c>
      <c r="B19" s="144" t="s">
        <v>59</v>
      </c>
      <c r="C19" s="147" t="s">
        <v>446</v>
      </c>
      <c r="D19" s="147" t="s">
        <v>446</v>
      </c>
      <c r="E19" s="148">
        <v>0</v>
      </c>
    </row>
    <row r="20" ht="15" customHeight="1" spans="1:5">
      <c r="A20" s="145" t="s">
        <v>460</v>
      </c>
      <c r="B20" s="144" t="s">
        <v>62</v>
      </c>
      <c r="C20" s="147" t="s">
        <v>446</v>
      </c>
      <c r="D20" s="147" t="s">
        <v>446</v>
      </c>
      <c r="E20" s="148">
        <v>0</v>
      </c>
    </row>
    <row r="21" ht="15" customHeight="1" spans="1:5">
      <c r="A21" s="145" t="s">
        <v>461</v>
      </c>
      <c r="B21" s="144" t="s">
        <v>65</v>
      </c>
      <c r="C21" s="147" t="s">
        <v>446</v>
      </c>
      <c r="D21" s="147" t="s">
        <v>446</v>
      </c>
      <c r="E21" s="148">
        <v>0</v>
      </c>
    </row>
    <row r="22" ht="15" customHeight="1" spans="1:5">
      <c r="A22" s="145" t="s">
        <v>462</v>
      </c>
      <c r="B22" s="144" t="s">
        <v>68</v>
      </c>
      <c r="C22" s="147" t="s">
        <v>446</v>
      </c>
      <c r="D22" s="147" t="s">
        <v>446</v>
      </c>
      <c r="E22" s="148">
        <v>0</v>
      </c>
    </row>
    <row r="23" ht="15" customHeight="1" spans="1:5">
      <c r="A23" s="145" t="s">
        <v>463</v>
      </c>
      <c r="B23" s="144" t="s">
        <v>71</v>
      </c>
      <c r="C23" s="147" t="s">
        <v>446</v>
      </c>
      <c r="D23" s="147" t="s">
        <v>446</v>
      </c>
      <c r="E23" s="148">
        <v>0</v>
      </c>
    </row>
    <row r="24" ht="15" customHeight="1" spans="1:5">
      <c r="A24" s="145" t="s">
        <v>464</v>
      </c>
      <c r="B24" s="144" t="s">
        <v>74</v>
      </c>
      <c r="C24" s="147" t="s">
        <v>446</v>
      </c>
      <c r="D24" s="147" t="s">
        <v>446</v>
      </c>
      <c r="E24" s="148">
        <v>0</v>
      </c>
    </row>
    <row r="25" ht="15" customHeight="1" spans="1:5">
      <c r="A25" s="145" t="s">
        <v>465</v>
      </c>
      <c r="B25" s="144" t="s">
        <v>77</v>
      </c>
      <c r="C25" s="147" t="s">
        <v>446</v>
      </c>
      <c r="D25" s="147" t="s">
        <v>446</v>
      </c>
      <c r="E25" s="148">
        <v>0</v>
      </c>
    </row>
    <row r="26" ht="15" customHeight="1" spans="1:5">
      <c r="A26" s="145" t="s">
        <v>466</v>
      </c>
      <c r="B26" s="144" t="s">
        <v>80</v>
      </c>
      <c r="C26" s="147" t="s">
        <v>446</v>
      </c>
      <c r="D26" s="147" t="s">
        <v>446</v>
      </c>
      <c r="E26" s="148">
        <v>0</v>
      </c>
    </row>
    <row r="27" ht="41" customHeight="1" spans="1:5">
      <c r="A27" s="149" t="s">
        <v>476</v>
      </c>
      <c r="B27" s="149" t="s">
        <v>5</v>
      </c>
      <c r="C27" s="149" t="s">
        <v>5</v>
      </c>
      <c r="D27" s="149" t="s">
        <v>5</v>
      </c>
      <c r="E27" s="149" t="s">
        <v>5</v>
      </c>
    </row>
    <row r="28" spans="1:5">
      <c r="A28" t="s">
        <v>477</v>
      </c>
    </row>
  </sheetData>
  <mergeCells count="3">
    <mergeCell ref="A1:E1"/>
    <mergeCell ref="A27:E27"/>
    <mergeCell ref="B4:B5"/>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U155"/>
  <sheetViews>
    <sheetView workbookViewId="0">
      <selection activeCell="E2" sqref="E$1:E$1048576"/>
    </sheetView>
  </sheetViews>
  <sheetFormatPr defaultColWidth="9" defaultRowHeight="14.25"/>
  <cols>
    <col min="1" max="1" width="6.26666666666667" style="102" customWidth="1"/>
    <col min="2" max="2" width="5.09166666666667" style="102" customWidth="1"/>
    <col min="3" max="3" width="25.875" style="102" customWidth="1"/>
    <col min="4" max="4" width="29" style="102" customWidth="1"/>
    <col min="5" max="5" width="30.875" style="102" customWidth="1"/>
    <col min="6" max="6" width="28.5" style="102" customWidth="1"/>
    <col min="7" max="7" width="25.625" style="102" customWidth="1"/>
    <col min="8" max="8" width="20.5" style="102" customWidth="1"/>
    <col min="9" max="9" width="26.625" style="102" customWidth="1"/>
    <col min="10" max="11" width="6.725" style="102" customWidth="1"/>
    <col min="12" max="12" width="8.45" style="102" customWidth="1"/>
    <col min="13" max="13" width="7.90833333333333" style="102" customWidth="1"/>
    <col min="14" max="14" width="17.5" style="103" customWidth="1"/>
    <col min="15" max="15" width="17.5" style="102" customWidth="1"/>
    <col min="16" max="16" width="9.09166666666667" style="102" customWidth="1"/>
    <col min="17" max="17" width="9" style="102"/>
    <col min="18" max="18" width="11.375" style="102" customWidth="1"/>
    <col min="19" max="19" width="18.75" style="102" customWidth="1"/>
    <col min="20" max="20" width="7.36666666666667" style="102" customWidth="1"/>
    <col min="21" max="21" width="6.725" style="102" customWidth="1"/>
    <col min="22" max="16384" width="9" style="102"/>
  </cols>
  <sheetData>
    <row r="1" s="100" customFormat="1" ht="36" customHeight="1" spans="1:21">
      <c r="A1" s="104" t="s">
        <v>478</v>
      </c>
      <c r="B1" s="104"/>
      <c r="C1" s="104"/>
      <c r="D1" s="104"/>
      <c r="E1" s="104"/>
      <c r="F1" s="104"/>
      <c r="G1" s="104"/>
      <c r="H1" s="104"/>
      <c r="I1" s="104"/>
      <c r="J1" s="104"/>
      <c r="K1" s="104"/>
      <c r="L1" s="104"/>
      <c r="M1" s="104"/>
      <c r="N1" s="105"/>
      <c r="O1" s="104"/>
      <c r="P1" s="104"/>
      <c r="Q1" s="104"/>
      <c r="R1" s="104"/>
      <c r="S1" s="104"/>
      <c r="T1" s="104"/>
      <c r="U1" s="104"/>
    </row>
    <row r="2" s="100" customFormat="1" ht="18" customHeight="1" spans="1:21">
      <c r="A2" s="106"/>
      <c r="B2" s="106"/>
      <c r="C2" s="106"/>
      <c r="D2" s="106"/>
      <c r="E2" s="106"/>
      <c r="F2" s="106"/>
      <c r="G2" s="106"/>
      <c r="H2" s="106"/>
      <c r="I2" s="106"/>
      <c r="J2" s="106"/>
      <c r="K2" s="106"/>
      <c r="L2" s="106"/>
      <c r="M2" s="106"/>
      <c r="N2" s="107"/>
      <c r="U2" s="108" t="s">
        <v>474</v>
      </c>
    </row>
    <row r="3" s="100" customFormat="1" ht="18" customHeight="1" spans="1:21">
      <c r="A3" s="109" t="s">
        <v>2</v>
      </c>
      <c r="B3" s="106"/>
      <c r="C3" s="106"/>
      <c r="D3" s="106"/>
      <c r="E3" s="110"/>
      <c r="F3" s="110"/>
      <c r="G3" s="106"/>
      <c r="H3" s="106"/>
      <c r="I3" s="106"/>
      <c r="J3" s="106"/>
      <c r="K3" s="106"/>
      <c r="L3" s="106"/>
      <c r="M3" s="106"/>
      <c r="N3" s="107"/>
      <c r="U3" s="108" t="s">
        <v>3</v>
      </c>
    </row>
    <row r="4" s="100" customFormat="1" ht="24" customHeight="1" spans="1:21">
      <c r="A4" s="111" t="s">
        <v>7</v>
      </c>
      <c r="B4" s="111" t="s">
        <v>8</v>
      </c>
      <c r="C4" s="112" t="s">
        <v>479</v>
      </c>
      <c r="D4" s="113" t="s">
        <v>480</v>
      </c>
      <c r="E4" s="111" t="s">
        <v>481</v>
      </c>
      <c r="F4" s="114" t="s">
        <v>482</v>
      </c>
      <c r="G4" s="115"/>
      <c r="H4" s="115"/>
      <c r="I4" s="115"/>
      <c r="J4" s="115"/>
      <c r="K4" s="115"/>
      <c r="L4" s="115"/>
      <c r="M4" s="115"/>
      <c r="N4" s="116"/>
      <c r="O4" s="117"/>
      <c r="P4" s="118" t="s">
        <v>483</v>
      </c>
      <c r="Q4" s="111" t="s">
        <v>484</v>
      </c>
      <c r="R4" s="112" t="s">
        <v>485</v>
      </c>
      <c r="S4" s="119"/>
      <c r="T4" s="120" t="s">
        <v>486</v>
      </c>
      <c r="U4" s="119"/>
    </row>
    <row r="5" s="100" customFormat="1" ht="36" customHeight="1" spans="1:21">
      <c r="A5" s="111"/>
      <c r="B5" s="111"/>
      <c r="C5" s="121"/>
      <c r="D5" s="113"/>
      <c r="E5" s="111"/>
      <c r="F5" s="122" t="s">
        <v>124</v>
      </c>
      <c r="G5" s="122"/>
      <c r="H5" s="122" t="s">
        <v>487</v>
      </c>
      <c r="I5" s="122"/>
      <c r="J5" s="123" t="s">
        <v>488</v>
      </c>
      <c r="K5" s="124"/>
      <c r="L5" s="125" t="s">
        <v>489</v>
      </c>
      <c r="M5" s="125"/>
      <c r="N5" s="126" t="s">
        <v>490</v>
      </c>
      <c r="O5" s="126"/>
      <c r="P5" s="118"/>
      <c r="Q5" s="111"/>
      <c r="R5" s="127"/>
      <c r="S5" s="128"/>
      <c r="T5" s="129"/>
      <c r="U5" s="128"/>
    </row>
    <row r="6" s="100" customFormat="1" ht="24" customHeight="1" spans="1:21">
      <c r="A6" s="111"/>
      <c r="B6" s="111"/>
      <c r="C6" s="127"/>
      <c r="D6" s="113"/>
      <c r="E6" s="111"/>
      <c r="F6" s="122" t="s">
        <v>491</v>
      </c>
      <c r="G6" s="130" t="s">
        <v>492</v>
      </c>
      <c r="H6" s="122" t="s">
        <v>491</v>
      </c>
      <c r="I6" s="130" t="s">
        <v>492</v>
      </c>
      <c r="J6" s="122" t="s">
        <v>491</v>
      </c>
      <c r="K6" s="130" t="s">
        <v>492</v>
      </c>
      <c r="L6" s="122" t="s">
        <v>491</v>
      </c>
      <c r="M6" s="130" t="s">
        <v>492</v>
      </c>
      <c r="N6" s="122" t="s">
        <v>491</v>
      </c>
      <c r="O6" s="130" t="s">
        <v>492</v>
      </c>
      <c r="P6" s="118"/>
      <c r="Q6" s="111"/>
      <c r="R6" s="122" t="s">
        <v>491</v>
      </c>
      <c r="S6" s="131" t="s">
        <v>492</v>
      </c>
      <c r="T6" s="122" t="s">
        <v>491</v>
      </c>
      <c r="U6" s="130" t="s">
        <v>492</v>
      </c>
    </row>
    <row r="7" s="101" customFormat="1" ht="24" customHeight="1" spans="1:21">
      <c r="A7" s="111" t="s">
        <v>11</v>
      </c>
      <c r="B7" s="111"/>
      <c r="C7" s="111">
        <v>1</v>
      </c>
      <c r="D7" s="130" t="s">
        <v>13</v>
      </c>
      <c r="E7" s="111">
        <v>3</v>
      </c>
      <c r="F7" s="111">
        <v>4</v>
      </c>
      <c r="G7" s="130" t="s">
        <v>29</v>
      </c>
      <c r="H7" s="111">
        <v>6</v>
      </c>
      <c r="I7" s="111">
        <v>7</v>
      </c>
      <c r="J7" s="130" t="s">
        <v>41</v>
      </c>
      <c r="K7" s="111">
        <v>9</v>
      </c>
      <c r="L7" s="111">
        <v>10</v>
      </c>
      <c r="M7" s="130" t="s">
        <v>50</v>
      </c>
      <c r="N7" s="111">
        <v>12</v>
      </c>
      <c r="O7" s="111">
        <v>13</v>
      </c>
      <c r="P7" s="130" t="s">
        <v>59</v>
      </c>
      <c r="Q7" s="111">
        <v>15</v>
      </c>
      <c r="R7" s="111">
        <v>16</v>
      </c>
      <c r="S7" s="130" t="s">
        <v>68</v>
      </c>
      <c r="T7" s="111">
        <v>18</v>
      </c>
      <c r="U7" s="111">
        <v>19</v>
      </c>
    </row>
    <row r="8" s="100" customFormat="1" ht="24" customHeight="1" spans="1:21">
      <c r="A8" s="132" t="s">
        <v>129</v>
      </c>
      <c r="B8" s="111">
        <v>1</v>
      </c>
      <c r="C8" s="133">
        <v>15559132.67</v>
      </c>
      <c r="D8" s="133">
        <f>E8+F8+R8</f>
        <v>18840922.79</v>
      </c>
      <c r="E8" s="133">
        <v>52773.48</v>
      </c>
      <c r="F8" s="133">
        <v>18783000.31</v>
      </c>
      <c r="G8" s="133">
        <v>15502840.77</v>
      </c>
      <c r="H8" s="133">
        <v>14782083.67</v>
      </c>
      <c r="I8" s="133">
        <v>14429754.72</v>
      </c>
      <c r="J8" s="134"/>
      <c r="K8" s="134"/>
      <c r="L8" s="134"/>
      <c r="M8" s="134"/>
      <c r="N8" s="133">
        <f>F8-H8</f>
        <v>4000916.64</v>
      </c>
      <c r="O8" s="133">
        <f>G8-I8</f>
        <v>1073086.05</v>
      </c>
      <c r="P8" s="135"/>
      <c r="Q8" s="135"/>
      <c r="R8" s="136">
        <v>5149</v>
      </c>
      <c r="S8" s="137">
        <v>3518.42</v>
      </c>
      <c r="T8" s="135"/>
      <c r="U8" s="135"/>
    </row>
    <row r="9" s="100" customFormat="1" ht="49" customHeight="1" spans="1:21">
      <c r="A9" s="138" t="s">
        <v>493</v>
      </c>
      <c r="B9" s="138"/>
      <c r="C9" s="138"/>
      <c r="D9" s="138"/>
      <c r="E9" s="138"/>
      <c r="F9" s="138"/>
      <c r="G9" s="138"/>
      <c r="H9" s="138"/>
      <c r="I9" s="138"/>
      <c r="J9" s="138"/>
      <c r="K9" s="138"/>
      <c r="L9" s="138"/>
      <c r="M9" s="138"/>
      <c r="N9" s="138"/>
      <c r="O9" s="138"/>
      <c r="P9" s="138"/>
      <c r="Q9" s="138"/>
      <c r="R9" s="138"/>
      <c r="S9" s="138"/>
      <c r="T9" s="138"/>
      <c r="U9" s="138"/>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2:L31"/>
  <sheetViews>
    <sheetView topLeftCell="A6" workbookViewId="0">
      <selection activeCell="I7" sqref="I7:I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494</v>
      </c>
      <c r="B2" s="4"/>
      <c r="C2" s="4"/>
      <c r="D2" s="4"/>
      <c r="E2" s="4"/>
      <c r="F2" s="4"/>
      <c r="G2" s="4"/>
      <c r="H2" s="4"/>
      <c r="I2" s="4"/>
      <c r="J2" s="4"/>
      <c r="K2" s="4"/>
      <c r="L2" s="4"/>
    </row>
    <row r="3" s="2" customFormat="1" ht="31" customHeight="1" spans="1:12">
      <c r="A3" s="5" t="s">
        <v>495</v>
      </c>
      <c r="B3" s="5"/>
      <c r="C3" s="6" t="s">
        <v>496</v>
      </c>
      <c r="D3" s="6"/>
      <c r="E3" s="6"/>
      <c r="F3" s="6"/>
      <c r="G3" s="6"/>
      <c r="H3" s="6"/>
      <c r="I3" s="6"/>
      <c r="J3" s="6"/>
      <c r="K3" s="6"/>
      <c r="L3" s="6"/>
    </row>
    <row r="4" s="2" customFormat="1" ht="30" customHeight="1" spans="1:12">
      <c r="A4" s="5" t="s">
        <v>497</v>
      </c>
      <c r="B4" s="5"/>
      <c r="C4" s="6" t="s">
        <v>498</v>
      </c>
      <c r="D4" s="6"/>
      <c r="E4" s="6"/>
      <c r="F4" s="6"/>
      <c r="G4" s="6"/>
      <c r="H4" s="7" t="s">
        <v>499</v>
      </c>
      <c r="I4" s="6" t="s">
        <v>500</v>
      </c>
      <c r="J4" s="6"/>
      <c r="K4" s="6"/>
      <c r="L4" s="6"/>
    </row>
    <row r="5" s="2" customFormat="1" ht="26" customHeight="1" spans="1:12">
      <c r="A5" s="8" t="s">
        <v>501</v>
      </c>
      <c r="B5" s="8"/>
      <c r="C5" s="5"/>
      <c r="D5" s="5" t="s">
        <v>502</v>
      </c>
      <c r="E5" s="5"/>
      <c r="F5" s="5" t="s">
        <v>442</v>
      </c>
      <c r="G5" s="5"/>
      <c r="H5" s="5" t="s">
        <v>503</v>
      </c>
      <c r="I5" s="5" t="s">
        <v>504</v>
      </c>
      <c r="J5" s="5" t="s">
        <v>505</v>
      </c>
      <c r="K5" s="5" t="s">
        <v>506</v>
      </c>
      <c r="L5" s="9" t="s">
        <v>507</v>
      </c>
    </row>
    <row r="6" s="2" customFormat="1" ht="30" customHeight="1" spans="1:12">
      <c r="A6" s="8"/>
      <c r="B6" s="8"/>
      <c r="C6" s="10" t="s">
        <v>508</v>
      </c>
      <c r="D6" s="11"/>
      <c r="E6" s="11"/>
      <c r="F6" s="11">
        <v>10000</v>
      </c>
      <c r="G6" s="11"/>
      <c r="H6" s="11">
        <v>10000</v>
      </c>
      <c r="I6" s="12">
        <v>100</v>
      </c>
      <c r="J6" s="13">
        <v>1</v>
      </c>
      <c r="K6" s="14">
        <v>100</v>
      </c>
      <c r="L6" s="15" t="s">
        <v>5</v>
      </c>
    </row>
    <row r="7" s="2" customFormat="1" ht="30" customHeight="1" spans="1:12">
      <c r="A7" s="8"/>
      <c r="B7" s="8"/>
      <c r="C7" s="8" t="s">
        <v>509</v>
      </c>
      <c r="D7" s="11">
        <v>0</v>
      </c>
      <c r="E7" s="11"/>
      <c r="F7" s="11">
        <v>10000</v>
      </c>
      <c r="G7" s="11"/>
      <c r="H7" s="11">
        <v>10000</v>
      </c>
      <c r="I7" s="98">
        <v>100</v>
      </c>
      <c r="J7" s="13">
        <v>1</v>
      </c>
      <c r="K7" s="99">
        <v>100</v>
      </c>
      <c r="L7" s="15"/>
    </row>
    <row r="8" s="2" customFormat="1" ht="30" customHeight="1" spans="1:12">
      <c r="A8" s="8"/>
      <c r="B8" s="8"/>
      <c r="C8" s="10" t="s">
        <v>510</v>
      </c>
      <c r="D8" s="11">
        <v>0</v>
      </c>
      <c r="E8" s="11"/>
      <c r="F8" s="11" t="s">
        <v>5</v>
      </c>
      <c r="G8" s="11"/>
      <c r="H8" s="11" t="s">
        <v>5</v>
      </c>
      <c r="I8" s="98"/>
      <c r="J8" s="12">
        <v>0</v>
      </c>
      <c r="K8" s="99"/>
      <c r="L8" s="15"/>
    </row>
    <row r="9" s="2" customFormat="1" ht="30" customHeight="1" spans="1:12">
      <c r="A9" s="8"/>
      <c r="B9" s="8"/>
      <c r="C9" s="5" t="s">
        <v>511</v>
      </c>
      <c r="D9" s="11">
        <v>0</v>
      </c>
      <c r="E9" s="11"/>
      <c r="F9" s="11" t="s">
        <v>5</v>
      </c>
      <c r="G9" s="11"/>
      <c r="H9" s="11" t="s">
        <v>5</v>
      </c>
      <c r="I9" s="98"/>
      <c r="J9" s="12">
        <v>0</v>
      </c>
      <c r="K9" s="99"/>
      <c r="L9" s="15"/>
    </row>
    <row r="10" s="1" customFormat="1" ht="26.4" customHeight="1" spans="1:12">
      <c r="A10" s="22" t="s">
        <v>512</v>
      </c>
      <c r="B10" s="7" t="s">
        <v>513</v>
      </c>
      <c r="C10" s="7"/>
      <c r="D10" s="7"/>
      <c r="E10" s="7"/>
      <c r="F10" s="7"/>
      <c r="G10" s="7"/>
      <c r="H10" s="7" t="s">
        <v>514</v>
      </c>
      <c r="I10" s="7"/>
      <c r="J10" s="7"/>
      <c r="K10" s="7"/>
      <c r="L10" s="7"/>
    </row>
    <row r="11" s="1" customFormat="1" ht="66.65" customHeight="1" spans="1:12">
      <c r="A11" s="22"/>
      <c r="B11" s="23" t="s">
        <v>515</v>
      </c>
      <c r="C11" s="23"/>
      <c r="D11" s="23"/>
      <c r="E11" s="23"/>
      <c r="F11" s="23"/>
      <c r="G11" s="23"/>
      <c r="H11" s="23" t="s">
        <v>516</v>
      </c>
      <c r="I11" s="23"/>
      <c r="J11" s="23"/>
      <c r="K11" s="23"/>
      <c r="L11" s="23"/>
    </row>
    <row r="12" s="2" customFormat="1" ht="35" customHeight="1" spans="1:12">
      <c r="A12" s="24"/>
      <c r="B12" s="25"/>
      <c r="C12" s="25"/>
      <c r="D12" s="25"/>
      <c r="E12" s="25"/>
      <c r="F12" s="25"/>
      <c r="G12" s="25"/>
      <c r="H12" s="25"/>
      <c r="I12" s="26"/>
      <c r="J12" s="26"/>
      <c r="K12" s="27"/>
      <c r="L12" s="28"/>
    </row>
    <row r="13" s="2" customFormat="1" ht="35" customHeight="1" spans="1:12">
      <c r="A13" s="29" t="s">
        <v>517</v>
      </c>
      <c r="B13" s="29"/>
      <c r="C13" s="29"/>
      <c r="D13" s="29"/>
      <c r="E13" s="29"/>
      <c r="F13" s="29"/>
      <c r="G13" s="29"/>
      <c r="H13" s="29"/>
      <c r="I13" s="29"/>
      <c r="J13" s="29"/>
      <c r="K13" s="29"/>
      <c r="L13" s="29"/>
    </row>
    <row r="14" s="2" customFormat="1" ht="31" customHeight="1" spans="1:12">
      <c r="A14" s="5" t="s">
        <v>518</v>
      </c>
      <c r="B14" s="5"/>
      <c r="C14" s="5"/>
      <c r="D14" s="5"/>
      <c r="E14" s="5" t="s">
        <v>519</v>
      </c>
      <c r="F14" s="5"/>
      <c r="G14" s="5"/>
      <c r="H14" s="30" t="s">
        <v>520</v>
      </c>
      <c r="I14" s="31"/>
      <c r="J14" s="31"/>
      <c r="K14" s="31"/>
      <c r="L14" s="32"/>
    </row>
    <row r="15" s="1" customFormat="1" ht="28" customHeight="1" spans="1:12">
      <c r="A15" s="9" t="s">
        <v>521</v>
      </c>
      <c r="B15" s="9"/>
      <c r="C15" s="33" t="s">
        <v>522</v>
      </c>
      <c r="D15" s="33" t="s">
        <v>523</v>
      </c>
      <c r="E15" s="9" t="s">
        <v>524</v>
      </c>
      <c r="F15" s="9" t="s">
        <v>525</v>
      </c>
      <c r="G15" s="5" t="s">
        <v>526</v>
      </c>
      <c r="H15" s="10" t="s">
        <v>527</v>
      </c>
      <c r="I15" s="10" t="s">
        <v>504</v>
      </c>
      <c r="J15" s="10" t="s">
        <v>506</v>
      </c>
      <c r="K15" s="34" t="s">
        <v>528</v>
      </c>
      <c r="L15" s="35"/>
    </row>
    <row r="16" s="1" customFormat="1" ht="38" customHeight="1" spans="1:12">
      <c r="A16" s="36" t="s">
        <v>529</v>
      </c>
      <c r="B16" s="37"/>
      <c r="C16" s="38" t="s">
        <v>5</v>
      </c>
      <c r="D16" s="38" t="s">
        <v>5</v>
      </c>
      <c r="E16" s="39" t="s">
        <v>5</v>
      </c>
      <c r="F16" s="39" t="s">
        <v>530</v>
      </c>
      <c r="G16" s="39" t="s">
        <v>5</v>
      </c>
      <c r="H16" s="40" t="s">
        <v>5</v>
      </c>
      <c r="I16" s="41">
        <v>0</v>
      </c>
      <c r="J16" s="41">
        <v>0</v>
      </c>
      <c r="K16" s="42" t="s">
        <v>5</v>
      </c>
      <c r="L16" s="42"/>
    </row>
    <row r="17" s="1" customFormat="1" ht="38" customHeight="1" spans="1:12">
      <c r="A17" s="36" t="s">
        <v>5</v>
      </c>
      <c r="B17" s="37" t="s">
        <v>5</v>
      </c>
      <c r="C17" s="38" t="s">
        <v>531</v>
      </c>
      <c r="D17" s="38" t="s">
        <v>5</v>
      </c>
      <c r="E17" s="39" t="s">
        <v>5</v>
      </c>
      <c r="F17" s="39" t="s">
        <v>530</v>
      </c>
      <c r="G17" s="39" t="s">
        <v>5</v>
      </c>
      <c r="H17" s="40"/>
      <c r="I17" s="41"/>
      <c r="J17" s="41"/>
      <c r="K17" s="42" t="s">
        <v>5</v>
      </c>
      <c r="L17" s="43"/>
    </row>
    <row r="18" s="1" customFormat="1" ht="38" customHeight="1" spans="1:12">
      <c r="A18" s="36" t="s">
        <v>5</v>
      </c>
      <c r="B18" s="37" t="s">
        <v>5</v>
      </c>
      <c r="C18" s="38" t="s">
        <v>5</v>
      </c>
      <c r="D18" s="38" t="s">
        <v>532</v>
      </c>
      <c r="E18" s="39" t="s">
        <v>533</v>
      </c>
      <c r="F18" s="39" t="s">
        <v>534</v>
      </c>
      <c r="G18" s="39" t="s">
        <v>535</v>
      </c>
      <c r="H18" s="40" t="s">
        <v>534</v>
      </c>
      <c r="I18" s="41">
        <v>20</v>
      </c>
      <c r="J18" s="41">
        <v>20</v>
      </c>
      <c r="K18" s="42" t="s">
        <v>5</v>
      </c>
      <c r="L18" s="43"/>
    </row>
    <row r="19" s="1" customFormat="1" ht="38" customHeight="1" spans="1:12">
      <c r="A19" s="36" t="s">
        <v>5</v>
      </c>
      <c r="B19" s="37" t="s">
        <v>5</v>
      </c>
      <c r="C19" s="38" t="s">
        <v>536</v>
      </c>
      <c r="D19" s="38" t="s">
        <v>5</v>
      </c>
      <c r="E19" s="39" t="s">
        <v>5</v>
      </c>
      <c r="F19" s="39" t="s">
        <v>530</v>
      </c>
      <c r="G19" s="39" t="s">
        <v>5</v>
      </c>
      <c r="H19" s="40"/>
      <c r="I19" s="41"/>
      <c r="J19" s="41"/>
      <c r="K19" s="42" t="s">
        <v>5</v>
      </c>
      <c r="L19" s="43"/>
    </row>
    <row r="20" s="1" customFormat="1" ht="38" customHeight="1" spans="1:12">
      <c r="A20" s="36" t="s">
        <v>5</v>
      </c>
      <c r="B20" s="37" t="s">
        <v>5</v>
      </c>
      <c r="C20" s="38" t="s">
        <v>5</v>
      </c>
      <c r="D20" s="38" t="s">
        <v>537</v>
      </c>
      <c r="E20" s="39" t="s">
        <v>538</v>
      </c>
      <c r="F20" s="39" t="s">
        <v>539</v>
      </c>
      <c r="G20" s="39" t="s">
        <v>535</v>
      </c>
      <c r="H20" s="40" t="s">
        <v>539</v>
      </c>
      <c r="I20" s="41">
        <v>20</v>
      </c>
      <c r="J20" s="41">
        <v>20</v>
      </c>
      <c r="K20" s="42"/>
      <c r="L20" s="43"/>
    </row>
    <row r="21" s="1" customFormat="1" ht="38" customHeight="1" spans="1:12">
      <c r="A21" s="36" t="s">
        <v>5</v>
      </c>
      <c r="B21" s="37" t="s">
        <v>5</v>
      </c>
      <c r="C21" s="38" t="s">
        <v>540</v>
      </c>
      <c r="D21" s="38" t="s">
        <v>5</v>
      </c>
      <c r="E21" s="39" t="s">
        <v>5</v>
      </c>
      <c r="F21" s="39" t="s">
        <v>530</v>
      </c>
      <c r="G21" s="39" t="s">
        <v>5</v>
      </c>
      <c r="H21" s="40"/>
      <c r="I21" s="41"/>
      <c r="J21" s="41"/>
      <c r="K21" s="42"/>
      <c r="L21" s="43"/>
    </row>
    <row r="22" s="1" customFormat="1" ht="38" customHeight="1" spans="1:12">
      <c r="A22" s="36" t="s">
        <v>5</v>
      </c>
      <c r="B22" s="37" t="s">
        <v>5</v>
      </c>
      <c r="C22" s="38" t="s">
        <v>5</v>
      </c>
      <c r="D22" s="38" t="s">
        <v>541</v>
      </c>
      <c r="E22" s="39" t="s">
        <v>538</v>
      </c>
      <c r="F22" s="39" t="s">
        <v>542</v>
      </c>
      <c r="G22" s="39" t="s">
        <v>543</v>
      </c>
      <c r="H22" s="40" t="s">
        <v>542</v>
      </c>
      <c r="I22" s="41">
        <v>20</v>
      </c>
      <c r="J22" s="41">
        <v>20</v>
      </c>
      <c r="K22" s="42"/>
      <c r="L22" s="43"/>
    </row>
    <row r="23" s="1" customFormat="1" ht="38" customHeight="1" spans="1:12">
      <c r="A23" s="36" t="s">
        <v>544</v>
      </c>
      <c r="B23" s="37"/>
      <c r="C23" s="38" t="s">
        <v>5</v>
      </c>
      <c r="D23" s="38" t="s">
        <v>5</v>
      </c>
      <c r="E23" s="39" t="s">
        <v>5</v>
      </c>
      <c r="F23" s="39" t="s">
        <v>530</v>
      </c>
      <c r="G23" s="39" t="s">
        <v>5</v>
      </c>
      <c r="H23" s="40"/>
      <c r="I23" s="41"/>
      <c r="J23" s="41"/>
      <c r="K23" s="42"/>
      <c r="L23" s="43"/>
    </row>
    <row r="24" s="1" customFormat="1" ht="38" customHeight="1" spans="1:12">
      <c r="A24" s="36" t="s">
        <v>5</v>
      </c>
      <c r="B24" s="37" t="s">
        <v>5</v>
      </c>
      <c r="C24" s="38" t="s">
        <v>545</v>
      </c>
      <c r="D24" s="38" t="s">
        <v>5</v>
      </c>
      <c r="E24" s="39" t="s">
        <v>5</v>
      </c>
      <c r="F24" s="39" t="s">
        <v>530</v>
      </c>
      <c r="G24" s="39" t="s">
        <v>5</v>
      </c>
      <c r="H24" s="40"/>
      <c r="I24" s="41"/>
      <c r="J24" s="41"/>
      <c r="K24" s="42"/>
      <c r="L24" s="43"/>
    </row>
    <row r="25" s="1" customFormat="1" ht="38" customHeight="1" spans="1:12">
      <c r="A25" s="36" t="s">
        <v>5</v>
      </c>
      <c r="B25" s="37" t="s">
        <v>5</v>
      </c>
      <c r="C25" s="38" t="s">
        <v>5</v>
      </c>
      <c r="D25" s="38" t="s">
        <v>546</v>
      </c>
      <c r="E25" s="39" t="s">
        <v>538</v>
      </c>
      <c r="F25" s="39" t="s">
        <v>539</v>
      </c>
      <c r="G25" s="39" t="s">
        <v>535</v>
      </c>
      <c r="H25" s="40" t="s">
        <v>539</v>
      </c>
      <c r="I25" s="41">
        <v>20</v>
      </c>
      <c r="J25" s="41">
        <v>20</v>
      </c>
      <c r="K25" s="42"/>
      <c r="L25" s="43"/>
    </row>
    <row r="26" s="1" customFormat="1" ht="38" customHeight="1" spans="1:12">
      <c r="A26" s="36" t="s">
        <v>547</v>
      </c>
      <c r="B26" s="37"/>
      <c r="C26" s="38" t="s">
        <v>5</v>
      </c>
      <c r="D26" s="38" t="s">
        <v>5</v>
      </c>
      <c r="E26" s="39" t="s">
        <v>5</v>
      </c>
      <c r="F26" s="39" t="s">
        <v>530</v>
      </c>
      <c r="G26" s="39" t="s">
        <v>5</v>
      </c>
      <c r="H26" s="40"/>
      <c r="I26" s="41"/>
      <c r="J26" s="41"/>
      <c r="K26" s="42"/>
      <c r="L26" s="43"/>
    </row>
    <row r="27" s="1" customFormat="1" ht="38" customHeight="1" spans="1:12">
      <c r="A27" s="36" t="s">
        <v>5</v>
      </c>
      <c r="B27" s="37" t="s">
        <v>5</v>
      </c>
      <c r="C27" s="38" t="s">
        <v>548</v>
      </c>
      <c r="D27" s="38" t="s">
        <v>5</v>
      </c>
      <c r="E27" s="39" t="s">
        <v>5</v>
      </c>
      <c r="F27" s="39" t="s">
        <v>530</v>
      </c>
      <c r="G27" s="39" t="s">
        <v>5</v>
      </c>
      <c r="H27" s="40"/>
      <c r="I27" s="41"/>
      <c r="J27" s="41"/>
      <c r="K27" s="42"/>
      <c r="L27" s="43"/>
    </row>
    <row r="28" s="1" customFormat="1" ht="38" customHeight="1" spans="1:12">
      <c r="A28" s="36" t="s">
        <v>5</v>
      </c>
      <c r="B28" s="37" t="s">
        <v>5</v>
      </c>
      <c r="C28" s="38" t="s">
        <v>5</v>
      </c>
      <c r="D28" s="38" t="s">
        <v>549</v>
      </c>
      <c r="E28" s="39" t="s">
        <v>533</v>
      </c>
      <c r="F28" s="39" t="s">
        <v>534</v>
      </c>
      <c r="G28" s="39" t="s">
        <v>535</v>
      </c>
      <c r="H28" s="40" t="s">
        <v>534</v>
      </c>
      <c r="I28" s="41">
        <v>20</v>
      </c>
      <c r="J28" s="41">
        <v>20</v>
      </c>
      <c r="K28" s="42"/>
      <c r="L28" s="43"/>
    </row>
    <row r="29" s="3" customFormat="1" ht="67" customHeight="1" spans="1:12">
      <c r="A29" s="22" t="s">
        <v>550</v>
      </c>
      <c r="B29" s="22"/>
      <c r="C29" s="22"/>
      <c r="D29" s="23" t="s">
        <v>5</v>
      </c>
      <c r="E29" s="23"/>
      <c r="F29" s="23"/>
      <c r="G29" s="23"/>
      <c r="H29" s="23"/>
      <c r="I29" s="23"/>
      <c r="J29" s="23"/>
      <c r="K29" s="23"/>
      <c r="L29" s="23"/>
    </row>
    <row r="30" s="3" customFormat="1" ht="30" customHeight="1" spans="1:12">
      <c r="A30" s="5" t="s">
        <v>551</v>
      </c>
      <c r="B30" s="5"/>
      <c r="C30" s="5"/>
      <c r="D30" s="5"/>
      <c r="E30" s="5"/>
      <c r="F30" s="5"/>
      <c r="G30" s="5"/>
      <c r="H30" s="5"/>
      <c r="I30" s="22" t="s">
        <v>552</v>
      </c>
      <c r="J30" s="22" t="s">
        <v>553</v>
      </c>
      <c r="K30" s="22" t="s">
        <v>554</v>
      </c>
      <c r="L30" s="22"/>
    </row>
    <row r="31" s="2" customFormat="1" ht="35" customHeight="1" spans="1:12">
      <c r="A31" s="5"/>
      <c r="B31" s="5"/>
      <c r="C31" s="5"/>
      <c r="D31" s="5"/>
      <c r="E31" s="5"/>
      <c r="F31" s="5"/>
      <c r="G31" s="5"/>
      <c r="H31" s="5"/>
      <c r="I31" s="12">
        <v>100</v>
      </c>
      <c r="J31" s="12">
        <v>100</v>
      </c>
      <c r="K31" s="22" t="s">
        <v>555</v>
      </c>
      <c r="L31" s="22"/>
    </row>
  </sheetData>
  <mergeCells count="6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0:A11"/>
    <mergeCell ref="I7:I9"/>
    <mergeCell ref="K7:K9"/>
    <mergeCell ref="L6:L9"/>
    <mergeCell ref="A5:B9"/>
    <mergeCell ref="A30:H31"/>
  </mergeCells>
  <pageMargins left="0.75" right="0.75" top="1" bottom="1" header="0.5" footer="0.5"/>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2:L31"/>
  <sheetViews>
    <sheetView topLeftCell="C1" workbookViewId="0">
      <selection activeCell="H19" sqref="H1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494</v>
      </c>
      <c r="B2" s="4"/>
      <c r="C2" s="4"/>
      <c r="D2" s="4"/>
      <c r="E2" s="4"/>
      <c r="F2" s="4"/>
      <c r="G2" s="4"/>
      <c r="H2" s="4"/>
      <c r="I2" s="4"/>
      <c r="J2" s="4"/>
      <c r="K2" s="4"/>
      <c r="L2" s="4"/>
    </row>
    <row r="3" s="2" customFormat="1" ht="31" customHeight="1" spans="1:12">
      <c r="A3" s="5" t="s">
        <v>495</v>
      </c>
      <c r="B3" s="5"/>
      <c r="C3" s="6" t="s">
        <v>556</v>
      </c>
      <c r="D3" s="6"/>
      <c r="E3" s="6"/>
      <c r="F3" s="6"/>
      <c r="G3" s="6"/>
      <c r="H3" s="6"/>
      <c r="I3" s="6"/>
      <c r="J3" s="6"/>
      <c r="K3" s="6"/>
      <c r="L3" s="6"/>
    </row>
    <row r="4" s="2" customFormat="1" ht="30" customHeight="1" spans="1:12">
      <c r="A4" s="5" t="s">
        <v>497</v>
      </c>
      <c r="B4" s="5"/>
      <c r="C4" s="6" t="s">
        <v>498</v>
      </c>
      <c r="D4" s="6"/>
      <c r="E4" s="6"/>
      <c r="F4" s="6"/>
      <c r="G4" s="6"/>
      <c r="H4" s="7" t="s">
        <v>499</v>
      </c>
      <c r="I4" s="6" t="s">
        <v>500</v>
      </c>
      <c r="J4" s="6"/>
      <c r="K4" s="6"/>
      <c r="L4" s="6"/>
    </row>
    <row r="5" s="2" customFormat="1" ht="26" customHeight="1" spans="1:12">
      <c r="A5" s="8" t="s">
        <v>501</v>
      </c>
      <c r="B5" s="8"/>
      <c r="C5" s="5"/>
      <c r="D5" s="5" t="s">
        <v>502</v>
      </c>
      <c r="E5" s="5"/>
      <c r="F5" s="5" t="s">
        <v>442</v>
      </c>
      <c r="G5" s="5"/>
      <c r="H5" s="5" t="s">
        <v>503</v>
      </c>
      <c r="I5" s="5" t="s">
        <v>504</v>
      </c>
      <c r="J5" s="5" t="s">
        <v>505</v>
      </c>
      <c r="K5" s="5" t="s">
        <v>506</v>
      </c>
      <c r="L5" s="9" t="s">
        <v>507</v>
      </c>
    </row>
    <row r="6" s="2" customFormat="1" ht="30" customHeight="1" spans="1:12">
      <c r="A6" s="8"/>
      <c r="B6" s="8"/>
      <c r="C6" s="10" t="s">
        <v>508</v>
      </c>
      <c r="D6" s="11"/>
      <c r="E6" s="11"/>
      <c r="F6" s="11">
        <v>586905.54</v>
      </c>
      <c r="G6" s="11"/>
      <c r="H6" s="11">
        <v>586905.54</v>
      </c>
      <c r="I6" s="12">
        <v>100</v>
      </c>
      <c r="J6" s="13">
        <v>1</v>
      </c>
      <c r="K6" s="14">
        <v>100</v>
      </c>
      <c r="L6" s="15" t="s">
        <v>5</v>
      </c>
    </row>
    <row r="7" s="2" customFormat="1" ht="30" customHeight="1" spans="1:12">
      <c r="A7" s="8"/>
      <c r="B7" s="8"/>
      <c r="C7" s="8" t="s">
        <v>509</v>
      </c>
      <c r="D7" s="11"/>
      <c r="E7" s="11"/>
      <c r="F7" s="11">
        <v>586905.54</v>
      </c>
      <c r="G7" s="11"/>
      <c r="H7" s="11">
        <v>586905.54</v>
      </c>
      <c r="I7" s="16">
        <v>100</v>
      </c>
      <c r="J7" s="13">
        <v>1</v>
      </c>
      <c r="K7" s="17">
        <v>100</v>
      </c>
      <c r="L7" s="15"/>
    </row>
    <row r="8" s="2" customFormat="1" ht="30" customHeight="1" spans="1:12">
      <c r="A8" s="8"/>
      <c r="B8" s="8"/>
      <c r="C8" s="10" t="s">
        <v>510</v>
      </c>
      <c r="D8" s="11">
        <v>0</v>
      </c>
      <c r="E8" s="11"/>
      <c r="F8" s="11" t="s">
        <v>5</v>
      </c>
      <c r="G8" s="11"/>
      <c r="H8" s="11" t="s">
        <v>5</v>
      </c>
      <c r="I8" s="18"/>
      <c r="J8" s="12">
        <v>0</v>
      </c>
      <c r="K8" s="19"/>
      <c r="L8" s="15"/>
    </row>
    <row r="9" s="2" customFormat="1" ht="30" customHeight="1" spans="1:12">
      <c r="A9" s="8"/>
      <c r="B9" s="8"/>
      <c r="C9" s="5" t="s">
        <v>511</v>
      </c>
      <c r="D9" s="11">
        <v>0</v>
      </c>
      <c r="E9" s="11"/>
      <c r="F9" s="11" t="s">
        <v>5</v>
      </c>
      <c r="G9" s="11"/>
      <c r="H9" s="11" t="s">
        <v>5</v>
      </c>
      <c r="I9" s="20"/>
      <c r="J9" s="12">
        <v>0</v>
      </c>
      <c r="K9" s="21"/>
      <c r="L9" s="15"/>
    </row>
    <row r="10" s="1" customFormat="1" ht="26.4" customHeight="1" spans="1:12">
      <c r="A10" s="22" t="s">
        <v>512</v>
      </c>
      <c r="B10" s="7" t="s">
        <v>513</v>
      </c>
      <c r="C10" s="7"/>
      <c r="D10" s="7"/>
      <c r="E10" s="7"/>
      <c r="F10" s="7"/>
      <c r="G10" s="7"/>
      <c r="H10" s="7" t="s">
        <v>514</v>
      </c>
      <c r="I10" s="7"/>
      <c r="J10" s="7"/>
      <c r="K10" s="7"/>
      <c r="L10" s="7"/>
    </row>
    <row r="11" s="1" customFormat="1" ht="66.65" customHeight="1" spans="1:12">
      <c r="A11" s="22"/>
      <c r="B11" s="23" t="s">
        <v>557</v>
      </c>
      <c r="C11" s="23"/>
      <c r="D11" s="23"/>
      <c r="E11" s="23"/>
      <c r="F11" s="23"/>
      <c r="G11" s="23"/>
      <c r="H11" s="23" t="s">
        <v>558</v>
      </c>
      <c r="I11" s="23"/>
      <c r="J11" s="23"/>
      <c r="K11" s="23"/>
      <c r="L11" s="23"/>
    </row>
    <row r="12" s="2" customFormat="1" ht="35" customHeight="1" spans="1:12">
      <c r="A12" s="24"/>
      <c r="B12" s="25"/>
      <c r="C12" s="25"/>
      <c r="D12" s="25"/>
      <c r="E12" s="25"/>
      <c r="F12" s="25"/>
      <c r="G12" s="25"/>
      <c r="H12" s="25"/>
      <c r="I12" s="26"/>
      <c r="J12" s="26"/>
      <c r="K12" s="27"/>
      <c r="L12" s="28"/>
    </row>
    <row r="13" s="2" customFormat="1" ht="35" customHeight="1" spans="1:12">
      <c r="A13" s="29" t="s">
        <v>517</v>
      </c>
      <c r="B13" s="29"/>
      <c r="C13" s="29"/>
      <c r="D13" s="29"/>
      <c r="E13" s="29"/>
      <c r="F13" s="29"/>
      <c r="G13" s="29"/>
      <c r="H13" s="29"/>
      <c r="I13" s="29"/>
      <c r="J13" s="29"/>
      <c r="K13" s="29"/>
      <c r="L13" s="29"/>
    </row>
    <row r="14" s="2" customFormat="1" ht="31" customHeight="1" spans="1:12">
      <c r="A14" s="5" t="s">
        <v>518</v>
      </c>
      <c r="B14" s="5"/>
      <c r="C14" s="5"/>
      <c r="D14" s="5"/>
      <c r="E14" s="5" t="s">
        <v>519</v>
      </c>
      <c r="F14" s="5"/>
      <c r="G14" s="5"/>
      <c r="H14" s="30" t="s">
        <v>520</v>
      </c>
      <c r="I14" s="31"/>
      <c r="J14" s="31"/>
      <c r="K14" s="31"/>
      <c r="L14" s="32"/>
    </row>
    <row r="15" s="1" customFormat="1" ht="28" customHeight="1" spans="1:12">
      <c r="A15" s="9" t="s">
        <v>521</v>
      </c>
      <c r="B15" s="9"/>
      <c r="C15" s="33" t="s">
        <v>522</v>
      </c>
      <c r="D15" s="33" t="s">
        <v>523</v>
      </c>
      <c r="E15" s="9" t="s">
        <v>524</v>
      </c>
      <c r="F15" s="9" t="s">
        <v>525</v>
      </c>
      <c r="G15" s="5" t="s">
        <v>526</v>
      </c>
      <c r="H15" s="10" t="s">
        <v>527</v>
      </c>
      <c r="I15" s="10" t="s">
        <v>504</v>
      </c>
      <c r="J15" s="10" t="s">
        <v>506</v>
      </c>
      <c r="K15" s="34" t="s">
        <v>528</v>
      </c>
      <c r="L15" s="35"/>
    </row>
    <row r="16" s="1" customFormat="1" ht="38" customHeight="1" spans="1:12">
      <c r="A16" s="36" t="s">
        <v>529</v>
      </c>
      <c r="B16" s="37"/>
      <c r="C16" s="38" t="s">
        <v>5</v>
      </c>
      <c r="D16" s="38" t="s">
        <v>5</v>
      </c>
      <c r="E16" s="39" t="s">
        <v>5</v>
      </c>
      <c r="F16" s="39" t="s">
        <v>530</v>
      </c>
      <c r="G16" s="39" t="s">
        <v>5</v>
      </c>
      <c r="H16" s="40" t="s">
        <v>5</v>
      </c>
      <c r="I16" s="41">
        <v>0</v>
      </c>
      <c r="J16" s="41">
        <v>0</v>
      </c>
      <c r="K16" s="42" t="s">
        <v>5</v>
      </c>
      <c r="L16" s="42"/>
    </row>
    <row r="17" s="1" customFormat="1" ht="38" customHeight="1" spans="1:12">
      <c r="A17" s="36" t="s">
        <v>5</v>
      </c>
      <c r="B17" s="37" t="s">
        <v>5</v>
      </c>
      <c r="C17" s="38" t="s">
        <v>559</v>
      </c>
      <c r="D17" s="38" t="s">
        <v>5</v>
      </c>
      <c r="E17" s="39" t="s">
        <v>5</v>
      </c>
      <c r="F17" s="39" t="s">
        <v>530</v>
      </c>
      <c r="G17" s="39" t="s">
        <v>5</v>
      </c>
      <c r="H17" s="40"/>
      <c r="I17" s="41"/>
      <c r="J17" s="41"/>
      <c r="K17" s="42" t="s">
        <v>5</v>
      </c>
      <c r="L17" s="43"/>
    </row>
    <row r="18" s="1" customFormat="1" ht="38" customHeight="1" spans="1:12">
      <c r="A18" s="36" t="s">
        <v>5</v>
      </c>
      <c r="B18" s="37" t="s">
        <v>5</v>
      </c>
      <c r="C18" s="38" t="s">
        <v>5</v>
      </c>
      <c r="D18" s="38" t="s">
        <v>560</v>
      </c>
      <c r="E18" s="39" t="s">
        <v>533</v>
      </c>
      <c r="F18" s="39" t="s">
        <v>561</v>
      </c>
      <c r="G18" s="39" t="s">
        <v>562</v>
      </c>
      <c r="H18" s="40" t="s">
        <v>561</v>
      </c>
      <c r="I18" s="41">
        <v>20</v>
      </c>
      <c r="J18" s="41">
        <v>20</v>
      </c>
      <c r="K18" s="42" t="s">
        <v>5</v>
      </c>
      <c r="L18" s="43"/>
    </row>
    <row r="19" s="1" customFormat="1" ht="38" customHeight="1" spans="1:12">
      <c r="A19" s="36" t="s">
        <v>5</v>
      </c>
      <c r="B19" s="37" t="s">
        <v>5</v>
      </c>
      <c r="C19" s="38" t="s">
        <v>536</v>
      </c>
      <c r="D19" s="38" t="s">
        <v>5</v>
      </c>
      <c r="E19" s="39" t="s">
        <v>5</v>
      </c>
      <c r="F19" s="39" t="s">
        <v>530</v>
      </c>
      <c r="G19" s="39" t="s">
        <v>5</v>
      </c>
      <c r="H19" s="40" t="s">
        <v>563</v>
      </c>
      <c r="I19" s="41"/>
      <c r="J19" s="41"/>
      <c r="K19" s="42" t="s">
        <v>5</v>
      </c>
      <c r="L19" s="43"/>
    </row>
    <row r="20" s="1" customFormat="1" ht="38" customHeight="1" spans="1:12">
      <c r="A20" s="36" t="s">
        <v>5</v>
      </c>
      <c r="B20" s="37" t="s">
        <v>5</v>
      </c>
      <c r="C20" s="38" t="s">
        <v>5</v>
      </c>
      <c r="D20" s="38" t="s">
        <v>564</v>
      </c>
      <c r="E20" s="39" t="s">
        <v>538</v>
      </c>
      <c r="F20" s="39" t="s">
        <v>539</v>
      </c>
      <c r="G20" s="39" t="s">
        <v>535</v>
      </c>
      <c r="H20" s="40" t="s">
        <v>539</v>
      </c>
      <c r="I20" s="41">
        <v>20</v>
      </c>
      <c r="J20" s="41">
        <v>20</v>
      </c>
      <c r="K20" s="42"/>
      <c r="L20" s="43"/>
    </row>
    <row r="21" s="1" customFormat="1" ht="38" customHeight="1" spans="1:12">
      <c r="A21" s="36" t="s">
        <v>5</v>
      </c>
      <c r="B21" s="37" t="s">
        <v>5</v>
      </c>
      <c r="C21" s="38" t="s">
        <v>540</v>
      </c>
      <c r="D21" s="38" t="s">
        <v>5</v>
      </c>
      <c r="E21" s="39" t="s">
        <v>5</v>
      </c>
      <c r="F21" s="39" t="s">
        <v>530</v>
      </c>
      <c r="G21" s="39" t="s">
        <v>5</v>
      </c>
      <c r="H21" s="40"/>
      <c r="I21" s="41"/>
      <c r="J21" s="41"/>
      <c r="K21" s="42"/>
      <c r="L21" s="43"/>
    </row>
    <row r="22" s="1" customFormat="1" ht="38" customHeight="1" spans="1:12">
      <c r="A22" s="36" t="s">
        <v>5</v>
      </c>
      <c r="B22" s="37" t="s">
        <v>5</v>
      </c>
      <c r="C22" s="38" t="s">
        <v>5</v>
      </c>
      <c r="D22" s="38" t="s">
        <v>565</v>
      </c>
      <c r="E22" s="39" t="s">
        <v>538</v>
      </c>
      <c r="F22" s="39" t="s">
        <v>566</v>
      </c>
      <c r="G22" s="39" t="s">
        <v>543</v>
      </c>
      <c r="H22" s="40" t="s">
        <v>567</v>
      </c>
      <c r="I22" s="41">
        <f>H22/F22*20</f>
        <v>19.8951030508475</v>
      </c>
      <c r="J22" s="41">
        <v>19.9</v>
      </c>
      <c r="K22" s="95" t="s">
        <v>568</v>
      </c>
      <c r="L22" s="43"/>
    </row>
    <row r="23" s="1" customFormat="1" ht="38" customHeight="1" spans="1:12">
      <c r="A23" s="36" t="s">
        <v>544</v>
      </c>
      <c r="B23" s="37"/>
      <c r="C23" s="38" t="s">
        <v>5</v>
      </c>
      <c r="D23" s="38" t="s">
        <v>5</v>
      </c>
      <c r="E23" s="39" t="s">
        <v>5</v>
      </c>
      <c r="F23" s="39" t="s">
        <v>530</v>
      </c>
      <c r="G23" s="39" t="s">
        <v>5</v>
      </c>
      <c r="H23" s="40"/>
      <c r="I23" s="41"/>
      <c r="J23" s="41"/>
      <c r="K23" s="42"/>
      <c r="L23" s="43"/>
    </row>
    <row r="24" s="1" customFormat="1" ht="38" customHeight="1" spans="1:12">
      <c r="A24" s="36" t="s">
        <v>5</v>
      </c>
      <c r="B24" s="37" t="s">
        <v>5</v>
      </c>
      <c r="C24" s="38" t="s">
        <v>545</v>
      </c>
      <c r="D24" s="38" t="s">
        <v>5</v>
      </c>
      <c r="E24" s="39" t="s">
        <v>5</v>
      </c>
      <c r="F24" s="39" t="s">
        <v>530</v>
      </c>
      <c r="G24" s="39" t="s">
        <v>5</v>
      </c>
      <c r="H24" s="40"/>
      <c r="I24" s="41"/>
      <c r="J24" s="41"/>
      <c r="K24" s="42"/>
      <c r="L24" s="43"/>
    </row>
    <row r="25" s="1" customFormat="1" ht="38" customHeight="1" spans="1:12">
      <c r="A25" s="36" t="s">
        <v>5</v>
      </c>
      <c r="B25" s="37" t="s">
        <v>5</v>
      </c>
      <c r="C25" s="38" t="s">
        <v>5</v>
      </c>
      <c r="D25" s="38" t="s">
        <v>569</v>
      </c>
      <c r="E25" s="39" t="s">
        <v>533</v>
      </c>
      <c r="F25" s="39" t="s">
        <v>570</v>
      </c>
      <c r="G25" s="39" t="s">
        <v>535</v>
      </c>
      <c r="H25" s="40" t="s">
        <v>570</v>
      </c>
      <c r="I25" s="41">
        <v>20</v>
      </c>
      <c r="J25" s="41">
        <v>20</v>
      </c>
      <c r="K25" s="42"/>
      <c r="L25" s="43"/>
    </row>
    <row r="26" s="1" customFormat="1" ht="38" customHeight="1" spans="1:12">
      <c r="A26" s="36" t="s">
        <v>547</v>
      </c>
      <c r="B26" s="37"/>
      <c r="C26" s="38" t="s">
        <v>5</v>
      </c>
      <c r="D26" s="38" t="s">
        <v>5</v>
      </c>
      <c r="E26" s="39" t="s">
        <v>5</v>
      </c>
      <c r="F26" s="39" t="s">
        <v>530</v>
      </c>
      <c r="G26" s="39" t="s">
        <v>5</v>
      </c>
      <c r="H26" s="40"/>
      <c r="I26" s="41"/>
      <c r="J26" s="41"/>
      <c r="K26" s="42"/>
      <c r="L26" s="43"/>
    </row>
    <row r="27" s="1" customFormat="1" ht="38" customHeight="1" spans="1:12">
      <c r="A27" s="36" t="s">
        <v>5</v>
      </c>
      <c r="B27" s="37" t="s">
        <v>5</v>
      </c>
      <c r="C27" s="38" t="s">
        <v>548</v>
      </c>
      <c r="D27" s="38" t="s">
        <v>5</v>
      </c>
      <c r="E27" s="39" t="s">
        <v>5</v>
      </c>
      <c r="F27" s="39" t="s">
        <v>530</v>
      </c>
      <c r="G27" s="39" t="s">
        <v>5</v>
      </c>
      <c r="H27" s="40"/>
      <c r="I27" s="41"/>
      <c r="J27" s="41"/>
      <c r="K27" s="42"/>
      <c r="L27" s="43"/>
    </row>
    <row r="28" s="1" customFormat="1" ht="38" customHeight="1" spans="1:12">
      <c r="A28" s="36" t="s">
        <v>5</v>
      </c>
      <c r="B28" s="37" t="s">
        <v>5</v>
      </c>
      <c r="C28" s="38" t="s">
        <v>5</v>
      </c>
      <c r="D28" s="38" t="s">
        <v>571</v>
      </c>
      <c r="E28" s="39" t="s">
        <v>533</v>
      </c>
      <c r="F28" s="39" t="s">
        <v>572</v>
      </c>
      <c r="G28" s="39" t="s">
        <v>535</v>
      </c>
      <c r="H28" s="40" t="s">
        <v>572</v>
      </c>
      <c r="I28" s="41">
        <v>20</v>
      </c>
      <c r="J28" s="41">
        <v>20</v>
      </c>
      <c r="K28" s="42"/>
      <c r="L28" s="43"/>
    </row>
    <row r="29" s="3" customFormat="1" ht="67" customHeight="1" spans="1:12">
      <c r="A29" s="22" t="s">
        <v>550</v>
      </c>
      <c r="B29" s="22"/>
      <c r="C29" s="22"/>
      <c r="D29" s="23" t="s">
        <v>5</v>
      </c>
      <c r="E29" s="23"/>
      <c r="F29" s="23"/>
      <c r="G29" s="23"/>
      <c r="H29" s="23"/>
      <c r="I29" s="23"/>
      <c r="J29" s="23"/>
      <c r="K29" s="23"/>
      <c r="L29" s="23"/>
    </row>
    <row r="30" s="3" customFormat="1" ht="30" customHeight="1" spans="1:12">
      <c r="A30" s="5" t="s">
        <v>551</v>
      </c>
      <c r="B30" s="5"/>
      <c r="C30" s="5"/>
      <c r="D30" s="5"/>
      <c r="E30" s="5"/>
      <c r="F30" s="5"/>
      <c r="G30" s="5"/>
      <c r="H30" s="5"/>
      <c r="I30" s="22" t="s">
        <v>552</v>
      </c>
      <c r="J30" s="22" t="s">
        <v>553</v>
      </c>
      <c r="K30" s="22" t="s">
        <v>554</v>
      </c>
      <c r="L30" s="22"/>
    </row>
    <row r="31" s="2" customFormat="1" ht="35" customHeight="1" spans="1:12">
      <c r="A31" s="5"/>
      <c r="B31" s="5"/>
      <c r="C31" s="5"/>
      <c r="D31" s="5"/>
      <c r="E31" s="5"/>
      <c r="F31" s="5"/>
      <c r="G31" s="5"/>
      <c r="H31" s="5"/>
      <c r="I31" s="12">
        <v>99.9</v>
      </c>
      <c r="J31" s="12">
        <v>99.9</v>
      </c>
      <c r="K31" s="22" t="s">
        <v>555</v>
      </c>
      <c r="L31" s="22"/>
    </row>
  </sheetData>
  <mergeCells count="6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0:A11"/>
    <mergeCell ref="I7:I9"/>
    <mergeCell ref="K7:K9"/>
    <mergeCell ref="L6:L9"/>
    <mergeCell ref="A5:B9"/>
    <mergeCell ref="A30:H31"/>
  </mergeCell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2:L33"/>
  <sheetViews>
    <sheetView workbookViewId="0">
      <selection activeCell="K29" sqref="K29:L3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494</v>
      </c>
      <c r="B2" s="4"/>
      <c r="C2" s="4"/>
      <c r="D2" s="4"/>
      <c r="E2" s="4"/>
      <c r="F2" s="4"/>
      <c r="G2" s="4"/>
      <c r="H2" s="4"/>
      <c r="I2" s="4"/>
      <c r="J2" s="4"/>
      <c r="K2" s="4"/>
      <c r="L2" s="4"/>
    </row>
    <row r="3" s="2" customFormat="1" ht="31" customHeight="1" spans="1:12">
      <c r="A3" s="5" t="s">
        <v>495</v>
      </c>
      <c r="B3" s="5"/>
      <c r="C3" s="6" t="s">
        <v>573</v>
      </c>
      <c r="D3" s="6"/>
      <c r="E3" s="6"/>
      <c r="F3" s="6"/>
      <c r="G3" s="6"/>
      <c r="H3" s="6"/>
      <c r="I3" s="6"/>
      <c r="J3" s="6"/>
      <c r="K3" s="6"/>
      <c r="L3" s="6"/>
    </row>
    <row r="4" s="2" customFormat="1" ht="30" customHeight="1" spans="1:12">
      <c r="A4" s="5" t="s">
        <v>497</v>
      </c>
      <c r="B4" s="5"/>
      <c r="C4" s="6" t="s">
        <v>498</v>
      </c>
      <c r="D4" s="6"/>
      <c r="E4" s="6"/>
      <c r="F4" s="6"/>
      <c r="G4" s="6"/>
      <c r="H4" s="7" t="s">
        <v>499</v>
      </c>
      <c r="I4" s="6" t="s">
        <v>500</v>
      </c>
      <c r="J4" s="6"/>
      <c r="K4" s="6"/>
      <c r="L4" s="6"/>
    </row>
    <row r="5" s="2" customFormat="1" ht="26" customHeight="1" spans="1:12">
      <c r="A5" s="8" t="s">
        <v>501</v>
      </c>
      <c r="B5" s="8"/>
      <c r="C5" s="5"/>
      <c r="D5" s="5" t="s">
        <v>502</v>
      </c>
      <c r="E5" s="5"/>
      <c r="F5" s="5" t="s">
        <v>442</v>
      </c>
      <c r="G5" s="5"/>
      <c r="H5" s="5" t="s">
        <v>503</v>
      </c>
      <c r="I5" s="5" t="s">
        <v>504</v>
      </c>
      <c r="J5" s="5" t="s">
        <v>505</v>
      </c>
      <c r="K5" s="5" t="s">
        <v>506</v>
      </c>
      <c r="L5" s="9" t="s">
        <v>507</v>
      </c>
    </row>
    <row r="6" s="2" customFormat="1" ht="30" customHeight="1" spans="1:12">
      <c r="A6" s="8"/>
      <c r="B6" s="8"/>
      <c r="C6" s="10" t="s">
        <v>508</v>
      </c>
      <c r="D6" s="11">
        <v>0</v>
      </c>
      <c r="E6" s="11"/>
      <c r="F6" s="11">
        <v>130000</v>
      </c>
      <c r="G6" s="11"/>
      <c r="H6" s="11">
        <v>130000</v>
      </c>
      <c r="I6" s="12">
        <v>100</v>
      </c>
      <c r="J6" s="13">
        <v>1</v>
      </c>
      <c r="K6" s="14">
        <v>100</v>
      </c>
      <c r="L6" s="15" t="s">
        <v>5</v>
      </c>
    </row>
    <row r="7" s="2" customFormat="1" ht="30" customHeight="1" spans="1:12">
      <c r="A7" s="8"/>
      <c r="B7" s="8"/>
      <c r="C7" s="8" t="s">
        <v>509</v>
      </c>
      <c r="D7" s="11">
        <v>0</v>
      </c>
      <c r="E7" s="11"/>
      <c r="F7" s="11">
        <v>130000</v>
      </c>
      <c r="G7" s="11"/>
      <c r="H7" s="11">
        <v>130000</v>
      </c>
      <c r="I7" s="16">
        <v>100</v>
      </c>
      <c r="J7" s="13">
        <v>1</v>
      </c>
      <c r="K7" s="17">
        <v>100</v>
      </c>
      <c r="L7" s="15"/>
    </row>
    <row r="8" s="2" customFormat="1" ht="30" customHeight="1" spans="1:12">
      <c r="A8" s="8"/>
      <c r="B8" s="8"/>
      <c r="C8" s="10" t="s">
        <v>510</v>
      </c>
      <c r="D8" s="11">
        <v>0</v>
      </c>
      <c r="E8" s="11"/>
      <c r="F8" s="11" t="s">
        <v>5</v>
      </c>
      <c r="G8" s="11"/>
      <c r="H8" s="11" t="s">
        <v>5</v>
      </c>
      <c r="I8" s="18"/>
      <c r="J8" s="12">
        <v>0</v>
      </c>
      <c r="K8" s="19"/>
      <c r="L8" s="15"/>
    </row>
    <row r="9" s="2" customFormat="1" ht="30" customHeight="1" spans="1:12">
      <c r="A9" s="8"/>
      <c r="B9" s="8"/>
      <c r="C9" s="5" t="s">
        <v>511</v>
      </c>
      <c r="D9" s="11">
        <v>0</v>
      </c>
      <c r="E9" s="11"/>
      <c r="F9" s="11" t="s">
        <v>5</v>
      </c>
      <c r="G9" s="11"/>
      <c r="H9" s="11" t="s">
        <v>5</v>
      </c>
      <c r="I9" s="20"/>
      <c r="J9" s="12">
        <v>0</v>
      </c>
      <c r="K9" s="21"/>
      <c r="L9" s="15"/>
    </row>
    <row r="10" s="1" customFormat="1" ht="26.4" customHeight="1" spans="1:12">
      <c r="A10" s="22" t="s">
        <v>512</v>
      </c>
      <c r="B10" s="7" t="s">
        <v>513</v>
      </c>
      <c r="C10" s="7"/>
      <c r="D10" s="7"/>
      <c r="E10" s="7"/>
      <c r="F10" s="7"/>
      <c r="G10" s="7"/>
      <c r="H10" s="7" t="s">
        <v>514</v>
      </c>
      <c r="I10" s="7"/>
      <c r="J10" s="7"/>
      <c r="K10" s="7"/>
      <c r="L10" s="7"/>
    </row>
    <row r="11" s="1" customFormat="1" ht="66.65" customHeight="1" spans="1:12">
      <c r="A11" s="22"/>
      <c r="B11" s="23" t="s">
        <v>574</v>
      </c>
      <c r="C11" s="23"/>
      <c r="D11" s="23"/>
      <c r="E11" s="23"/>
      <c r="F11" s="23"/>
      <c r="G11" s="23"/>
      <c r="H11" s="23" t="s">
        <v>575</v>
      </c>
      <c r="I11" s="23"/>
      <c r="J11" s="23"/>
      <c r="K11" s="23"/>
      <c r="L11" s="23"/>
    </row>
    <row r="12" s="2" customFormat="1" ht="35" customHeight="1" spans="1:12">
      <c r="A12" s="24"/>
      <c r="B12" s="25"/>
      <c r="C12" s="25"/>
      <c r="D12" s="25"/>
      <c r="E12" s="25"/>
      <c r="F12" s="25"/>
      <c r="G12" s="25"/>
      <c r="H12" s="25"/>
      <c r="I12" s="26"/>
      <c r="J12" s="26"/>
      <c r="K12" s="27"/>
      <c r="L12" s="28"/>
    </row>
    <row r="13" s="2" customFormat="1" ht="35" customHeight="1" spans="1:12">
      <c r="A13" s="29" t="s">
        <v>517</v>
      </c>
      <c r="B13" s="29"/>
      <c r="C13" s="29"/>
      <c r="D13" s="29"/>
      <c r="E13" s="29"/>
      <c r="F13" s="29"/>
      <c r="G13" s="29"/>
      <c r="H13" s="29"/>
      <c r="I13" s="29"/>
      <c r="J13" s="29"/>
      <c r="K13" s="29"/>
      <c r="L13" s="29"/>
    </row>
    <row r="14" s="2" customFormat="1" ht="31" customHeight="1" spans="1:12">
      <c r="A14" s="5" t="s">
        <v>518</v>
      </c>
      <c r="B14" s="5"/>
      <c r="C14" s="5"/>
      <c r="D14" s="5"/>
      <c r="E14" s="5" t="s">
        <v>519</v>
      </c>
      <c r="F14" s="5"/>
      <c r="G14" s="5"/>
      <c r="H14" s="30" t="s">
        <v>520</v>
      </c>
      <c r="I14" s="31"/>
      <c r="J14" s="31"/>
      <c r="K14" s="31"/>
      <c r="L14" s="32"/>
    </row>
    <row r="15" s="1" customFormat="1" ht="28" customHeight="1" spans="1:12">
      <c r="A15" s="9" t="s">
        <v>521</v>
      </c>
      <c r="B15" s="9"/>
      <c r="C15" s="33" t="s">
        <v>522</v>
      </c>
      <c r="D15" s="33" t="s">
        <v>523</v>
      </c>
      <c r="E15" s="9" t="s">
        <v>524</v>
      </c>
      <c r="F15" s="9" t="s">
        <v>525</v>
      </c>
      <c r="G15" s="5" t="s">
        <v>526</v>
      </c>
      <c r="H15" s="10" t="s">
        <v>527</v>
      </c>
      <c r="I15" s="10" t="s">
        <v>504</v>
      </c>
      <c r="J15" s="10" t="s">
        <v>506</v>
      </c>
      <c r="K15" s="34" t="s">
        <v>528</v>
      </c>
      <c r="L15" s="35"/>
    </row>
    <row r="16" s="1" customFormat="1" ht="38" customHeight="1" spans="1:12">
      <c r="A16" s="36" t="s">
        <v>529</v>
      </c>
      <c r="B16" s="37"/>
      <c r="C16" s="38" t="s">
        <v>5</v>
      </c>
      <c r="D16" s="38" t="s">
        <v>5</v>
      </c>
      <c r="E16" s="39" t="s">
        <v>5</v>
      </c>
      <c r="F16" s="39" t="s">
        <v>530</v>
      </c>
      <c r="G16" s="39" t="s">
        <v>5</v>
      </c>
      <c r="H16" s="40" t="s">
        <v>5</v>
      </c>
      <c r="I16" s="41">
        <v>0</v>
      </c>
      <c r="J16" s="41">
        <v>0</v>
      </c>
      <c r="K16" s="42" t="s">
        <v>5</v>
      </c>
      <c r="L16" s="42"/>
    </row>
    <row r="17" s="1" customFormat="1" ht="38" customHeight="1" spans="1:12">
      <c r="A17" s="36" t="s">
        <v>5</v>
      </c>
      <c r="B17" s="37" t="s">
        <v>5</v>
      </c>
      <c r="C17" s="38" t="s">
        <v>559</v>
      </c>
      <c r="D17" s="38" t="s">
        <v>5</v>
      </c>
      <c r="E17" s="39" t="s">
        <v>5</v>
      </c>
      <c r="F17" s="39" t="s">
        <v>530</v>
      </c>
      <c r="G17" s="39" t="s">
        <v>5</v>
      </c>
      <c r="H17" s="40"/>
      <c r="I17" s="41"/>
      <c r="J17" s="41"/>
      <c r="K17" s="42" t="s">
        <v>5</v>
      </c>
      <c r="L17" s="43"/>
    </row>
    <row r="18" s="1" customFormat="1" ht="38" customHeight="1" spans="1:12">
      <c r="A18" s="36" t="s">
        <v>5</v>
      </c>
      <c r="B18" s="37" t="s">
        <v>5</v>
      </c>
      <c r="C18" s="38" t="s">
        <v>5</v>
      </c>
      <c r="D18" s="38" t="s">
        <v>576</v>
      </c>
      <c r="E18" s="39" t="s">
        <v>538</v>
      </c>
      <c r="F18" s="39" t="s">
        <v>13</v>
      </c>
      <c r="G18" s="39" t="s">
        <v>562</v>
      </c>
      <c r="H18" s="40" t="s">
        <v>13</v>
      </c>
      <c r="I18" s="41">
        <v>20</v>
      </c>
      <c r="J18" s="41">
        <v>20</v>
      </c>
      <c r="K18" s="42" t="s">
        <v>5</v>
      </c>
      <c r="L18" s="43"/>
    </row>
    <row r="19" s="1" customFormat="1" ht="38" customHeight="1" spans="1:12">
      <c r="A19" s="36" t="s">
        <v>5</v>
      </c>
      <c r="B19" s="37" t="s">
        <v>5</v>
      </c>
      <c r="C19" s="38" t="s">
        <v>531</v>
      </c>
      <c r="D19" s="38" t="s">
        <v>5</v>
      </c>
      <c r="E19" s="39" t="s">
        <v>5</v>
      </c>
      <c r="F19" s="39" t="s">
        <v>530</v>
      </c>
      <c r="G19" s="39" t="s">
        <v>5</v>
      </c>
      <c r="H19" s="40"/>
      <c r="I19" s="41"/>
      <c r="J19" s="41"/>
      <c r="K19" s="42" t="s">
        <v>5</v>
      </c>
      <c r="L19" s="43"/>
    </row>
    <row r="20" s="1" customFormat="1" ht="38" customHeight="1" spans="1:12">
      <c r="A20" s="36" t="s">
        <v>5</v>
      </c>
      <c r="B20" s="37" t="s">
        <v>5</v>
      </c>
      <c r="C20" s="38" t="s">
        <v>5</v>
      </c>
      <c r="D20" s="38" t="s">
        <v>577</v>
      </c>
      <c r="E20" s="39" t="s">
        <v>538</v>
      </c>
      <c r="F20" s="39" t="s">
        <v>539</v>
      </c>
      <c r="G20" s="39" t="s">
        <v>535</v>
      </c>
      <c r="H20" s="40" t="s">
        <v>539</v>
      </c>
      <c r="I20" s="41">
        <v>20</v>
      </c>
      <c r="J20" s="41">
        <v>20</v>
      </c>
      <c r="K20" s="42"/>
      <c r="L20" s="43"/>
    </row>
    <row r="21" s="1" customFormat="1" ht="38" customHeight="1" spans="1:12">
      <c r="A21" s="36" t="s">
        <v>5</v>
      </c>
      <c r="B21" s="37" t="s">
        <v>5</v>
      </c>
      <c r="C21" s="38" t="s">
        <v>536</v>
      </c>
      <c r="D21" s="38" t="s">
        <v>5</v>
      </c>
      <c r="E21" s="39" t="s">
        <v>5</v>
      </c>
      <c r="F21" s="39" t="s">
        <v>530</v>
      </c>
      <c r="G21" s="39" t="s">
        <v>5</v>
      </c>
      <c r="H21" s="40"/>
      <c r="I21" s="41"/>
      <c r="J21" s="41"/>
      <c r="K21" s="42"/>
      <c r="L21" s="43"/>
    </row>
    <row r="22" s="1" customFormat="1" ht="38" customHeight="1" spans="1:12">
      <c r="A22" s="36" t="s">
        <v>5</v>
      </c>
      <c r="B22" s="37" t="s">
        <v>5</v>
      </c>
      <c r="C22" s="38" t="s">
        <v>5</v>
      </c>
      <c r="D22" s="38" t="s">
        <v>578</v>
      </c>
      <c r="E22" s="39" t="s">
        <v>538</v>
      </c>
      <c r="F22" s="39" t="s">
        <v>539</v>
      </c>
      <c r="G22" s="39" t="s">
        <v>535</v>
      </c>
      <c r="H22" s="40" t="s">
        <v>539</v>
      </c>
      <c r="I22" s="41">
        <v>20</v>
      </c>
      <c r="J22" s="41">
        <v>20</v>
      </c>
      <c r="K22" s="42"/>
      <c r="L22" s="43"/>
    </row>
    <row r="23" s="1" customFormat="1" ht="38" customHeight="1" spans="1:12">
      <c r="A23" s="36" t="s">
        <v>5</v>
      </c>
      <c r="B23" s="37" t="s">
        <v>5</v>
      </c>
      <c r="C23" s="38" t="s">
        <v>540</v>
      </c>
      <c r="D23" s="38" t="s">
        <v>5</v>
      </c>
      <c r="E23" s="39" t="s">
        <v>5</v>
      </c>
      <c r="F23" s="39" t="s">
        <v>530</v>
      </c>
      <c r="G23" s="39" t="s">
        <v>5</v>
      </c>
      <c r="H23" s="40"/>
      <c r="I23" s="41"/>
      <c r="J23" s="41"/>
      <c r="K23" s="42"/>
      <c r="L23" s="43"/>
    </row>
    <row r="24" s="1" customFormat="1" ht="38" customHeight="1" spans="1:12">
      <c r="A24" s="36" t="s">
        <v>5</v>
      </c>
      <c r="B24" s="37" t="s">
        <v>5</v>
      </c>
      <c r="C24" s="38" t="s">
        <v>5</v>
      </c>
      <c r="D24" s="38" t="s">
        <v>565</v>
      </c>
      <c r="E24" s="39" t="s">
        <v>538</v>
      </c>
      <c r="F24" s="39" t="s">
        <v>579</v>
      </c>
      <c r="G24" s="39" t="s">
        <v>543</v>
      </c>
      <c r="H24" s="40" t="s">
        <v>579</v>
      </c>
      <c r="I24" s="41">
        <v>20</v>
      </c>
      <c r="J24" s="41">
        <v>20</v>
      </c>
      <c r="K24" s="42"/>
      <c r="L24" s="43"/>
    </row>
    <row r="25" s="1" customFormat="1" ht="38" customHeight="1" spans="1:12">
      <c r="A25" s="36" t="s">
        <v>544</v>
      </c>
      <c r="B25" s="37"/>
      <c r="C25" s="38" t="s">
        <v>5</v>
      </c>
      <c r="D25" s="38" t="s">
        <v>5</v>
      </c>
      <c r="E25" s="39" t="s">
        <v>5</v>
      </c>
      <c r="F25" s="39" t="s">
        <v>530</v>
      </c>
      <c r="G25" s="39" t="s">
        <v>5</v>
      </c>
      <c r="H25" s="40"/>
      <c r="I25" s="41"/>
      <c r="J25" s="41"/>
      <c r="K25" s="42"/>
      <c r="L25" s="43"/>
    </row>
    <row r="26" s="1" customFormat="1" ht="38" customHeight="1" spans="1:12">
      <c r="A26" s="36" t="s">
        <v>5</v>
      </c>
      <c r="B26" s="37" t="s">
        <v>5</v>
      </c>
      <c r="C26" s="38" t="s">
        <v>545</v>
      </c>
      <c r="D26" s="38" t="s">
        <v>5</v>
      </c>
      <c r="E26" s="39" t="s">
        <v>5</v>
      </c>
      <c r="F26" s="39" t="s">
        <v>530</v>
      </c>
      <c r="G26" s="39" t="s">
        <v>5</v>
      </c>
      <c r="H26" s="40"/>
      <c r="I26" s="41"/>
      <c r="J26" s="41"/>
      <c r="K26" s="42"/>
      <c r="L26" s="43"/>
    </row>
    <row r="27" s="1" customFormat="1" ht="38" customHeight="1" spans="1:12">
      <c r="A27" s="36" t="s">
        <v>5</v>
      </c>
      <c r="B27" s="37" t="s">
        <v>5</v>
      </c>
      <c r="C27" s="38" t="s">
        <v>5</v>
      </c>
      <c r="D27" s="38" t="s">
        <v>580</v>
      </c>
      <c r="E27" s="39" t="s">
        <v>538</v>
      </c>
      <c r="F27" s="39" t="s">
        <v>539</v>
      </c>
      <c r="G27" s="39" t="s">
        <v>535</v>
      </c>
      <c r="H27" s="40" t="s">
        <v>539</v>
      </c>
      <c r="I27" s="41">
        <v>10</v>
      </c>
      <c r="J27" s="41">
        <v>10</v>
      </c>
      <c r="K27" s="42"/>
      <c r="L27" s="43"/>
    </row>
    <row r="28" s="1" customFormat="1" ht="38" customHeight="1" spans="1:12">
      <c r="A28" s="36" t="s">
        <v>547</v>
      </c>
      <c r="B28" s="37"/>
      <c r="C28" s="38" t="s">
        <v>5</v>
      </c>
      <c r="D28" s="38" t="s">
        <v>5</v>
      </c>
      <c r="E28" s="39" t="s">
        <v>5</v>
      </c>
      <c r="F28" s="39" t="s">
        <v>530</v>
      </c>
      <c r="G28" s="39" t="s">
        <v>5</v>
      </c>
      <c r="H28" s="40"/>
      <c r="I28" s="41"/>
      <c r="J28" s="41"/>
      <c r="K28" s="42"/>
      <c r="L28" s="43"/>
    </row>
    <row r="29" s="1" customFormat="1" ht="38" customHeight="1" spans="1:12">
      <c r="A29" s="36" t="s">
        <v>5</v>
      </c>
      <c r="B29" s="37" t="s">
        <v>5</v>
      </c>
      <c r="C29" s="38" t="s">
        <v>548</v>
      </c>
      <c r="D29" s="38" t="s">
        <v>5</v>
      </c>
      <c r="E29" s="39" t="s">
        <v>5</v>
      </c>
      <c r="F29" s="39" t="s">
        <v>530</v>
      </c>
      <c r="G29" s="39" t="s">
        <v>5</v>
      </c>
      <c r="H29" s="40"/>
      <c r="I29" s="41"/>
      <c r="J29" s="41"/>
      <c r="K29" s="42"/>
      <c r="L29" s="43"/>
    </row>
    <row r="30" s="1" customFormat="1" ht="38" customHeight="1" spans="1:12">
      <c r="A30" s="36"/>
      <c r="B30" s="37"/>
      <c r="C30" s="38" t="s">
        <v>5</v>
      </c>
      <c r="D30" s="38" t="s">
        <v>571</v>
      </c>
      <c r="E30" s="39" t="s">
        <v>533</v>
      </c>
      <c r="F30" s="39" t="s">
        <v>572</v>
      </c>
      <c r="G30" s="39" t="s">
        <v>535</v>
      </c>
      <c r="H30" s="40" t="s">
        <v>572</v>
      </c>
      <c r="I30" s="41">
        <v>10</v>
      </c>
      <c r="J30" s="41">
        <v>10</v>
      </c>
      <c r="K30" s="42"/>
      <c r="L30" s="43"/>
    </row>
    <row r="31" s="3" customFormat="1" ht="67" customHeight="1" spans="1:12">
      <c r="A31" s="22" t="s">
        <v>550</v>
      </c>
      <c r="B31" s="22"/>
      <c r="C31" s="22"/>
      <c r="D31" s="23" t="s">
        <v>5</v>
      </c>
      <c r="E31" s="23"/>
      <c r="F31" s="23"/>
      <c r="G31" s="23"/>
      <c r="H31" s="23"/>
      <c r="I31" s="23"/>
      <c r="J31" s="23"/>
      <c r="K31" s="23"/>
      <c r="L31" s="23"/>
    </row>
    <row r="32" s="3" customFormat="1" ht="30" customHeight="1" spans="1:12">
      <c r="A32" s="5" t="s">
        <v>551</v>
      </c>
      <c r="B32" s="5"/>
      <c r="C32" s="5"/>
      <c r="D32" s="5"/>
      <c r="E32" s="5"/>
      <c r="F32" s="5"/>
      <c r="G32" s="5"/>
      <c r="H32" s="5"/>
      <c r="I32" s="22" t="s">
        <v>552</v>
      </c>
      <c r="J32" s="22" t="s">
        <v>553</v>
      </c>
      <c r="K32" s="22" t="s">
        <v>554</v>
      </c>
      <c r="L32" s="22"/>
    </row>
    <row r="33" s="2" customFormat="1" ht="35" customHeight="1" spans="1:12">
      <c r="A33" s="5"/>
      <c r="B33" s="5"/>
      <c r="C33" s="5"/>
      <c r="D33" s="5"/>
      <c r="E33" s="5"/>
      <c r="F33" s="5"/>
      <c r="G33" s="5"/>
      <c r="H33" s="5"/>
      <c r="I33" s="12">
        <v>100</v>
      </c>
      <c r="J33" s="12">
        <v>100</v>
      </c>
      <c r="K33" s="22" t="s">
        <v>555</v>
      </c>
      <c r="L33" s="22"/>
    </row>
  </sheetData>
  <mergeCells count="6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0:A11"/>
    <mergeCell ref="I7:I9"/>
    <mergeCell ref="K7:K9"/>
    <mergeCell ref="L6:L9"/>
    <mergeCell ref="A5:B9"/>
    <mergeCell ref="A32:H33"/>
  </mergeCells>
  <pageMargins left="0.75" right="0.75" top="1" bottom="1" header="0.5" footer="0.5"/>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2:L32"/>
  <sheetViews>
    <sheetView workbookViewId="0">
      <selection activeCell="K29" sqref="K29:L2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494</v>
      </c>
      <c r="B2" s="4"/>
      <c r="C2" s="4"/>
      <c r="D2" s="4"/>
      <c r="E2" s="4"/>
      <c r="F2" s="4"/>
      <c r="G2" s="4"/>
      <c r="H2" s="4"/>
      <c r="I2" s="4"/>
      <c r="J2" s="4"/>
      <c r="K2" s="4"/>
      <c r="L2" s="4"/>
    </row>
    <row r="3" s="2" customFormat="1" ht="31" customHeight="1" spans="1:12">
      <c r="A3" s="5" t="s">
        <v>495</v>
      </c>
      <c r="B3" s="5"/>
      <c r="C3" s="6" t="s">
        <v>581</v>
      </c>
      <c r="D3" s="6"/>
      <c r="E3" s="6"/>
      <c r="F3" s="6"/>
      <c r="G3" s="6"/>
      <c r="H3" s="6"/>
      <c r="I3" s="6"/>
      <c r="J3" s="6"/>
      <c r="K3" s="6"/>
      <c r="L3" s="6"/>
    </row>
    <row r="4" s="2" customFormat="1" ht="30" customHeight="1" spans="1:12">
      <c r="A4" s="5" t="s">
        <v>497</v>
      </c>
      <c r="B4" s="5"/>
      <c r="C4" s="6" t="s">
        <v>498</v>
      </c>
      <c r="D4" s="6"/>
      <c r="E4" s="6"/>
      <c r="F4" s="6"/>
      <c r="G4" s="6"/>
      <c r="H4" s="7" t="s">
        <v>499</v>
      </c>
      <c r="I4" s="6" t="s">
        <v>500</v>
      </c>
      <c r="J4" s="6"/>
      <c r="K4" s="6"/>
      <c r="L4" s="6"/>
    </row>
    <row r="5" s="2" customFormat="1" ht="26" customHeight="1" spans="1:12">
      <c r="A5" s="8" t="s">
        <v>501</v>
      </c>
      <c r="B5" s="8"/>
      <c r="C5" s="5"/>
      <c r="D5" s="5" t="s">
        <v>502</v>
      </c>
      <c r="E5" s="5"/>
      <c r="F5" s="5" t="s">
        <v>442</v>
      </c>
      <c r="G5" s="5"/>
      <c r="H5" s="5" t="s">
        <v>503</v>
      </c>
      <c r="I5" s="5" t="s">
        <v>504</v>
      </c>
      <c r="J5" s="5" t="s">
        <v>505</v>
      </c>
      <c r="K5" s="5" t="s">
        <v>506</v>
      </c>
      <c r="L5" s="9" t="s">
        <v>507</v>
      </c>
    </row>
    <row r="6" s="2" customFormat="1" ht="30" customHeight="1" spans="1:12">
      <c r="A6" s="8"/>
      <c r="B6" s="8"/>
      <c r="C6" s="10" t="s">
        <v>508</v>
      </c>
      <c r="D6" s="11">
        <v>0</v>
      </c>
      <c r="E6" s="11"/>
      <c r="F6" s="11">
        <v>110000</v>
      </c>
      <c r="G6" s="11"/>
      <c r="H6" s="11">
        <v>110000</v>
      </c>
      <c r="I6" s="12">
        <v>100</v>
      </c>
      <c r="J6" s="13">
        <v>1</v>
      </c>
      <c r="K6" s="14">
        <v>100</v>
      </c>
      <c r="L6" s="15" t="s">
        <v>5</v>
      </c>
    </row>
    <row r="7" s="2" customFormat="1" ht="30" customHeight="1" spans="1:12">
      <c r="A7" s="8"/>
      <c r="B7" s="8"/>
      <c r="C7" s="8" t="s">
        <v>509</v>
      </c>
      <c r="D7" s="11">
        <v>0</v>
      </c>
      <c r="E7" s="11"/>
      <c r="F7" s="11">
        <v>110000</v>
      </c>
      <c r="G7" s="11"/>
      <c r="H7" s="11">
        <v>110000</v>
      </c>
      <c r="I7" s="16">
        <v>100</v>
      </c>
      <c r="J7" s="13">
        <v>1</v>
      </c>
      <c r="K7" s="17">
        <v>100</v>
      </c>
      <c r="L7" s="15"/>
    </row>
    <row r="8" s="2" customFormat="1" ht="30" customHeight="1" spans="1:12">
      <c r="A8" s="8"/>
      <c r="B8" s="8"/>
      <c r="C8" s="10" t="s">
        <v>510</v>
      </c>
      <c r="D8" s="11">
        <v>0</v>
      </c>
      <c r="E8" s="11"/>
      <c r="F8" s="11" t="s">
        <v>5</v>
      </c>
      <c r="G8" s="11"/>
      <c r="H8" s="11" t="s">
        <v>5</v>
      </c>
      <c r="I8" s="18"/>
      <c r="J8" s="12">
        <v>0</v>
      </c>
      <c r="K8" s="19"/>
      <c r="L8" s="15"/>
    </row>
    <row r="9" s="2" customFormat="1" ht="30" customHeight="1" spans="1:12">
      <c r="A9" s="8"/>
      <c r="B9" s="8"/>
      <c r="C9" s="5" t="s">
        <v>511</v>
      </c>
      <c r="D9" s="11">
        <v>0</v>
      </c>
      <c r="E9" s="11"/>
      <c r="F9" s="11" t="s">
        <v>5</v>
      </c>
      <c r="G9" s="11"/>
      <c r="H9" s="11" t="s">
        <v>5</v>
      </c>
      <c r="I9" s="20"/>
      <c r="J9" s="12">
        <v>0</v>
      </c>
      <c r="K9" s="21"/>
      <c r="L9" s="15"/>
    </row>
    <row r="10" s="1" customFormat="1" ht="26.4" customHeight="1" spans="1:12">
      <c r="A10" s="22" t="s">
        <v>512</v>
      </c>
      <c r="B10" s="7" t="s">
        <v>513</v>
      </c>
      <c r="C10" s="7"/>
      <c r="D10" s="7"/>
      <c r="E10" s="7"/>
      <c r="F10" s="7"/>
      <c r="G10" s="7"/>
      <c r="H10" s="7" t="s">
        <v>514</v>
      </c>
      <c r="I10" s="7"/>
      <c r="J10" s="7"/>
      <c r="K10" s="7"/>
      <c r="L10" s="7"/>
    </row>
    <row r="11" s="1" customFormat="1" ht="66.65" customHeight="1" spans="1:12">
      <c r="A11" s="22"/>
      <c r="B11" s="23" t="s">
        <v>582</v>
      </c>
      <c r="C11" s="23"/>
      <c r="D11" s="23"/>
      <c r="E11" s="23"/>
      <c r="F11" s="23"/>
      <c r="G11" s="23"/>
      <c r="H11" s="23" t="s">
        <v>583</v>
      </c>
      <c r="I11" s="23"/>
      <c r="J11" s="23"/>
      <c r="K11" s="23"/>
      <c r="L11" s="23"/>
    </row>
    <row r="12" s="2" customFormat="1" ht="35" customHeight="1" spans="1:12">
      <c r="A12" s="24"/>
      <c r="B12" s="25"/>
      <c r="C12" s="25"/>
      <c r="D12" s="25"/>
      <c r="E12" s="25"/>
      <c r="F12" s="25"/>
      <c r="G12" s="25"/>
      <c r="H12" s="25"/>
      <c r="I12" s="26"/>
      <c r="J12" s="26"/>
      <c r="K12" s="27"/>
      <c r="L12" s="28"/>
    </row>
    <row r="13" s="2" customFormat="1" ht="35" customHeight="1" spans="1:12">
      <c r="A13" s="29" t="s">
        <v>517</v>
      </c>
      <c r="B13" s="29"/>
      <c r="C13" s="29"/>
      <c r="D13" s="29"/>
      <c r="E13" s="29"/>
      <c r="F13" s="29"/>
      <c r="G13" s="29"/>
      <c r="H13" s="29"/>
      <c r="I13" s="29"/>
      <c r="J13" s="29"/>
      <c r="K13" s="29"/>
      <c r="L13" s="29"/>
    </row>
    <row r="14" s="2" customFormat="1" ht="31" customHeight="1" spans="1:12">
      <c r="A14" s="5" t="s">
        <v>518</v>
      </c>
      <c r="B14" s="5"/>
      <c r="C14" s="5"/>
      <c r="D14" s="5"/>
      <c r="E14" s="5" t="s">
        <v>519</v>
      </c>
      <c r="F14" s="5"/>
      <c r="G14" s="5"/>
      <c r="H14" s="30" t="s">
        <v>520</v>
      </c>
      <c r="I14" s="31"/>
      <c r="J14" s="31"/>
      <c r="K14" s="31"/>
      <c r="L14" s="32"/>
    </row>
    <row r="15" s="1" customFormat="1" ht="28" customHeight="1" spans="1:12">
      <c r="A15" s="9" t="s">
        <v>521</v>
      </c>
      <c r="B15" s="9"/>
      <c r="C15" s="33" t="s">
        <v>522</v>
      </c>
      <c r="D15" s="33" t="s">
        <v>523</v>
      </c>
      <c r="E15" s="9" t="s">
        <v>524</v>
      </c>
      <c r="F15" s="9" t="s">
        <v>525</v>
      </c>
      <c r="G15" s="5" t="s">
        <v>526</v>
      </c>
      <c r="H15" s="10" t="s">
        <v>527</v>
      </c>
      <c r="I15" s="10" t="s">
        <v>504</v>
      </c>
      <c r="J15" s="10" t="s">
        <v>506</v>
      </c>
      <c r="K15" s="34" t="s">
        <v>528</v>
      </c>
      <c r="L15" s="35"/>
    </row>
    <row r="16" s="1" customFormat="1" ht="38" customHeight="1" spans="1:12">
      <c r="A16" s="36" t="s">
        <v>529</v>
      </c>
      <c r="B16" s="37"/>
      <c r="C16" s="38" t="s">
        <v>5</v>
      </c>
      <c r="D16" s="38" t="s">
        <v>5</v>
      </c>
      <c r="E16" s="39" t="s">
        <v>5</v>
      </c>
      <c r="F16" s="39" t="s">
        <v>530</v>
      </c>
      <c r="G16" s="39" t="s">
        <v>5</v>
      </c>
      <c r="H16" s="40" t="s">
        <v>5</v>
      </c>
      <c r="I16" s="41">
        <v>0</v>
      </c>
      <c r="J16" s="41">
        <v>0</v>
      </c>
      <c r="K16" s="42" t="s">
        <v>5</v>
      </c>
      <c r="L16" s="42"/>
    </row>
    <row r="17" s="1" customFormat="1" ht="38" customHeight="1" spans="1:12">
      <c r="A17" s="36" t="s">
        <v>5</v>
      </c>
      <c r="B17" s="37" t="s">
        <v>5</v>
      </c>
      <c r="C17" s="38" t="s">
        <v>559</v>
      </c>
      <c r="D17" s="38" t="s">
        <v>5</v>
      </c>
      <c r="E17" s="39" t="s">
        <v>5</v>
      </c>
      <c r="F17" s="39" t="s">
        <v>530</v>
      </c>
      <c r="G17" s="39" t="s">
        <v>5</v>
      </c>
      <c r="H17" s="40"/>
      <c r="I17" s="41"/>
      <c r="J17" s="41"/>
      <c r="K17" s="42" t="s">
        <v>5</v>
      </c>
      <c r="L17" s="43"/>
    </row>
    <row r="18" s="1" customFormat="1" ht="38" customHeight="1" spans="1:12">
      <c r="A18" s="36" t="s">
        <v>5</v>
      </c>
      <c r="B18" s="37" t="s">
        <v>5</v>
      </c>
      <c r="C18" s="38" t="s">
        <v>5</v>
      </c>
      <c r="D18" s="38" t="s">
        <v>584</v>
      </c>
      <c r="E18" s="39" t="s">
        <v>533</v>
      </c>
      <c r="F18" s="39" t="s">
        <v>585</v>
      </c>
      <c r="G18" s="39" t="s">
        <v>562</v>
      </c>
      <c r="H18" s="40" t="s">
        <v>12</v>
      </c>
      <c r="I18" s="41">
        <v>10</v>
      </c>
      <c r="J18" s="41">
        <v>10</v>
      </c>
      <c r="K18" s="42" t="s">
        <v>5</v>
      </c>
      <c r="L18" s="43"/>
    </row>
    <row r="19" s="1" customFormat="1" ht="38" customHeight="1" spans="1:12">
      <c r="A19" s="36" t="s">
        <v>5</v>
      </c>
      <c r="B19" s="37" t="s">
        <v>5</v>
      </c>
      <c r="C19" s="38" t="s">
        <v>5</v>
      </c>
      <c r="D19" s="38" t="s">
        <v>586</v>
      </c>
      <c r="E19" s="39" t="s">
        <v>533</v>
      </c>
      <c r="F19" s="39" t="s">
        <v>585</v>
      </c>
      <c r="G19" s="39" t="s">
        <v>562</v>
      </c>
      <c r="H19" s="40" t="s">
        <v>12</v>
      </c>
      <c r="I19" s="41">
        <v>10</v>
      </c>
      <c r="J19" s="41">
        <v>10</v>
      </c>
      <c r="K19" s="42" t="s">
        <v>5</v>
      </c>
      <c r="L19" s="43"/>
    </row>
    <row r="20" s="1" customFormat="1" ht="38" customHeight="1" spans="1:12">
      <c r="A20" s="36" t="s">
        <v>5</v>
      </c>
      <c r="B20" s="37" t="s">
        <v>5</v>
      </c>
      <c r="C20" s="38" t="s">
        <v>536</v>
      </c>
      <c r="D20" s="38" t="s">
        <v>5</v>
      </c>
      <c r="E20" s="39" t="s">
        <v>5</v>
      </c>
      <c r="F20" s="39" t="s">
        <v>530</v>
      </c>
      <c r="G20" s="39" t="s">
        <v>5</v>
      </c>
      <c r="H20" s="40"/>
      <c r="I20" s="41"/>
      <c r="J20" s="41"/>
      <c r="K20" s="42"/>
      <c r="L20" s="43"/>
    </row>
    <row r="21" s="1" customFormat="1" ht="38" customHeight="1" spans="1:12">
      <c r="A21" s="36" t="s">
        <v>5</v>
      </c>
      <c r="B21" s="37" t="s">
        <v>5</v>
      </c>
      <c r="C21" s="38" t="s">
        <v>5</v>
      </c>
      <c r="D21" s="38" t="s">
        <v>537</v>
      </c>
      <c r="E21" s="39" t="s">
        <v>538</v>
      </c>
      <c r="F21" s="39" t="s">
        <v>539</v>
      </c>
      <c r="G21" s="39" t="s">
        <v>535</v>
      </c>
      <c r="H21" s="40" t="s">
        <v>539</v>
      </c>
      <c r="I21" s="41">
        <v>20</v>
      </c>
      <c r="J21" s="41">
        <v>20</v>
      </c>
      <c r="K21" s="42"/>
      <c r="L21" s="43"/>
    </row>
    <row r="22" s="1" customFormat="1" ht="38" customHeight="1" spans="1:12">
      <c r="A22" s="36" t="s">
        <v>5</v>
      </c>
      <c r="B22" s="37" t="s">
        <v>5</v>
      </c>
      <c r="C22" s="38" t="s">
        <v>540</v>
      </c>
      <c r="D22" s="38" t="s">
        <v>5</v>
      </c>
      <c r="E22" s="39" t="s">
        <v>5</v>
      </c>
      <c r="F22" s="39" t="s">
        <v>530</v>
      </c>
      <c r="G22" s="39" t="s">
        <v>5</v>
      </c>
      <c r="H22" s="40"/>
      <c r="I22" s="41"/>
      <c r="J22" s="41"/>
      <c r="K22" s="42"/>
      <c r="L22" s="43"/>
    </row>
    <row r="23" s="1" customFormat="1" ht="38" customHeight="1" spans="1:12">
      <c r="A23" s="36" t="s">
        <v>5</v>
      </c>
      <c r="B23" s="37" t="s">
        <v>5</v>
      </c>
      <c r="C23" s="38" t="s">
        <v>5</v>
      </c>
      <c r="D23" s="38" t="s">
        <v>565</v>
      </c>
      <c r="E23" s="39" t="s">
        <v>538</v>
      </c>
      <c r="F23" s="39" t="s">
        <v>587</v>
      </c>
      <c r="G23" s="39" t="s">
        <v>543</v>
      </c>
      <c r="H23" s="40" t="s">
        <v>587</v>
      </c>
      <c r="I23" s="41">
        <v>20</v>
      </c>
      <c r="J23" s="41">
        <v>20</v>
      </c>
      <c r="K23" s="42"/>
      <c r="L23" s="43"/>
    </row>
    <row r="24" s="1" customFormat="1" ht="38" customHeight="1" spans="1:12">
      <c r="A24" s="36" t="s">
        <v>544</v>
      </c>
      <c r="B24" s="37"/>
      <c r="C24" s="38" t="s">
        <v>5</v>
      </c>
      <c r="D24" s="38" t="s">
        <v>5</v>
      </c>
      <c r="E24" s="39" t="s">
        <v>5</v>
      </c>
      <c r="F24" s="39" t="s">
        <v>530</v>
      </c>
      <c r="G24" s="39" t="s">
        <v>5</v>
      </c>
      <c r="H24" s="40"/>
      <c r="I24" s="41"/>
      <c r="J24" s="41"/>
      <c r="K24" s="42"/>
      <c r="L24" s="43"/>
    </row>
    <row r="25" s="1" customFormat="1" ht="38" customHeight="1" spans="1:12">
      <c r="A25" s="36" t="s">
        <v>5</v>
      </c>
      <c r="B25" s="37" t="s">
        <v>5</v>
      </c>
      <c r="C25" s="38" t="s">
        <v>545</v>
      </c>
      <c r="D25" s="38" t="s">
        <v>5</v>
      </c>
      <c r="E25" s="39" t="s">
        <v>5</v>
      </c>
      <c r="F25" s="39" t="s">
        <v>530</v>
      </c>
      <c r="G25" s="39" t="s">
        <v>5</v>
      </c>
      <c r="H25" s="40"/>
      <c r="I25" s="41"/>
      <c r="J25" s="41"/>
      <c r="K25" s="42"/>
      <c r="L25" s="43"/>
    </row>
    <row r="26" s="1" customFormat="1" ht="38" customHeight="1" spans="1:12">
      <c r="A26" s="36" t="s">
        <v>5</v>
      </c>
      <c r="B26" s="37" t="s">
        <v>5</v>
      </c>
      <c r="C26" s="38" t="s">
        <v>5</v>
      </c>
      <c r="D26" s="38" t="s">
        <v>580</v>
      </c>
      <c r="E26" s="39" t="s">
        <v>538</v>
      </c>
      <c r="F26" s="39" t="s">
        <v>539</v>
      </c>
      <c r="G26" s="39" t="s">
        <v>535</v>
      </c>
      <c r="H26" s="40" t="s">
        <v>539</v>
      </c>
      <c r="I26" s="41">
        <v>20</v>
      </c>
      <c r="J26" s="41">
        <v>20</v>
      </c>
      <c r="K26" s="42"/>
      <c r="L26" s="43"/>
    </row>
    <row r="27" s="1" customFormat="1" ht="38" customHeight="1" spans="1:12">
      <c r="A27" s="36" t="s">
        <v>547</v>
      </c>
      <c r="B27" s="37"/>
      <c r="C27" s="38" t="s">
        <v>5</v>
      </c>
      <c r="D27" s="38" t="s">
        <v>5</v>
      </c>
      <c r="E27" s="39" t="s">
        <v>5</v>
      </c>
      <c r="F27" s="39" t="s">
        <v>530</v>
      </c>
      <c r="G27" s="39" t="s">
        <v>5</v>
      </c>
      <c r="H27" s="40"/>
      <c r="I27" s="41"/>
      <c r="J27" s="41"/>
      <c r="K27" s="42"/>
      <c r="L27" s="43"/>
    </row>
    <row r="28" s="1" customFormat="1" ht="38" customHeight="1" spans="1:12">
      <c r="A28" s="36" t="s">
        <v>5</v>
      </c>
      <c r="B28" s="37" t="s">
        <v>5</v>
      </c>
      <c r="C28" s="38" t="s">
        <v>548</v>
      </c>
      <c r="D28" s="38" t="s">
        <v>5</v>
      </c>
      <c r="E28" s="39" t="s">
        <v>5</v>
      </c>
      <c r="F28" s="39" t="s">
        <v>530</v>
      </c>
      <c r="G28" s="39" t="s">
        <v>5</v>
      </c>
      <c r="H28" s="40"/>
      <c r="I28" s="41"/>
      <c r="J28" s="41"/>
      <c r="K28" s="42"/>
      <c r="L28" s="43"/>
    </row>
    <row r="29" s="1" customFormat="1" ht="38" customHeight="1" spans="1:12">
      <c r="A29" s="36" t="s">
        <v>5</v>
      </c>
      <c r="B29" s="37" t="s">
        <v>5</v>
      </c>
      <c r="C29" s="38" t="s">
        <v>5</v>
      </c>
      <c r="D29" s="38" t="s">
        <v>571</v>
      </c>
      <c r="E29" s="39" t="s">
        <v>533</v>
      </c>
      <c r="F29" s="39" t="s">
        <v>572</v>
      </c>
      <c r="G29" s="39" t="s">
        <v>535</v>
      </c>
      <c r="H29" s="40" t="s">
        <v>572</v>
      </c>
      <c r="I29" s="41">
        <v>20</v>
      </c>
      <c r="J29" s="41">
        <v>20</v>
      </c>
      <c r="K29" s="42"/>
      <c r="L29" s="43"/>
    </row>
    <row r="30" s="3" customFormat="1" ht="67" customHeight="1" spans="1:12">
      <c r="A30" s="22" t="s">
        <v>550</v>
      </c>
      <c r="B30" s="22"/>
      <c r="C30" s="22"/>
      <c r="D30" s="23" t="s">
        <v>5</v>
      </c>
      <c r="E30" s="23"/>
      <c r="F30" s="23"/>
      <c r="G30" s="23"/>
      <c r="H30" s="23"/>
      <c r="I30" s="23"/>
      <c r="J30" s="23"/>
      <c r="K30" s="23"/>
      <c r="L30" s="23"/>
    </row>
    <row r="31" s="3" customFormat="1" ht="30" customHeight="1" spans="1:12">
      <c r="A31" s="5" t="s">
        <v>551</v>
      </c>
      <c r="B31" s="5"/>
      <c r="C31" s="5"/>
      <c r="D31" s="5"/>
      <c r="E31" s="5"/>
      <c r="F31" s="5"/>
      <c r="G31" s="5"/>
      <c r="H31" s="5"/>
      <c r="I31" s="22" t="s">
        <v>552</v>
      </c>
      <c r="J31" s="22" t="s">
        <v>553</v>
      </c>
      <c r="K31" s="22" t="s">
        <v>554</v>
      </c>
      <c r="L31" s="22"/>
    </row>
    <row r="32" s="2" customFormat="1" ht="35" customHeight="1" spans="1:12">
      <c r="A32" s="5"/>
      <c r="B32" s="5"/>
      <c r="C32" s="5"/>
      <c r="D32" s="5"/>
      <c r="E32" s="5"/>
      <c r="F32" s="5"/>
      <c r="G32" s="5"/>
      <c r="H32" s="5"/>
      <c r="I32" s="12">
        <v>100</v>
      </c>
      <c r="J32" s="12">
        <v>100</v>
      </c>
      <c r="K32" s="22" t="s">
        <v>555</v>
      </c>
      <c r="L32" s="22"/>
    </row>
  </sheetData>
  <mergeCells count="6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10:A11"/>
    <mergeCell ref="I7:I9"/>
    <mergeCell ref="K7:K9"/>
    <mergeCell ref="L6:L9"/>
    <mergeCell ref="A5:B9"/>
    <mergeCell ref="A31:H32"/>
  </mergeCells>
  <pageMargins left="0.75" right="0.75" top="1" bottom="1" header="0.5" footer="0.5"/>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dimension ref="A2:L31"/>
  <sheetViews>
    <sheetView workbookViewId="0">
      <selection activeCell="K22" sqref="K22:L2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494</v>
      </c>
      <c r="B2" s="4"/>
      <c r="C2" s="4"/>
      <c r="D2" s="4"/>
      <c r="E2" s="4"/>
      <c r="F2" s="4"/>
      <c r="G2" s="4"/>
      <c r="H2" s="4"/>
      <c r="I2" s="4"/>
      <c r="J2" s="4"/>
      <c r="K2" s="4"/>
      <c r="L2" s="4"/>
    </row>
    <row r="3" s="2" customFormat="1" ht="31" customHeight="1" spans="1:12">
      <c r="A3" s="5" t="s">
        <v>495</v>
      </c>
      <c r="B3" s="5"/>
      <c r="C3" s="6" t="s">
        <v>588</v>
      </c>
      <c r="D3" s="6"/>
      <c r="E3" s="6"/>
      <c r="F3" s="6"/>
      <c r="G3" s="6"/>
      <c r="H3" s="6"/>
      <c r="I3" s="6"/>
      <c r="J3" s="6"/>
      <c r="K3" s="6"/>
      <c r="L3" s="6"/>
    </row>
    <row r="4" s="2" customFormat="1" ht="30" customHeight="1" spans="1:12">
      <c r="A4" s="5" t="s">
        <v>497</v>
      </c>
      <c r="B4" s="5"/>
      <c r="C4" s="6" t="s">
        <v>498</v>
      </c>
      <c r="D4" s="6"/>
      <c r="E4" s="6"/>
      <c r="F4" s="6"/>
      <c r="G4" s="6"/>
      <c r="H4" s="7" t="s">
        <v>499</v>
      </c>
      <c r="I4" s="6" t="s">
        <v>500</v>
      </c>
      <c r="J4" s="6"/>
      <c r="K4" s="6"/>
      <c r="L4" s="6"/>
    </row>
    <row r="5" s="2" customFormat="1" ht="26" customHeight="1" spans="1:12">
      <c r="A5" s="8" t="s">
        <v>501</v>
      </c>
      <c r="B5" s="8"/>
      <c r="C5" s="5"/>
      <c r="D5" s="5" t="s">
        <v>502</v>
      </c>
      <c r="E5" s="5"/>
      <c r="F5" s="5" t="s">
        <v>442</v>
      </c>
      <c r="G5" s="5"/>
      <c r="H5" s="5" t="s">
        <v>503</v>
      </c>
      <c r="I5" s="5" t="s">
        <v>504</v>
      </c>
      <c r="J5" s="5" t="s">
        <v>505</v>
      </c>
      <c r="K5" s="5" t="s">
        <v>506</v>
      </c>
      <c r="L5" s="9" t="s">
        <v>507</v>
      </c>
    </row>
    <row r="6" s="2" customFormat="1" ht="30" customHeight="1" spans="1:12">
      <c r="A6" s="8"/>
      <c r="B6" s="8"/>
      <c r="C6" s="10" t="s">
        <v>508</v>
      </c>
      <c r="D6" s="11">
        <v>1257000</v>
      </c>
      <c r="E6" s="11"/>
      <c r="F6" s="11">
        <v>728738.22</v>
      </c>
      <c r="G6" s="11"/>
      <c r="H6" s="11">
        <v>728738.22</v>
      </c>
      <c r="I6" s="12">
        <f>H6/D6*100</f>
        <v>57.9744009546539</v>
      </c>
      <c r="J6" s="13">
        <v>0.5797</v>
      </c>
      <c r="K6" s="14">
        <v>57.97</v>
      </c>
      <c r="L6" s="15" t="s">
        <v>5</v>
      </c>
    </row>
    <row r="7" s="2" customFormat="1" ht="30" customHeight="1" spans="1:12">
      <c r="A7" s="8"/>
      <c r="B7" s="8"/>
      <c r="C7" s="8" t="s">
        <v>509</v>
      </c>
      <c r="D7" s="11">
        <v>0</v>
      </c>
      <c r="E7" s="11"/>
      <c r="F7" s="11"/>
      <c r="G7" s="11"/>
      <c r="H7" s="11"/>
      <c r="I7" s="16">
        <v>57.97</v>
      </c>
      <c r="J7" s="13"/>
      <c r="K7" s="17">
        <v>57.97</v>
      </c>
      <c r="L7" s="15"/>
    </row>
    <row r="8" s="2" customFormat="1" ht="30" customHeight="1" spans="1:12">
      <c r="A8" s="8"/>
      <c r="B8" s="8"/>
      <c r="C8" s="10" t="s">
        <v>510</v>
      </c>
      <c r="D8" s="11">
        <v>0</v>
      </c>
      <c r="E8" s="11"/>
      <c r="F8" s="11" t="s">
        <v>5</v>
      </c>
      <c r="G8" s="11"/>
      <c r="H8" s="11" t="s">
        <v>5</v>
      </c>
      <c r="I8" s="18"/>
      <c r="J8" s="12">
        <v>0</v>
      </c>
      <c r="K8" s="19"/>
      <c r="L8" s="15"/>
    </row>
    <row r="9" s="2" customFormat="1" ht="30" customHeight="1" spans="1:12">
      <c r="A9" s="8"/>
      <c r="B9" s="8"/>
      <c r="C9" s="5" t="s">
        <v>511</v>
      </c>
      <c r="D9" s="11">
        <v>1257000</v>
      </c>
      <c r="E9" s="11"/>
      <c r="F9" s="11">
        <v>728738.22</v>
      </c>
      <c r="G9" s="11"/>
      <c r="H9" s="11">
        <v>728738.22</v>
      </c>
      <c r="I9" s="20"/>
      <c r="J9" s="94">
        <v>0.5797</v>
      </c>
      <c r="K9" s="21"/>
      <c r="L9" s="15"/>
    </row>
    <row r="10" s="1" customFormat="1" ht="26.4" customHeight="1" spans="1:12">
      <c r="A10" s="22" t="s">
        <v>512</v>
      </c>
      <c r="B10" s="7" t="s">
        <v>513</v>
      </c>
      <c r="C10" s="7"/>
      <c r="D10" s="7"/>
      <c r="E10" s="7"/>
      <c r="F10" s="7"/>
      <c r="G10" s="7"/>
      <c r="H10" s="7" t="s">
        <v>514</v>
      </c>
      <c r="I10" s="7"/>
      <c r="J10" s="7"/>
      <c r="K10" s="7"/>
      <c r="L10" s="7"/>
    </row>
    <row r="11" s="1" customFormat="1" ht="66.65" customHeight="1" spans="1:12">
      <c r="A11" s="22"/>
      <c r="B11" s="23" t="s">
        <v>589</v>
      </c>
      <c r="C11" s="23"/>
      <c r="D11" s="23"/>
      <c r="E11" s="23"/>
      <c r="F11" s="23"/>
      <c r="G11" s="23"/>
      <c r="H11" s="23" t="s">
        <v>590</v>
      </c>
      <c r="I11" s="23"/>
      <c r="J11" s="23"/>
      <c r="K11" s="23"/>
      <c r="L11" s="23"/>
    </row>
    <row r="12" s="2" customFormat="1" ht="35" customHeight="1" spans="1:12">
      <c r="A12" s="24"/>
      <c r="B12" s="25"/>
      <c r="C12" s="25"/>
      <c r="D12" s="25"/>
      <c r="E12" s="25"/>
      <c r="F12" s="25"/>
      <c r="G12" s="25"/>
      <c r="H12" s="25"/>
      <c r="I12" s="26"/>
      <c r="J12" s="26"/>
      <c r="K12" s="27"/>
      <c r="L12" s="28"/>
    </row>
    <row r="13" s="2" customFormat="1" ht="35" customHeight="1" spans="1:12">
      <c r="A13" s="29" t="s">
        <v>517</v>
      </c>
      <c r="B13" s="29"/>
      <c r="C13" s="29"/>
      <c r="D13" s="29"/>
      <c r="E13" s="29"/>
      <c r="F13" s="29"/>
      <c r="G13" s="29"/>
      <c r="H13" s="29"/>
      <c r="I13" s="29"/>
      <c r="J13" s="29"/>
      <c r="K13" s="29"/>
      <c r="L13" s="29"/>
    </row>
    <row r="14" s="2" customFormat="1" ht="31" customHeight="1" spans="1:12">
      <c r="A14" s="5" t="s">
        <v>518</v>
      </c>
      <c r="B14" s="5"/>
      <c r="C14" s="5"/>
      <c r="D14" s="5"/>
      <c r="E14" s="5" t="s">
        <v>519</v>
      </c>
      <c r="F14" s="5"/>
      <c r="G14" s="5"/>
      <c r="H14" s="30" t="s">
        <v>520</v>
      </c>
      <c r="I14" s="31"/>
      <c r="J14" s="31"/>
      <c r="K14" s="31"/>
      <c r="L14" s="32"/>
    </row>
    <row r="15" s="1" customFormat="1" ht="28" customHeight="1" spans="1:12">
      <c r="A15" s="9" t="s">
        <v>521</v>
      </c>
      <c r="B15" s="9"/>
      <c r="C15" s="33" t="s">
        <v>522</v>
      </c>
      <c r="D15" s="33" t="s">
        <v>523</v>
      </c>
      <c r="E15" s="9" t="s">
        <v>524</v>
      </c>
      <c r="F15" s="9" t="s">
        <v>525</v>
      </c>
      <c r="G15" s="5" t="s">
        <v>526</v>
      </c>
      <c r="H15" s="10" t="s">
        <v>527</v>
      </c>
      <c r="I15" s="10" t="s">
        <v>504</v>
      </c>
      <c r="J15" s="10" t="s">
        <v>506</v>
      </c>
      <c r="K15" s="34" t="s">
        <v>528</v>
      </c>
      <c r="L15" s="35"/>
    </row>
    <row r="16" s="1" customFormat="1" ht="38" customHeight="1" spans="1:12">
      <c r="A16" s="36" t="s">
        <v>529</v>
      </c>
      <c r="B16" s="37"/>
      <c r="C16" s="38" t="s">
        <v>5</v>
      </c>
      <c r="D16" s="38" t="s">
        <v>5</v>
      </c>
      <c r="E16" s="39" t="s">
        <v>5</v>
      </c>
      <c r="F16" s="39" t="s">
        <v>530</v>
      </c>
      <c r="G16" s="39" t="s">
        <v>5</v>
      </c>
      <c r="H16" s="40" t="s">
        <v>5</v>
      </c>
      <c r="I16" s="41">
        <v>0</v>
      </c>
      <c r="J16" s="41">
        <v>0</v>
      </c>
      <c r="K16" s="42" t="s">
        <v>5</v>
      </c>
      <c r="L16" s="42"/>
    </row>
    <row r="17" s="1" customFormat="1" ht="38" customHeight="1" spans="1:12">
      <c r="A17" s="36" t="s">
        <v>5</v>
      </c>
      <c r="B17" s="37" t="s">
        <v>5</v>
      </c>
      <c r="C17" s="38" t="s">
        <v>531</v>
      </c>
      <c r="D17" s="38" t="s">
        <v>5</v>
      </c>
      <c r="E17" s="39" t="s">
        <v>5</v>
      </c>
      <c r="F17" s="39" t="s">
        <v>530</v>
      </c>
      <c r="G17" s="39" t="s">
        <v>5</v>
      </c>
      <c r="H17" s="40"/>
      <c r="I17" s="41"/>
      <c r="J17" s="41"/>
      <c r="K17" s="42" t="s">
        <v>5</v>
      </c>
      <c r="L17" s="43"/>
    </row>
    <row r="18" s="1" customFormat="1" ht="38" customHeight="1" spans="1:12">
      <c r="A18" s="36" t="s">
        <v>5</v>
      </c>
      <c r="B18" s="37" t="s">
        <v>5</v>
      </c>
      <c r="C18" s="38" t="s">
        <v>5</v>
      </c>
      <c r="D18" s="38" t="s">
        <v>591</v>
      </c>
      <c r="E18" s="39" t="s">
        <v>538</v>
      </c>
      <c r="F18" s="39" t="s">
        <v>539</v>
      </c>
      <c r="G18" s="39" t="s">
        <v>535</v>
      </c>
      <c r="H18" s="40" t="s">
        <v>539</v>
      </c>
      <c r="I18" s="41">
        <v>20</v>
      </c>
      <c r="J18" s="41">
        <v>20</v>
      </c>
      <c r="K18" s="42" t="s">
        <v>5</v>
      </c>
      <c r="L18" s="43"/>
    </row>
    <row r="19" s="1" customFormat="1" ht="38" customHeight="1" spans="1:12">
      <c r="A19" s="36" t="s">
        <v>5</v>
      </c>
      <c r="B19" s="37" t="s">
        <v>5</v>
      </c>
      <c r="C19" s="38" t="s">
        <v>536</v>
      </c>
      <c r="D19" s="38" t="s">
        <v>5</v>
      </c>
      <c r="E19" s="39" t="s">
        <v>5</v>
      </c>
      <c r="F19" s="39" t="s">
        <v>530</v>
      </c>
      <c r="G19" s="39" t="s">
        <v>5</v>
      </c>
      <c r="H19" s="40"/>
      <c r="I19" s="41"/>
      <c r="J19" s="41"/>
      <c r="K19" s="42" t="s">
        <v>5</v>
      </c>
      <c r="L19" s="43"/>
    </row>
    <row r="20" s="1" customFormat="1" ht="38" customHeight="1" spans="1:12">
      <c r="A20" s="36" t="s">
        <v>5</v>
      </c>
      <c r="B20" s="37" t="s">
        <v>5</v>
      </c>
      <c r="C20" s="38" t="s">
        <v>5</v>
      </c>
      <c r="D20" s="38" t="s">
        <v>537</v>
      </c>
      <c r="E20" s="39" t="s">
        <v>538</v>
      </c>
      <c r="F20" s="39" t="s">
        <v>539</v>
      </c>
      <c r="G20" s="39" t="s">
        <v>535</v>
      </c>
      <c r="H20" s="40" t="s">
        <v>539</v>
      </c>
      <c r="I20" s="41">
        <v>20</v>
      </c>
      <c r="J20" s="41">
        <v>20</v>
      </c>
      <c r="K20" s="42"/>
      <c r="L20" s="43"/>
    </row>
    <row r="21" s="1" customFormat="1" ht="38" customHeight="1" spans="1:12">
      <c r="A21" s="36" t="s">
        <v>5</v>
      </c>
      <c r="B21" s="37" t="s">
        <v>5</v>
      </c>
      <c r="C21" s="38" t="s">
        <v>540</v>
      </c>
      <c r="D21" s="38" t="s">
        <v>5</v>
      </c>
      <c r="E21" s="39" t="s">
        <v>5</v>
      </c>
      <c r="F21" s="39" t="s">
        <v>530</v>
      </c>
      <c r="G21" s="39" t="s">
        <v>5</v>
      </c>
      <c r="H21" s="40"/>
      <c r="I21" s="41"/>
      <c r="J21" s="41"/>
      <c r="K21" s="42"/>
      <c r="L21" s="43"/>
    </row>
    <row r="22" s="1" customFormat="1" ht="38" customHeight="1" spans="1:12">
      <c r="A22" s="36" t="s">
        <v>5</v>
      </c>
      <c r="B22" s="37" t="s">
        <v>5</v>
      </c>
      <c r="C22" s="38" t="s">
        <v>5</v>
      </c>
      <c r="D22" s="38" t="s">
        <v>565</v>
      </c>
      <c r="E22" s="39" t="s">
        <v>538</v>
      </c>
      <c r="F22" s="39" t="s">
        <v>592</v>
      </c>
      <c r="G22" s="39" t="s">
        <v>543</v>
      </c>
      <c r="H22" s="40" t="s">
        <v>593</v>
      </c>
      <c r="I22" s="41">
        <f>H22/F22*20</f>
        <v>11.5948801909308</v>
      </c>
      <c r="J22" s="41">
        <v>11.59</v>
      </c>
      <c r="K22" s="95" t="s">
        <v>594</v>
      </c>
      <c r="L22" s="43"/>
    </row>
    <row r="23" s="1" customFormat="1" ht="38" customHeight="1" spans="1:12">
      <c r="A23" s="36" t="s">
        <v>544</v>
      </c>
      <c r="B23" s="37"/>
      <c r="C23" s="38" t="s">
        <v>5</v>
      </c>
      <c r="D23" s="38" t="s">
        <v>5</v>
      </c>
      <c r="E23" s="39" t="s">
        <v>5</v>
      </c>
      <c r="F23" s="39" t="s">
        <v>530</v>
      </c>
      <c r="G23" s="39" t="s">
        <v>5</v>
      </c>
      <c r="H23" s="40"/>
      <c r="I23" s="41"/>
      <c r="J23" s="41"/>
      <c r="K23" s="42"/>
      <c r="L23" s="43"/>
    </row>
    <row r="24" s="1" customFormat="1" ht="38" customHeight="1" spans="1:12">
      <c r="A24" s="36" t="s">
        <v>5</v>
      </c>
      <c r="B24" s="37" t="s">
        <v>5</v>
      </c>
      <c r="C24" s="38" t="s">
        <v>545</v>
      </c>
      <c r="D24" s="38" t="s">
        <v>5</v>
      </c>
      <c r="E24" s="39" t="s">
        <v>5</v>
      </c>
      <c r="F24" s="39" t="s">
        <v>530</v>
      </c>
      <c r="G24" s="39" t="s">
        <v>5</v>
      </c>
      <c r="H24" s="40"/>
      <c r="I24" s="41"/>
      <c r="J24" s="41"/>
      <c r="K24" s="42"/>
      <c r="L24" s="43"/>
    </row>
    <row r="25" s="1" customFormat="1" ht="38" customHeight="1" spans="1:12">
      <c r="A25" s="36" t="s">
        <v>5</v>
      </c>
      <c r="B25" s="37" t="s">
        <v>5</v>
      </c>
      <c r="C25" s="38" t="s">
        <v>5</v>
      </c>
      <c r="D25" s="38" t="s">
        <v>595</v>
      </c>
      <c r="E25" s="39" t="s">
        <v>533</v>
      </c>
      <c r="F25" s="39" t="s">
        <v>572</v>
      </c>
      <c r="G25" s="39" t="s">
        <v>535</v>
      </c>
      <c r="H25" s="40" t="s">
        <v>572</v>
      </c>
      <c r="I25" s="41">
        <v>20</v>
      </c>
      <c r="J25" s="41">
        <v>20</v>
      </c>
      <c r="K25" s="42"/>
      <c r="L25" s="43"/>
    </row>
    <row r="26" s="1" customFormat="1" ht="38" customHeight="1" spans="1:12">
      <c r="A26" s="36" t="s">
        <v>547</v>
      </c>
      <c r="B26" s="37"/>
      <c r="C26" s="38" t="s">
        <v>5</v>
      </c>
      <c r="D26" s="38" t="s">
        <v>5</v>
      </c>
      <c r="E26" s="39" t="s">
        <v>5</v>
      </c>
      <c r="F26" s="39" t="s">
        <v>530</v>
      </c>
      <c r="G26" s="39" t="s">
        <v>5</v>
      </c>
      <c r="H26" s="40"/>
      <c r="I26" s="41"/>
      <c r="J26" s="41"/>
      <c r="K26" s="42"/>
      <c r="L26" s="43"/>
    </row>
    <row r="27" s="1" customFormat="1" ht="38" customHeight="1" spans="1:12">
      <c r="A27" s="36" t="s">
        <v>5</v>
      </c>
      <c r="B27" s="37" t="s">
        <v>5</v>
      </c>
      <c r="C27" s="38" t="s">
        <v>548</v>
      </c>
      <c r="D27" s="38" t="s">
        <v>5</v>
      </c>
      <c r="E27" s="39" t="s">
        <v>5</v>
      </c>
      <c r="F27" s="39" t="s">
        <v>530</v>
      </c>
      <c r="G27" s="39" t="s">
        <v>5</v>
      </c>
      <c r="H27" s="40"/>
      <c r="I27" s="41"/>
      <c r="J27" s="41"/>
      <c r="K27" s="42"/>
      <c r="L27" s="43"/>
    </row>
    <row r="28" s="1" customFormat="1" ht="38" customHeight="1" spans="1:12">
      <c r="A28" s="36" t="s">
        <v>5</v>
      </c>
      <c r="B28" s="37" t="s">
        <v>5</v>
      </c>
      <c r="C28" s="38" t="s">
        <v>5</v>
      </c>
      <c r="D28" s="38" t="s">
        <v>571</v>
      </c>
      <c r="E28" s="39" t="s">
        <v>533</v>
      </c>
      <c r="F28" s="39" t="s">
        <v>572</v>
      </c>
      <c r="G28" s="39" t="s">
        <v>535</v>
      </c>
      <c r="H28" s="40" t="s">
        <v>572</v>
      </c>
      <c r="I28" s="41">
        <v>20</v>
      </c>
      <c r="J28" s="41">
        <v>20</v>
      </c>
      <c r="K28" s="42"/>
      <c r="L28" s="43"/>
    </row>
    <row r="29" s="3" customFormat="1" ht="67" customHeight="1" spans="1:12">
      <c r="A29" s="22" t="s">
        <v>550</v>
      </c>
      <c r="B29" s="22"/>
      <c r="C29" s="22"/>
      <c r="D29" s="23" t="s">
        <v>5</v>
      </c>
      <c r="E29" s="23"/>
      <c r="F29" s="23"/>
      <c r="G29" s="23"/>
      <c r="H29" s="23"/>
      <c r="I29" s="23"/>
      <c r="J29" s="23"/>
      <c r="K29" s="23"/>
      <c r="L29" s="23"/>
    </row>
    <row r="30" s="3" customFormat="1" ht="30" customHeight="1" spans="1:12">
      <c r="A30" s="5" t="s">
        <v>551</v>
      </c>
      <c r="B30" s="5"/>
      <c r="C30" s="5"/>
      <c r="D30" s="5"/>
      <c r="E30" s="5"/>
      <c r="F30" s="5"/>
      <c r="G30" s="5"/>
      <c r="H30" s="5"/>
      <c r="I30" s="22" t="s">
        <v>552</v>
      </c>
      <c r="J30" s="22" t="s">
        <v>553</v>
      </c>
      <c r="K30" s="22" t="s">
        <v>554</v>
      </c>
      <c r="L30" s="22"/>
    </row>
    <row r="31" s="2" customFormat="1" ht="35" customHeight="1" spans="1:12">
      <c r="A31" s="5"/>
      <c r="B31" s="5"/>
      <c r="C31" s="5"/>
      <c r="D31" s="5"/>
      <c r="E31" s="5"/>
      <c r="F31" s="5"/>
      <c r="G31" s="5"/>
      <c r="H31" s="5"/>
      <c r="I31" s="12">
        <v>91.59</v>
      </c>
      <c r="J31" s="12">
        <v>91.59</v>
      </c>
      <c r="K31" s="22" t="s">
        <v>555</v>
      </c>
      <c r="L31" s="22"/>
    </row>
  </sheetData>
  <mergeCells count="6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0:A11"/>
    <mergeCell ref="I7:I9"/>
    <mergeCell ref="K7:K9"/>
    <mergeCell ref="L6:L9"/>
    <mergeCell ref="A5:B9"/>
    <mergeCell ref="A30:H31"/>
  </mergeCells>
  <pageMargins left="0.75" right="0.75" top="1" bottom="1" header="0.5" footer="0.5"/>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dimension ref="A2:L33"/>
  <sheetViews>
    <sheetView workbookViewId="0">
      <selection activeCell="K24" sqref="K24:L2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494</v>
      </c>
      <c r="B2" s="4"/>
      <c r="C2" s="4"/>
      <c r="D2" s="4"/>
      <c r="E2" s="4"/>
      <c r="F2" s="4"/>
      <c r="G2" s="4"/>
      <c r="H2" s="4"/>
      <c r="I2" s="4"/>
      <c r="J2" s="4"/>
      <c r="K2" s="4"/>
      <c r="L2" s="4"/>
    </row>
    <row r="3" s="2" customFormat="1" ht="31" customHeight="1" spans="1:12">
      <c r="A3" s="5" t="s">
        <v>495</v>
      </c>
      <c r="B3" s="5"/>
      <c r="C3" s="6" t="s">
        <v>596</v>
      </c>
      <c r="D3" s="6"/>
      <c r="E3" s="6"/>
      <c r="F3" s="6"/>
      <c r="G3" s="6"/>
      <c r="H3" s="6"/>
      <c r="I3" s="6"/>
      <c r="J3" s="6"/>
      <c r="K3" s="6"/>
      <c r="L3" s="6"/>
    </row>
    <row r="4" s="2" customFormat="1" ht="30" customHeight="1" spans="1:12">
      <c r="A4" s="5" t="s">
        <v>497</v>
      </c>
      <c r="B4" s="5"/>
      <c r="C4" s="6" t="s">
        <v>498</v>
      </c>
      <c r="D4" s="6"/>
      <c r="E4" s="6"/>
      <c r="F4" s="6"/>
      <c r="G4" s="6"/>
      <c r="H4" s="7" t="s">
        <v>499</v>
      </c>
      <c r="I4" s="6" t="s">
        <v>500</v>
      </c>
      <c r="J4" s="6"/>
      <c r="K4" s="6"/>
      <c r="L4" s="6"/>
    </row>
    <row r="5" s="2" customFormat="1" ht="26" customHeight="1" spans="1:12">
      <c r="A5" s="8" t="s">
        <v>501</v>
      </c>
      <c r="B5" s="8"/>
      <c r="C5" s="5"/>
      <c r="D5" s="5" t="s">
        <v>502</v>
      </c>
      <c r="E5" s="5"/>
      <c r="F5" s="5" t="s">
        <v>442</v>
      </c>
      <c r="G5" s="5"/>
      <c r="H5" s="5" t="s">
        <v>503</v>
      </c>
      <c r="I5" s="5" t="s">
        <v>504</v>
      </c>
      <c r="J5" s="5" t="s">
        <v>505</v>
      </c>
      <c r="K5" s="5" t="s">
        <v>506</v>
      </c>
      <c r="L5" s="9" t="s">
        <v>507</v>
      </c>
    </row>
    <row r="6" s="2" customFormat="1" ht="30" customHeight="1" spans="1:12">
      <c r="A6" s="8"/>
      <c r="B6" s="8"/>
      <c r="C6" s="10" t="s">
        <v>508</v>
      </c>
      <c r="D6" s="11">
        <v>669600</v>
      </c>
      <c r="E6" s="11"/>
      <c r="F6" s="11">
        <v>270835.5</v>
      </c>
      <c r="G6" s="11"/>
      <c r="H6" s="11">
        <v>270835.5</v>
      </c>
      <c r="I6" s="12">
        <f>H6/D6*100</f>
        <v>40.4473566308244</v>
      </c>
      <c r="J6" s="92">
        <v>0.4045</v>
      </c>
      <c r="K6" s="14">
        <v>40.45</v>
      </c>
      <c r="L6" s="15" t="s">
        <v>5</v>
      </c>
    </row>
    <row r="7" s="2" customFormat="1" ht="30" customHeight="1" spans="1:12">
      <c r="A7" s="8"/>
      <c r="B7" s="8"/>
      <c r="C7" s="8" t="s">
        <v>509</v>
      </c>
      <c r="D7" s="11">
        <v>0</v>
      </c>
      <c r="E7" s="11"/>
      <c r="F7" s="11"/>
      <c r="G7" s="11"/>
      <c r="H7" s="11"/>
      <c r="I7" s="16"/>
      <c r="J7" s="13"/>
      <c r="K7" s="17">
        <v>40.45</v>
      </c>
      <c r="L7" s="15"/>
    </row>
    <row r="8" s="2" customFormat="1" ht="30" customHeight="1" spans="1:12">
      <c r="A8" s="8"/>
      <c r="B8" s="8"/>
      <c r="C8" s="10" t="s">
        <v>510</v>
      </c>
      <c r="D8" s="11"/>
      <c r="E8" s="11"/>
      <c r="F8" s="11">
        <v>11</v>
      </c>
      <c r="G8" s="11"/>
      <c r="H8" s="11">
        <v>11</v>
      </c>
      <c r="I8" s="18"/>
      <c r="J8" s="93">
        <v>1</v>
      </c>
      <c r="K8" s="19"/>
      <c r="L8" s="15"/>
    </row>
    <row r="9" s="2" customFormat="1" ht="30" customHeight="1" spans="1:12">
      <c r="A9" s="8"/>
      <c r="B9" s="8"/>
      <c r="C9" s="5" t="s">
        <v>511</v>
      </c>
      <c r="D9" s="11">
        <v>669600</v>
      </c>
      <c r="E9" s="11"/>
      <c r="F9" s="11">
        <v>270824.5</v>
      </c>
      <c r="G9" s="11"/>
      <c r="H9" s="11">
        <v>270824.5</v>
      </c>
      <c r="I9" s="20"/>
      <c r="J9" s="94">
        <f>H9/D9</f>
        <v>0.404457138590203</v>
      </c>
      <c r="K9" s="21"/>
      <c r="L9" s="15"/>
    </row>
    <row r="10" s="1" customFormat="1" ht="26.4" customHeight="1" spans="1:12">
      <c r="A10" s="22" t="s">
        <v>512</v>
      </c>
      <c r="B10" s="7" t="s">
        <v>513</v>
      </c>
      <c r="C10" s="7"/>
      <c r="D10" s="7"/>
      <c r="E10" s="7"/>
      <c r="F10" s="7"/>
      <c r="G10" s="7"/>
      <c r="H10" s="7" t="s">
        <v>514</v>
      </c>
      <c r="I10" s="7"/>
      <c r="J10" s="7"/>
      <c r="K10" s="7"/>
      <c r="L10" s="7"/>
    </row>
    <row r="11" s="1" customFormat="1" ht="66.65" customHeight="1" spans="1:12">
      <c r="A11" s="22"/>
      <c r="B11" s="23" t="s">
        <v>597</v>
      </c>
      <c r="C11" s="23"/>
      <c r="D11" s="23"/>
      <c r="E11" s="23"/>
      <c r="F11" s="23"/>
      <c r="G11" s="23"/>
      <c r="H11" s="23" t="s">
        <v>597</v>
      </c>
      <c r="I11" s="23"/>
      <c r="J11" s="23"/>
      <c r="K11" s="23"/>
      <c r="L11" s="23"/>
    </row>
    <row r="12" s="2" customFormat="1" ht="35" customHeight="1" spans="1:12">
      <c r="A12" s="24"/>
      <c r="B12" s="25"/>
      <c r="C12" s="25"/>
      <c r="D12" s="25"/>
      <c r="E12" s="25"/>
      <c r="F12" s="25"/>
      <c r="G12" s="25"/>
      <c r="H12" s="25"/>
      <c r="I12" s="26"/>
      <c r="J12" s="26"/>
      <c r="K12" s="27"/>
      <c r="L12" s="28"/>
    </row>
    <row r="13" s="2" customFormat="1" ht="35" customHeight="1" spans="1:12">
      <c r="A13" s="29" t="s">
        <v>517</v>
      </c>
      <c r="B13" s="29"/>
      <c r="C13" s="29"/>
      <c r="D13" s="29"/>
      <c r="E13" s="29"/>
      <c r="F13" s="29"/>
      <c r="G13" s="29"/>
      <c r="H13" s="29"/>
      <c r="I13" s="29"/>
      <c r="J13" s="29"/>
      <c r="K13" s="29"/>
      <c r="L13" s="29"/>
    </row>
    <row r="14" s="2" customFormat="1" ht="31" customHeight="1" spans="1:12">
      <c r="A14" s="5" t="s">
        <v>518</v>
      </c>
      <c r="B14" s="5"/>
      <c r="C14" s="5"/>
      <c r="D14" s="5"/>
      <c r="E14" s="5" t="s">
        <v>519</v>
      </c>
      <c r="F14" s="5"/>
      <c r="G14" s="5"/>
      <c r="H14" s="30" t="s">
        <v>520</v>
      </c>
      <c r="I14" s="31"/>
      <c r="J14" s="31"/>
      <c r="K14" s="31"/>
      <c r="L14" s="32"/>
    </row>
    <row r="15" s="1" customFormat="1" ht="28" customHeight="1" spans="1:12">
      <c r="A15" s="9" t="s">
        <v>521</v>
      </c>
      <c r="B15" s="9"/>
      <c r="C15" s="33" t="s">
        <v>522</v>
      </c>
      <c r="D15" s="33" t="s">
        <v>523</v>
      </c>
      <c r="E15" s="9" t="s">
        <v>524</v>
      </c>
      <c r="F15" s="9" t="s">
        <v>525</v>
      </c>
      <c r="G15" s="5" t="s">
        <v>526</v>
      </c>
      <c r="H15" s="10" t="s">
        <v>527</v>
      </c>
      <c r="I15" s="10" t="s">
        <v>504</v>
      </c>
      <c r="J15" s="10" t="s">
        <v>506</v>
      </c>
      <c r="K15" s="34" t="s">
        <v>528</v>
      </c>
      <c r="L15" s="35"/>
    </row>
    <row r="16" s="1" customFormat="1" ht="38" customHeight="1" spans="1:12">
      <c r="A16" s="36" t="s">
        <v>529</v>
      </c>
      <c r="B16" s="37"/>
      <c r="C16" s="38" t="s">
        <v>5</v>
      </c>
      <c r="D16" s="38" t="s">
        <v>5</v>
      </c>
      <c r="E16" s="39" t="s">
        <v>5</v>
      </c>
      <c r="F16" s="39" t="s">
        <v>530</v>
      </c>
      <c r="G16" s="39" t="s">
        <v>5</v>
      </c>
      <c r="H16" s="40" t="s">
        <v>5</v>
      </c>
      <c r="I16" s="41">
        <v>0</v>
      </c>
      <c r="J16" s="41">
        <v>0</v>
      </c>
      <c r="K16" s="42" t="s">
        <v>5</v>
      </c>
      <c r="L16" s="42"/>
    </row>
    <row r="17" s="1" customFormat="1" ht="38" customHeight="1" spans="1:12">
      <c r="A17" s="36" t="s">
        <v>5</v>
      </c>
      <c r="B17" s="37" t="s">
        <v>5</v>
      </c>
      <c r="C17" s="38" t="s">
        <v>559</v>
      </c>
      <c r="D17" s="38" t="s">
        <v>5</v>
      </c>
      <c r="E17" s="39" t="s">
        <v>5</v>
      </c>
      <c r="F17" s="39" t="s">
        <v>530</v>
      </c>
      <c r="G17" s="39" t="s">
        <v>5</v>
      </c>
      <c r="H17" s="40"/>
      <c r="I17" s="41"/>
      <c r="J17" s="41"/>
      <c r="K17" s="42" t="s">
        <v>5</v>
      </c>
      <c r="L17" s="43"/>
    </row>
    <row r="18" s="1" customFormat="1" ht="38" customHeight="1" spans="1:12">
      <c r="A18" s="36" t="s">
        <v>5</v>
      </c>
      <c r="B18" s="37" t="s">
        <v>5</v>
      </c>
      <c r="C18" s="38" t="s">
        <v>5</v>
      </c>
      <c r="D18" s="38" t="s">
        <v>598</v>
      </c>
      <c r="E18" s="39" t="s">
        <v>538</v>
      </c>
      <c r="F18" s="39" t="s">
        <v>599</v>
      </c>
      <c r="G18" s="39" t="s">
        <v>600</v>
      </c>
      <c r="H18" s="40" t="s">
        <v>599</v>
      </c>
      <c r="I18" s="41">
        <v>20</v>
      </c>
      <c r="J18" s="41">
        <v>20</v>
      </c>
      <c r="K18" s="42" t="s">
        <v>5</v>
      </c>
      <c r="L18" s="43"/>
    </row>
    <row r="19" s="1" customFormat="1" ht="38" customHeight="1" spans="1:12">
      <c r="A19" s="36" t="s">
        <v>5</v>
      </c>
      <c r="B19" s="37" t="s">
        <v>5</v>
      </c>
      <c r="C19" s="38" t="s">
        <v>531</v>
      </c>
      <c r="D19" s="38" t="s">
        <v>5</v>
      </c>
      <c r="E19" s="39" t="s">
        <v>5</v>
      </c>
      <c r="F19" s="39" t="s">
        <v>530</v>
      </c>
      <c r="G19" s="39" t="s">
        <v>5</v>
      </c>
      <c r="H19" s="40"/>
      <c r="I19" s="41"/>
      <c r="J19" s="41"/>
      <c r="K19" s="42" t="s">
        <v>5</v>
      </c>
      <c r="L19" s="43"/>
    </row>
    <row r="20" s="1" customFormat="1" ht="38" customHeight="1" spans="1:12">
      <c r="A20" s="36" t="s">
        <v>5</v>
      </c>
      <c r="B20" s="37" t="s">
        <v>5</v>
      </c>
      <c r="C20" s="38" t="s">
        <v>5</v>
      </c>
      <c r="D20" s="38" t="s">
        <v>601</v>
      </c>
      <c r="E20" s="39" t="s">
        <v>538</v>
      </c>
      <c r="F20" s="39" t="s">
        <v>602</v>
      </c>
      <c r="G20" s="39" t="s">
        <v>603</v>
      </c>
      <c r="H20" s="40" t="s">
        <v>602</v>
      </c>
      <c r="I20" s="41">
        <v>20</v>
      </c>
      <c r="J20" s="41">
        <v>20</v>
      </c>
      <c r="K20" s="42"/>
      <c r="L20" s="43"/>
    </row>
    <row r="21" s="1" customFormat="1" ht="38" customHeight="1" spans="1:12">
      <c r="A21" s="36" t="s">
        <v>5</v>
      </c>
      <c r="B21" s="37" t="s">
        <v>5</v>
      </c>
      <c r="C21" s="38" t="s">
        <v>536</v>
      </c>
      <c r="D21" s="38" t="s">
        <v>5</v>
      </c>
      <c r="E21" s="39" t="s">
        <v>5</v>
      </c>
      <c r="F21" s="39" t="s">
        <v>530</v>
      </c>
      <c r="G21" s="39" t="s">
        <v>5</v>
      </c>
      <c r="H21" s="40"/>
      <c r="I21" s="41"/>
      <c r="J21" s="41"/>
      <c r="K21" s="42"/>
      <c r="L21" s="43"/>
    </row>
    <row r="22" s="1" customFormat="1" ht="38" customHeight="1" spans="1:12">
      <c r="A22" s="36" t="s">
        <v>5</v>
      </c>
      <c r="B22" s="37" t="s">
        <v>5</v>
      </c>
      <c r="C22" s="38" t="s">
        <v>5</v>
      </c>
      <c r="D22" s="38" t="s">
        <v>604</v>
      </c>
      <c r="E22" s="39" t="s">
        <v>538</v>
      </c>
      <c r="F22" s="39" t="s">
        <v>605</v>
      </c>
      <c r="G22" s="39" t="s">
        <v>606</v>
      </c>
      <c r="H22" s="40" t="s">
        <v>605</v>
      </c>
      <c r="I22" s="41">
        <v>20</v>
      </c>
      <c r="J22" s="41">
        <v>20</v>
      </c>
      <c r="K22" s="42"/>
      <c r="L22" s="43"/>
    </row>
    <row r="23" s="1" customFormat="1" ht="38" customHeight="1" spans="1:12">
      <c r="A23" s="36" t="s">
        <v>5</v>
      </c>
      <c r="B23" s="37" t="s">
        <v>5</v>
      </c>
      <c r="C23" s="38" t="s">
        <v>540</v>
      </c>
      <c r="D23" s="38" t="s">
        <v>5</v>
      </c>
      <c r="E23" s="39" t="s">
        <v>5</v>
      </c>
      <c r="F23" s="39" t="s">
        <v>530</v>
      </c>
      <c r="G23" s="39" t="s">
        <v>5</v>
      </c>
      <c r="H23" s="40"/>
      <c r="I23" s="41"/>
      <c r="J23" s="41"/>
      <c r="K23" s="42"/>
      <c r="L23" s="43"/>
    </row>
    <row r="24" s="1" customFormat="1" ht="38" customHeight="1" spans="1:12">
      <c r="A24" s="36" t="s">
        <v>5</v>
      </c>
      <c r="B24" s="37" t="s">
        <v>5</v>
      </c>
      <c r="C24" s="38" t="s">
        <v>5</v>
      </c>
      <c r="D24" s="38" t="s">
        <v>565</v>
      </c>
      <c r="E24" s="39" t="s">
        <v>538</v>
      </c>
      <c r="F24" s="39" t="s">
        <v>607</v>
      </c>
      <c r="G24" s="39" t="s">
        <v>543</v>
      </c>
      <c r="H24" s="40" t="s">
        <v>608</v>
      </c>
      <c r="I24" s="41">
        <f>H24/F24*20</f>
        <v>8.08947132616487</v>
      </c>
      <c r="J24" s="41">
        <v>8.09</v>
      </c>
      <c r="K24" s="95" t="s">
        <v>609</v>
      </c>
      <c r="L24" s="43"/>
    </row>
    <row r="25" s="1" customFormat="1" ht="38" customHeight="1" spans="1:12">
      <c r="A25" s="36" t="s">
        <v>544</v>
      </c>
      <c r="B25" s="37"/>
      <c r="C25" s="38" t="s">
        <v>5</v>
      </c>
      <c r="D25" s="38" t="s">
        <v>5</v>
      </c>
      <c r="E25" s="39" t="s">
        <v>5</v>
      </c>
      <c r="F25" s="39" t="s">
        <v>530</v>
      </c>
      <c r="G25" s="39" t="s">
        <v>5</v>
      </c>
      <c r="H25" s="40"/>
      <c r="I25" s="41"/>
      <c r="J25" s="41"/>
      <c r="K25" s="42"/>
      <c r="L25" s="43"/>
    </row>
    <row r="26" s="1" customFormat="1" ht="38" customHeight="1" spans="1:12">
      <c r="A26" s="36" t="s">
        <v>5</v>
      </c>
      <c r="B26" s="37" t="s">
        <v>5</v>
      </c>
      <c r="C26" s="38" t="s">
        <v>610</v>
      </c>
      <c r="D26" s="38" t="s">
        <v>5</v>
      </c>
      <c r="E26" s="39" t="s">
        <v>5</v>
      </c>
      <c r="F26" s="39" t="s">
        <v>530</v>
      </c>
      <c r="G26" s="39" t="s">
        <v>5</v>
      </c>
      <c r="H26" s="40"/>
      <c r="I26" s="41"/>
      <c r="J26" s="41"/>
      <c r="K26" s="42"/>
      <c r="L26" s="43"/>
    </row>
    <row r="27" s="1" customFormat="1" ht="38" customHeight="1" spans="1:12">
      <c r="A27" s="36" t="s">
        <v>5</v>
      </c>
      <c r="B27" s="37" t="s">
        <v>5</v>
      </c>
      <c r="C27" s="38" t="s">
        <v>5</v>
      </c>
      <c r="D27" s="38" t="s">
        <v>611</v>
      </c>
      <c r="E27" s="39" t="s">
        <v>538</v>
      </c>
      <c r="F27" s="39" t="s">
        <v>612</v>
      </c>
      <c r="G27" s="39" t="s">
        <v>535</v>
      </c>
      <c r="H27" s="40" t="s">
        <v>612</v>
      </c>
      <c r="I27" s="41">
        <v>10</v>
      </c>
      <c r="J27" s="41">
        <v>10</v>
      </c>
      <c r="K27" s="42"/>
      <c r="L27" s="43"/>
    </row>
    <row r="28" s="1" customFormat="1" ht="38" customHeight="1" spans="1:12">
      <c r="A28" s="36" t="s">
        <v>547</v>
      </c>
      <c r="B28" s="37"/>
      <c r="C28" s="38" t="s">
        <v>5</v>
      </c>
      <c r="D28" s="38" t="s">
        <v>5</v>
      </c>
      <c r="E28" s="39" t="s">
        <v>5</v>
      </c>
      <c r="F28" s="39" t="s">
        <v>530</v>
      </c>
      <c r="G28" s="39" t="s">
        <v>5</v>
      </c>
      <c r="H28" s="40"/>
      <c r="I28" s="41"/>
      <c r="J28" s="41"/>
      <c r="K28" s="44"/>
      <c r="L28" s="45"/>
    </row>
    <row r="29" s="1" customFormat="1" ht="38" customHeight="1" spans="1:12">
      <c r="A29" s="36" t="s">
        <v>5</v>
      </c>
      <c r="B29" s="37" t="s">
        <v>5</v>
      </c>
      <c r="C29" s="38" t="s">
        <v>571</v>
      </c>
      <c r="D29" s="38" t="s">
        <v>5</v>
      </c>
      <c r="E29" s="39" t="s">
        <v>5</v>
      </c>
      <c r="F29" s="39" t="s">
        <v>530</v>
      </c>
      <c r="G29" s="39" t="s">
        <v>5</v>
      </c>
      <c r="H29" s="40"/>
      <c r="I29" s="41"/>
      <c r="J29" s="41"/>
      <c r="K29" s="96"/>
      <c r="L29" s="97"/>
    </row>
    <row r="30" s="1" customFormat="1" ht="38" customHeight="1" spans="1:12">
      <c r="A30" s="36" t="s">
        <v>5</v>
      </c>
      <c r="B30" s="37" t="s">
        <v>5</v>
      </c>
      <c r="C30" s="38" t="s">
        <v>5</v>
      </c>
      <c r="D30" s="38" t="s">
        <v>613</v>
      </c>
      <c r="E30" s="39" t="s">
        <v>538</v>
      </c>
      <c r="F30" s="39" t="s">
        <v>614</v>
      </c>
      <c r="G30" s="39" t="s">
        <v>535</v>
      </c>
      <c r="H30" s="40" t="s">
        <v>614</v>
      </c>
      <c r="I30" s="41">
        <v>10</v>
      </c>
      <c r="J30" s="41">
        <v>10</v>
      </c>
      <c r="K30" s="96"/>
      <c r="L30" s="97"/>
    </row>
    <row r="31" s="3" customFormat="1" ht="67" customHeight="1" spans="1:12">
      <c r="A31" s="22" t="s">
        <v>550</v>
      </c>
      <c r="B31" s="22"/>
      <c r="C31" s="22"/>
      <c r="D31" s="23" t="s">
        <v>5</v>
      </c>
      <c r="E31" s="23"/>
      <c r="F31" s="23"/>
      <c r="G31" s="23"/>
      <c r="H31" s="23"/>
      <c r="I31" s="23"/>
      <c r="J31" s="23"/>
      <c r="K31" s="23"/>
      <c r="L31" s="23"/>
    </row>
    <row r="32" s="3" customFormat="1" ht="30" customHeight="1" spans="1:12">
      <c r="A32" s="5" t="s">
        <v>551</v>
      </c>
      <c r="B32" s="5"/>
      <c r="C32" s="5"/>
      <c r="D32" s="5"/>
      <c r="E32" s="5"/>
      <c r="F32" s="5"/>
      <c r="G32" s="5"/>
      <c r="H32" s="5"/>
      <c r="I32" s="22" t="s">
        <v>552</v>
      </c>
      <c r="J32" s="22" t="s">
        <v>553</v>
      </c>
      <c r="K32" s="22" t="s">
        <v>554</v>
      </c>
      <c r="L32" s="22"/>
    </row>
    <row r="33" s="2" customFormat="1" ht="35" customHeight="1" spans="1:12">
      <c r="A33" s="5"/>
      <c r="B33" s="5"/>
      <c r="C33" s="5"/>
      <c r="D33" s="5"/>
      <c r="E33" s="5"/>
      <c r="F33" s="5"/>
      <c r="G33" s="5"/>
      <c r="H33" s="5"/>
      <c r="I33" s="12">
        <v>88.09</v>
      </c>
      <c r="J33" s="12">
        <v>88.09</v>
      </c>
      <c r="K33" s="22" t="s">
        <v>615</v>
      </c>
      <c r="L33" s="22"/>
    </row>
  </sheetData>
  <mergeCells count="6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0:A11"/>
    <mergeCell ref="I7:I9"/>
    <mergeCell ref="K7:K9"/>
    <mergeCell ref="L6:L9"/>
    <mergeCell ref="A5:B9"/>
    <mergeCell ref="A32:H33"/>
  </mergeCells>
  <pageMargins left="0.75" right="0.75" top="1" bottom="1" header="0.5" footer="0.5"/>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dimension ref="A2:L38"/>
  <sheetViews>
    <sheetView zoomScale="80" zoomScaleNormal="80" topLeftCell="A18" workbookViewId="0">
      <selection activeCell="K34" sqref="K34:L35"/>
    </sheetView>
  </sheetViews>
  <sheetFormatPr defaultColWidth="8.08333333333333" defaultRowHeight="14.25"/>
  <cols>
    <col min="1" max="1" width="9.16666666666667" style="1" customWidth="1"/>
    <col min="2" max="2" width="8.83333333333333" style="1" customWidth="1"/>
    <col min="3" max="3" width="20.1666666666667" style="1" customWidth="1"/>
    <col min="4" max="4" width="49.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494</v>
      </c>
      <c r="B2" s="4"/>
      <c r="C2" s="4"/>
      <c r="D2" s="4"/>
      <c r="E2" s="4"/>
      <c r="F2" s="4"/>
      <c r="G2" s="4"/>
      <c r="H2" s="4"/>
      <c r="I2" s="4"/>
      <c r="J2" s="4"/>
      <c r="K2" s="4"/>
      <c r="L2" s="4"/>
    </row>
    <row r="3" s="2" customFormat="1" ht="31" customHeight="1" spans="1:12">
      <c r="A3" s="5" t="s">
        <v>495</v>
      </c>
      <c r="B3" s="5"/>
      <c r="C3" s="6" t="s">
        <v>616</v>
      </c>
      <c r="D3" s="6"/>
      <c r="E3" s="6"/>
      <c r="F3" s="6"/>
      <c r="G3" s="6"/>
      <c r="H3" s="6"/>
      <c r="I3" s="6"/>
      <c r="J3" s="6"/>
      <c r="K3" s="6"/>
      <c r="L3" s="6"/>
    </row>
    <row r="4" s="2" customFormat="1" ht="30" customHeight="1" spans="1:12">
      <c r="A4" s="5" t="s">
        <v>497</v>
      </c>
      <c r="B4" s="5"/>
      <c r="C4" s="6" t="s">
        <v>498</v>
      </c>
      <c r="D4" s="6"/>
      <c r="E4" s="6"/>
      <c r="F4" s="6"/>
      <c r="G4" s="6"/>
      <c r="H4" s="7" t="s">
        <v>499</v>
      </c>
      <c r="I4" s="6" t="s">
        <v>500</v>
      </c>
      <c r="J4" s="6"/>
      <c r="K4" s="6"/>
      <c r="L4" s="6"/>
    </row>
    <row r="5" s="2" customFormat="1" ht="26" customHeight="1" spans="1:12">
      <c r="A5" s="8" t="s">
        <v>501</v>
      </c>
      <c r="B5" s="8"/>
      <c r="C5" s="5"/>
      <c r="D5" s="5" t="s">
        <v>502</v>
      </c>
      <c r="E5" s="5"/>
      <c r="F5" s="5" t="s">
        <v>442</v>
      </c>
      <c r="G5" s="5"/>
      <c r="H5" s="5" t="s">
        <v>503</v>
      </c>
      <c r="I5" s="5" t="s">
        <v>504</v>
      </c>
      <c r="J5" s="5" t="s">
        <v>505</v>
      </c>
      <c r="K5" s="5" t="s">
        <v>506</v>
      </c>
      <c r="L5" s="9" t="s">
        <v>507</v>
      </c>
    </row>
    <row r="6" s="2" customFormat="1" ht="30" customHeight="1" spans="1:12">
      <c r="A6" s="8"/>
      <c r="B6" s="8"/>
      <c r="C6" s="10" t="s">
        <v>508</v>
      </c>
      <c r="D6" s="11">
        <v>599510.3</v>
      </c>
      <c r="E6" s="11"/>
      <c r="F6" s="11">
        <v>581866.72</v>
      </c>
      <c r="G6" s="11"/>
      <c r="H6" s="11">
        <v>581866.72</v>
      </c>
      <c r="I6" s="12">
        <f>H6/D6*100</f>
        <v>97.05700135594</v>
      </c>
      <c r="J6" s="13">
        <v>0.9706</v>
      </c>
      <c r="K6" s="14">
        <v>97.06</v>
      </c>
      <c r="L6" s="15" t="s">
        <v>5</v>
      </c>
    </row>
    <row r="7" s="2" customFormat="1" ht="30" customHeight="1" spans="1:12">
      <c r="A7" s="8"/>
      <c r="B7" s="8"/>
      <c r="C7" s="8" t="s">
        <v>509</v>
      </c>
      <c r="D7" s="11">
        <v>599510.3</v>
      </c>
      <c r="E7" s="11"/>
      <c r="F7" s="11">
        <v>581866.72</v>
      </c>
      <c r="G7" s="11"/>
      <c r="H7" s="11">
        <v>581866.72</v>
      </c>
      <c r="I7" s="16">
        <v>97.06</v>
      </c>
      <c r="J7" s="13">
        <v>0.9706</v>
      </c>
      <c r="K7" s="17">
        <v>97.06</v>
      </c>
      <c r="L7" s="15"/>
    </row>
    <row r="8" s="2" customFormat="1" ht="30" customHeight="1" spans="1:12">
      <c r="A8" s="8"/>
      <c r="B8" s="8"/>
      <c r="C8" s="10" t="s">
        <v>510</v>
      </c>
      <c r="D8" s="11">
        <v>0</v>
      </c>
      <c r="E8" s="11"/>
      <c r="F8" s="11" t="s">
        <v>5</v>
      </c>
      <c r="G8" s="11"/>
      <c r="H8" s="11" t="s">
        <v>5</v>
      </c>
      <c r="I8" s="18"/>
      <c r="J8" s="12">
        <v>0</v>
      </c>
      <c r="K8" s="19"/>
      <c r="L8" s="15"/>
    </row>
    <row r="9" s="2" customFormat="1" ht="30" customHeight="1" spans="1:12">
      <c r="A9" s="8"/>
      <c r="B9" s="8"/>
      <c r="C9" s="5" t="s">
        <v>511</v>
      </c>
      <c r="D9" s="11">
        <v>0</v>
      </c>
      <c r="E9" s="11"/>
      <c r="F9" s="11" t="s">
        <v>5</v>
      </c>
      <c r="G9" s="11"/>
      <c r="H9" s="11" t="s">
        <v>5</v>
      </c>
      <c r="I9" s="20"/>
      <c r="J9" s="12">
        <v>0</v>
      </c>
      <c r="K9" s="21"/>
      <c r="L9" s="15"/>
    </row>
    <row r="10" s="1" customFormat="1" ht="26.4" customHeight="1" spans="1:12">
      <c r="A10" s="22" t="s">
        <v>512</v>
      </c>
      <c r="B10" s="7" t="s">
        <v>513</v>
      </c>
      <c r="C10" s="7"/>
      <c r="D10" s="7"/>
      <c r="E10" s="7"/>
      <c r="F10" s="7"/>
      <c r="G10" s="7"/>
      <c r="H10" s="7" t="s">
        <v>514</v>
      </c>
      <c r="I10" s="7"/>
      <c r="J10" s="7"/>
      <c r="K10" s="7"/>
      <c r="L10" s="7"/>
    </row>
    <row r="11" s="1" customFormat="1" ht="66.65" customHeight="1" spans="1:12">
      <c r="A11" s="22"/>
      <c r="B11" s="23" t="s">
        <v>617</v>
      </c>
      <c r="C11" s="23"/>
      <c r="D11" s="23"/>
      <c r="E11" s="23"/>
      <c r="F11" s="23"/>
      <c r="G11" s="23"/>
      <c r="H11" s="23" t="s">
        <v>617</v>
      </c>
      <c r="I11" s="23"/>
      <c r="J11" s="23"/>
      <c r="K11" s="23"/>
      <c r="L11" s="23"/>
    </row>
    <row r="12" s="2" customFormat="1" ht="35" customHeight="1" spans="1:12">
      <c r="A12" s="24"/>
      <c r="B12" s="25"/>
      <c r="C12" s="25"/>
      <c r="D12" s="25"/>
      <c r="E12" s="25"/>
      <c r="F12" s="25"/>
      <c r="G12" s="25"/>
      <c r="H12" s="25"/>
      <c r="I12" s="26"/>
      <c r="J12" s="26"/>
      <c r="K12" s="27"/>
      <c r="L12" s="28"/>
    </row>
    <row r="13" s="2" customFormat="1" ht="35" customHeight="1" spans="1:12">
      <c r="A13" s="29" t="s">
        <v>517</v>
      </c>
      <c r="B13" s="29"/>
      <c r="C13" s="29"/>
      <c r="D13" s="29"/>
      <c r="E13" s="29"/>
      <c r="F13" s="29"/>
      <c r="G13" s="29"/>
      <c r="H13" s="29"/>
      <c r="I13" s="29"/>
      <c r="J13" s="29"/>
      <c r="K13" s="29"/>
      <c r="L13" s="29"/>
    </row>
    <row r="14" s="2" customFormat="1" ht="31" customHeight="1" spans="1:12">
      <c r="A14" s="5" t="s">
        <v>518</v>
      </c>
      <c r="B14" s="5"/>
      <c r="C14" s="5"/>
      <c r="D14" s="5"/>
      <c r="E14" s="5" t="s">
        <v>519</v>
      </c>
      <c r="F14" s="5"/>
      <c r="G14" s="5"/>
      <c r="H14" s="30" t="s">
        <v>520</v>
      </c>
      <c r="I14" s="31"/>
      <c r="J14" s="31"/>
      <c r="K14" s="31"/>
      <c r="L14" s="32"/>
    </row>
    <row r="15" s="1" customFormat="1" ht="28" customHeight="1" spans="1:12">
      <c r="A15" s="9" t="s">
        <v>521</v>
      </c>
      <c r="B15" s="9"/>
      <c r="C15" s="33" t="s">
        <v>522</v>
      </c>
      <c r="D15" s="33" t="s">
        <v>523</v>
      </c>
      <c r="E15" s="9" t="s">
        <v>524</v>
      </c>
      <c r="F15" s="9" t="s">
        <v>525</v>
      </c>
      <c r="G15" s="5" t="s">
        <v>526</v>
      </c>
      <c r="H15" s="10" t="s">
        <v>527</v>
      </c>
      <c r="I15" s="10" t="s">
        <v>504</v>
      </c>
      <c r="J15" s="10" t="s">
        <v>506</v>
      </c>
      <c r="K15" s="34" t="s">
        <v>528</v>
      </c>
      <c r="L15" s="35"/>
    </row>
    <row r="16" s="1" customFormat="1" ht="38" customHeight="1" spans="1:12">
      <c r="A16" s="36" t="s">
        <v>529</v>
      </c>
      <c r="B16" s="37"/>
      <c r="C16" s="38" t="s">
        <v>5</v>
      </c>
      <c r="D16" s="38" t="s">
        <v>5</v>
      </c>
      <c r="E16" s="39" t="s">
        <v>5</v>
      </c>
      <c r="F16" s="39" t="s">
        <v>530</v>
      </c>
      <c r="G16" s="39" t="s">
        <v>5</v>
      </c>
      <c r="H16" s="40" t="s">
        <v>5</v>
      </c>
      <c r="I16" s="41">
        <v>0</v>
      </c>
      <c r="J16" s="41">
        <v>0</v>
      </c>
      <c r="K16" s="42" t="s">
        <v>5</v>
      </c>
      <c r="L16" s="42"/>
    </row>
    <row r="17" s="1" customFormat="1" ht="38" customHeight="1" spans="1:12">
      <c r="A17" s="36" t="s">
        <v>5</v>
      </c>
      <c r="B17" s="37" t="s">
        <v>5</v>
      </c>
      <c r="C17" s="38" t="s">
        <v>559</v>
      </c>
      <c r="D17" s="38" t="s">
        <v>5</v>
      </c>
      <c r="E17" s="39" t="s">
        <v>5</v>
      </c>
      <c r="F17" s="39" t="s">
        <v>530</v>
      </c>
      <c r="G17" s="39" t="s">
        <v>5</v>
      </c>
      <c r="H17" s="40"/>
      <c r="I17" s="41"/>
      <c r="J17" s="41"/>
      <c r="K17" s="42" t="s">
        <v>5</v>
      </c>
      <c r="L17" s="43"/>
    </row>
    <row r="18" s="1" customFormat="1" ht="38" customHeight="1" spans="1:12">
      <c r="A18" s="36" t="s">
        <v>5</v>
      </c>
      <c r="B18" s="37" t="s">
        <v>5</v>
      </c>
      <c r="C18" s="38" t="s">
        <v>5</v>
      </c>
      <c r="D18" s="38" t="s">
        <v>618</v>
      </c>
      <c r="E18" s="39" t="s">
        <v>538</v>
      </c>
      <c r="F18" s="39" t="s">
        <v>619</v>
      </c>
      <c r="G18" s="39" t="s">
        <v>600</v>
      </c>
      <c r="H18" s="40" t="s">
        <v>619</v>
      </c>
      <c r="I18" s="41">
        <v>10</v>
      </c>
      <c r="J18" s="41">
        <v>10</v>
      </c>
      <c r="K18" s="42" t="s">
        <v>5</v>
      </c>
      <c r="L18" s="43"/>
    </row>
    <row r="19" s="1" customFormat="1" ht="38" customHeight="1" spans="1:12">
      <c r="A19" s="36" t="s">
        <v>5</v>
      </c>
      <c r="B19" s="37" t="s">
        <v>5</v>
      </c>
      <c r="C19" s="38" t="s">
        <v>531</v>
      </c>
      <c r="D19" s="38" t="s">
        <v>5</v>
      </c>
      <c r="E19" s="39" t="s">
        <v>5</v>
      </c>
      <c r="F19" s="39" t="s">
        <v>530</v>
      </c>
      <c r="G19" s="39" t="s">
        <v>5</v>
      </c>
      <c r="H19" s="40"/>
      <c r="I19" s="41"/>
      <c r="J19" s="41"/>
      <c r="K19" s="42" t="s">
        <v>5</v>
      </c>
      <c r="L19" s="43"/>
    </row>
    <row r="20" s="1" customFormat="1" ht="38" customHeight="1" spans="1:12">
      <c r="A20" s="36" t="s">
        <v>5</v>
      </c>
      <c r="B20" s="37" t="s">
        <v>5</v>
      </c>
      <c r="C20" s="38" t="s">
        <v>5</v>
      </c>
      <c r="D20" s="38" t="s">
        <v>620</v>
      </c>
      <c r="E20" s="39" t="s">
        <v>538</v>
      </c>
      <c r="F20" s="39" t="s">
        <v>539</v>
      </c>
      <c r="G20" s="39" t="s">
        <v>535</v>
      </c>
      <c r="H20" s="40" t="s">
        <v>539</v>
      </c>
      <c r="I20" s="41">
        <v>20</v>
      </c>
      <c r="J20" s="41">
        <v>20</v>
      </c>
      <c r="K20" s="42"/>
      <c r="L20" s="43"/>
    </row>
    <row r="21" s="1" customFormat="1" ht="38" customHeight="1" spans="1:12">
      <c r="A21" s="36" t="s">
        <v>5</v>
      </c>
      <c r="B21" s="37" t="s">
        <v>5</v>
      </c>
      <c r="C21" s="38" t="s">
        <v>536</v>
      </c>
      <c r="D21" s="38" t="s">
        <v>5</v>
      </c>
      <c r="E21" s="39" t="s">
        <v>5</v>
      </c>
      <c r="F21" s="39" t="s">
        <v>530</v>
      </c>
      <c r="G21" s="39" t="s">
        <v>5</v>
      </c>
      <c r="H21" s="40"/>
      <c r="I21" s="41"/>
      <c r="J21" s="41"/>
      <c r="K21" s="42"/>
      <c r="L21" s="43"/>
    </row>
    <row r="22" s="1" customFormat="1" ht="38" customHeight="1" spans="1:12">
      <c r="A22" s="36" t="s">
        <v>5</v>
      </c>
      <c r="B22" s="37" t="s">
        <v>5</v>
      </c>
      <c r="C22" s="38" t="s">
        <v>5</v>
      </c>
      <c r="D22" s="38" t="s">
        <v>537</v>
      </c>
      <c r="E22" s="39" t="s">
        <v>538</v>
      </c>
      <c r="F22" s="39" t="s">
        <v>539</v>
      </c>
      <c r="G22" s="39" t="s">
        <v>535</v>
      </c>
      <c r="H22" s="40" t="s">
        <v>539</v>
      </c>
      <c r="I22" s="41">
        <v>20</v>
      </c>
      <c r="J22" s="41">
        <v>20</v>
      </c>
      <c r="K22" s="42"/>
      <c r="L22" s="43"/>
    </row>
    <row r="23" s="1" customFormat="1" ht="38" customHeight="1" spans="1:12">
      <c r="A23" s="36" t="s">
        <v>5</v>
      </c>
      <c r="B23" s="37" t="s">
        <v>5</v>
      </c>
      <c r="C23" s="38" t="s">
        <v>540</v>
      </c>
      <c r="D23" s="38" t="s">
        <v>5</v>
      </c>
      <c r="E23" s="39" t="s">
        <v>5</v>
      </c>
      <c r="F23" s="39" t="s">
        <v>530</v>
      </c>
      <c r="G23" s="39" t="s">
        <v>5</v>
      </c>
      <c r="H23" s="40"/>
      <c r="I23" s="41"/>
      <c r="J23" s="41"/>
      <c r="K23" s="42"/>
      <c r="L23" s="43"/>
    </row>
    <row r="24" s="1" customFormat="1" ht="38" customHeight="1" spans="1:12">
      <c r="A24" s="36"/>
      <c r="B24" s="37"/>
      <c r="C24" s="38"/>
      <c r="D24" s="81" t="s">
        <v>621</v>
      </c>
      <c r="E24" s="47" t="s">
        <v>538</v>
      </c>
      <c r="F24" s="75">
        <v>100000</v>
      </c>
      <c r="G24" s="47" t="s">
        <v>543</v>
      </c>
      <c r="H24" s="62">
        <v>100000</v>
      </c>
      <c r="I24" s="82">
        <v>19.41</v>
      </c>
      <c r="J24" s="47" t="s">
        <v>622</v>
      </c>
      <c r="K24" s="83" t="s">
        <v>623</v>
      </c>
      <c r="L24" s="84"/>
    </row>
    <row r="25" s="1" customFormat="1" ht="38" customHeight="1" spans="1:12">
      <c r="A25" s="36"/>
      <c r="B25" s="37"/>
      <c r="C25" s="38"/>
      <c r="D25" s="81" t="s">
        <v>624</v>
      </c>
      <c r="E25" s="53"/>
      <c r="F25" s="62">
        <v>19215</v>
      </c>
      <c r="G25" s="53"/>
      <c r="H25" s="62">
        <v>19215</v>
      </c>
      <c r="I25" s="85"/>
      <c r="J25" s="53"/>
      <c r="K25" s="86"/>
      <c r="L25" s="87"/>
    </row>
    <row r="26" s="1" customFormat="1" ht="38" customHeight="1" spans="1:12">
      <c r="A26" s="36"/>
      <c r="B26" s="37"/>
      <c r="C26" s="38"/>
      <c r="D26" s="81" t="s">
        <v>625</v>
      </c>
      <c r="E26" s="53"/>
      <c r="F26" s="62">
        <v>76861</v>
      </c>
      <c r="G26" s="53"/>
      <c r="H26" s="62">
        <v>59229.62</v>
      </c>
      <c r="I26" s="85"/>
      <c r="J26" s="53"/>
      <c r="K26" s="86"/>
      <c r="L26" s="87"/>
    </row>
    <row r="27" s="1" customFormat="1" ht="38" customHeight="1" spans="1:12">
      <c r="A27" s="36"/>
      <c r="B27" s="37"/>
      <c r="C27" s="38"/>
      <c r="D27" s="81" t="s">
        <v>626</v>
      </c>
      <c r="E27" s="53"/>
      <c r="F27" s="62">
        <v>24019</v>
      </c>
      <c r="G27" s="53"/>
      <c r="H27" s="62">
        <v>24006.8</v>
      </c>
      <c r="I27" s="85"/>
      <c r="J27" s="53"/>
      <c r="K27" s="86"/>
      <c r="L27" s="87"/>
    </row>
    <row r="28" s="1" customFormat="1" ht="38" customHeight="1" spans="1:12">
      <c r="A28" s="36"/>
      <c r="B28" s="37"/>
      <c r="C28" s="38"/>
      <c r="D28" s="81" t="s">
        <v>627</v>
      </c>
      <c r="E28" s="53"/>
      <c r="F28" s="62">
        <v>376214</v>
      </c>
      <c r="G28" s="53"/>
      <c r="H28" s="62">
        <v>376214</v>
      </c>
      <c r="I28" s="85"/>
      <c r="J28" s="53"/>
      <c r="K28" s="86"/>
      <c r="L28" s="87"/>
    </row>
    <row r="29" s="1" customFormat="1" ht="38" customHeight="1" spans="1:12">
      <c r="A29" s="36"/>
      <c r="B29" s="37"/>
      <c r="C29" s="38"/>
      <c r="D29" s="81" t="s">
        <v>628</v>
      </c>
      <c r="E29" s="88"/>
      <c r="F29" s="78">
        <v>3201.3</v>
      </c>
      <c r="G29" s="88"/>
      <c r="H29" s="62">
        <v>3201.3</v>
      </c>
      <c r="I29" s="89"/>
      <c r="J29" s="88"/>
      <c r="K29" s="90"/>
      <c r="L29" s="91"/>
    </row>
    <row r="30" s="1" customFormat="1" ht="38" customHeight="1" spans="1:12">
      <c r="A30" s="36" t="s">
        <v>544</v>
      </c>
      <c r="B30" s="37"/>
      <c r="C30" s="38" t="s">
        <v>5</v>
      </c>
      <c r="D30" s="38" t="s">
        <v>5</v>
      </c>
      <c r="E30" s="39" t="s">
        <v>5</v>
      </c>
      <c r="F30" s="39" t="s">
        <v>530</v>
      </c>
      <c r="G30" s="39" t="s">
        <v>5</v>
      </c>
      <c r="H30" s="40"/>
      <c r="I30" s="41"/>
      <c r="J30" s="41"/>
      <c r="K30" s="42"/>
      <c r="L30" s="43"/>
    </row>
    <row r="31" s="1" customFormat="1" ht="38" customHeight="1" spans="1:12">
      <c r="A31" s="36" t="s">
        <v>5</v>
      </c>
      <c r="B31" s="37" t="s">
        <v>5</v>
      </c>
      <c r="C31" s="38" t="s">
        <v>610</v>
      </c>
      <c r="D31" s="38" t="s">
        <v>5</v>
      </c>
      <c r="E31" s="39" t="s">
        <v>5</v>
      </c>
      <c r="F31" s="39" t="s">
        <v>530</v>
      </c>
      <c r="G31" s="39"/>
      <c r="H31" s="40"/>
      <c r="I31" s="41"/>
      <c r="J31" s="41"/>
      <c r="K31" s="42"/>
      <c r="L31" s="43"/>
    </row>
    <row r="32" s="1" customFormat="1" ht="38" customHeight="1" spans="1:12">
      <c r="A32" s="36" t="s">
        <v>5</v>
      </c>
      <c r="B32" s="37" t="s">
        <v>5</v>
      </c>
      <c r="C32" s="38" t="s">
        <v>5</v>
      </c>
      <c r="D32" s="38" t="s">
        <v>629</v>
      </c>
      <c r="E32" s="39" t="s">
        <v>538</v>
      </c>
      <c r="F32" s="39" t="s">
        <v>539</v>
      </c>
      <c r="G32" s="39" t="s">
        <v>535</v>
      </c>
      <c r="H32" s="40" t="s">
        <v>539</v>
      </c>
      <c r="I32" s="41">
        <v>10</v>
      </c>
      <c r="J32" s="41">
        <v>10</v>
      </c>
      <c r="K32" s="42"/>
      <c r="L32" s="43"/>
    </row>
    <row r="33" s="1" customFormat="1" ht="38" customHeight="1" spans="1:12">
      <c r="A33" s="36" t="s">
        <v>547</v>
      </c>
      <c r="B33" s="37"/>
      <c r="C33" s="38" t="s">
        <v>5</v>
      </c>
      <c r="D33" s="38" t="s">
        <v>5</v>
      </c>
      <c r="E33" s="39" t="s">
        <v>5</v>
      </c>
      <c r="F33" s="39" t="s">
        <v>530</v>
      </c>
      <c r="G33" s="39" t="s">
        <v>5</v>
      </c>
      <c r="H33" s="40"/>
      <c r="I33" s="41"/>
      <c r="J33" s="41"/>
      <c r="K33" s="42"/>
      <c r="L33" s="43"/>
    </row>
    <row r="34" s="1" customFormat="1" ht="38" customHeight="1" spans="1:12">
      <c r="A34" s="36" t="s">
        <v>5</v>
      </c>
      <c r="B34" s="37" t="s">
        <v>5</v>
      </c>
      <c r="C34" s="38" t="s">
        <v>571</v>
      </c>
      <c r="D34" s="38" t="s">
        <v>5</v>
      </c>
      <c r="E34" s="39" t="s">
        <v>5</v>
      </c>
      <c r="F34" s="39" t="s">
        <v>530</v>
      </c>
      <c r="G34" s="39" t="s">
        <v>5</v>
      </c>
      <c r="H34" s="40"/>
      <c r="I34" s="41"/>
      <c r="J34" s="41"/>
      <c r="K34" s="42"/>
      <c r="L34" s="43"/>
    </row>
    <row r="35" s="1" customFormat="1" ht="38" customHeight="1" spans="1:12">
      <c r="A35" s="36" t="s">
        <v>5</v>
      </c>
      <c r="B35" s="37" t="s">
        <v>5</v>
      </c>
      <c r="C35" s="38" t="s">
        <v>5</v>
      </c>
      <c r="D35" s="38" t="s">
        <v>571</v>
      </c>
      <c r="E35" s="39" t="s">
        <v>533</v>
      </c>
      <c r="F35" s="39" t="s">
        <v>572</v>
      </c>
      <c r="G35" s="39" t="s">
        <v>535</v>
      </c>
      <c r="H35" s="40" t="s">
        <v>572</v>
      </c>
      <c r="I35" s="41">
        <v>20</v>
      </c>
      <c r="J35" s="41">
        <v>20</v>
      </c>
      <c r="K35" s="42"/>
      <c r="L35" s="43"/>
    </row>
    <row r="36" s="3" customFormat="1" ht="67" customHeight="1" spans="1:12">
      <c r="A36" s="22" t="s">
        <v>550</v>
      </c>
      <c r="B36" s="22"/>
      <c r="C36" s="22"/>
      <c r="D36" s="23" t="s">
        <v>5</v>
      </c>
      <c r="E36" s="23"/>
      <c r="F36" s="23"/>
      <c r="G36" s="23"/>
      <c r="H36" s="23"/>
      <c r="I36" s="23"/>
      <c r="J36" s="23"/>
      <c r="K36" s="23"/>
      <c r="L36" s="23"/>
    </row>
    <row r="37" s="3" customFormat="1" ht="30" customHeight="1" spans="1:12">
      <c r="A37" s="5" t="s">
        <v>551</v>
      </c>
      <c r="B37" s="5"/>
      <c r="C37" s="5"/>
      <c r="D37" s="5"/>
      <c r="E37" s="5"/>
      <c r="F37" s="5"/>
      <c r="G37" s="5"/>
      <c r="H37" s="5"/>
      <c r="I37" s="22" t="s">
        <v>552</v>
      </c>
      <c r="J37" s="22" t="s">
        <v>553</v>
      </c>
      <c r="K37" s="22" t="s">
        <v>554</v>
      </c>
      <c r="L37" s="22"/>
    </row>
    <row r="38" s="2" customFormat="1" ht="35" customHeight="1" spans="1:12">
      <c r="A38" s="5"/>
      <c r="B38" s="5"/>
      <c r="C38" s="5"/>
      <c r="D38" s="5"/>
      <c r="E38" s="5"/>
      <c r="F38" s="5"/>
      <c r="G38" s="5"/>
      <c r="H38" s="5"/>
      <c r="I38" s="12">
        <v>99.41</v>
      </c>
      <c r="J38" s="12">
        <v>99.41</v>
      </c>
      <c r="K38" s="22" t="s">
        <v>555</v>
      </c>
      <c r="L38" s="22"/>
    </row>
  </sheetData>
  <mergeCells count="7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A25:B25"/>
    <mergeCell ref="A26:B26"/>
    <mergeCell ref="A27:B27"/>
    <mergeCell ref="A28:B28"/>
    <mergeCell ref="A29:B29"/>
    <mergeCell ref="A30:B30"/>
    <mergeCell ref="K30:L30"/>
    <mergeCell ref="A31:B31"/>
    <mergeCell ref="K31:L31"/>
    <mergeCell ref="A32:B32"/>
    <mergeCell ref="K32:L32"/>
    <mergeCell ref="A33:B33"/>
    <mergeCell ref="K33:L33"/>
    <mergeCell ref="A34:B34"/>
    <mergeCell ref="K34:L34"/>
    <mergeCell ref="A35:B35"/>
    <mergeCell ref="K35:L35"/>
    <mergeCell ref="A36:C36"/>
    <mergeCell ref="D36:L36"/>
    <mergeCell ref="K37:L37"/>
    <mergeCell ref="K38:L38"/>
    <mergeCell ref="A10:A11"/>
    <mergeCell ref="E24:E29"/>
    <mergeCell ref="G24:G29"/>
    <mergeCell ref="I7:I9"/>
    <mergeCell ref="I24:I29"/>
    <mergeCell ref="J24:J29"/>
    <mergeCell ref="K7:K9"/>
    <mergeCell ref="L6:L9"/>
    <mergeCell ref="A5:B9"/>
    <mergeCell ref="A37:H38"/>
    <mergeCell ref="K24:L29"/>
  </mergeCells>
  <pageMargins left="0.75" right="0.75" top="1" bottom="1" header="0.5" footer="0.5"/>
  <pageSetup paperSize="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dimension ref="A2:L39"/>
  <sheetViews>
    <sheetView zoomScale="74" zoomScaleNormal="74" topLeftCell="A21" workbookViewId="0">
      <selection activeCell="K24" sqref="K24:L30"/>
    </sheetView>
  </sheetViews>
  <sheetFormatPr defaultColWidth="8.08333333333333" defaultRowHeight="14.25"/>
  <cols>
    <col min="1" max="1" width="9.16666666666667" style="1" customWidth="1"/>
    <col min="2" max="2" width="8.83333333333333" style="1" customWidth="1"/>
    <col min="3" max="3" width="20.1666666666667" style="1" customWidth="1"/>
    <col min="4" max="4" width="48.8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494</v>
      </c>
      <c r="B2" s="4"/>
      <c r="C2" s="4"/>
      <c r="D2" s="4"/>
      <c r="E2" s="4"/>
      <c r="F2" s="4"/>
      <c r="G2" s="4"/>
      <c r="H2" s="4"/>
      <c r="I2" s="4"/>
      <c r="J2" s="4"/>
      <c r="K2" s="4"/>
      <c r="L2" s="4"/>
    </row>
    <row r="3" s="2" customFormat="1" ht="31" customHeight="1" spans="1:12">
      <c r="A3" s="5" t="s">
        <v>495</v>
      </c>
      <c r="B3" s="5"/>
      <c r="C3" s="6" t="s">
        <v>630</v>
      </c>
      <c r="D3" s="6"/>
      <c r="E3" s="6"/>
      <c r="F3" s="6"/>
      <c r="G3" s="6"/>
      <c r="H3" s="6"/>
      <c r="I3" s="6"/>
      <c r="J3" s="6"/>
      <c r="K3" s="6"/>
      <c r="L3" s="6"/>
    </row>
    <row r="4" s="2" customFormat="1" ht="30" customHeight="1" spans="1:12">
      <c r="A4" s="5" t="s">
        <v>497</v>
      </c>
      <c r="B4" s="5"/>
      <c r="C4" s="6" t="s">
        <v>498</v>
      </c>
      <c r="D4" s="6"/>
      <c r="E4" s="6"/>
      <c r="F4" s="6"/>
      <c r="G4" s="6"/>
      <c r="H4" s="7" t="s">
        <v>499</v>
      </c>
      <c r="I4" s="6" t="s">
        <v>500</v>
      </c>
      <c r="J4" s="6"/>
      <c r="K4" s="6"/>
      <c r="L4" s="6"/>
    </row>
    <row r="5" s="2" customFormat="1" ht="26" customHeight="1" spans="1:12">
      <c r="A5" s="8" t="s">
        <v>501</v>
      </c>
      <c r="B5" s="8"/>
      <c r="C5" s="5"/>
      <c r="D5" s="5" t="s">
        <v>502</v>
      </c>
      <c r="E5" s="5"/>
      <c r="F5" s="5" t="s">
        <v>442</v>
      </c>
      <c r="G5" s="5"/>
      <c r="H5" s="5" t="s">
        <v>503</v>
      </c>
      <c r="I5" s="5" t="s">
        <v>504</v>
      </c>
      <c r="J5" s="5" t="s">
        <v>505</v>
      </c>
      <c r="K5" s="5" t="s">
        <v>506</v>
      </c>
      <c r="L5" s="9" t="s">
        <v>507</v>
      </c>
    </row>
    <row r="6" s="2" customFormat="1" ht="30" customHeight="1" spans="1:12">
      <c r="A6" s="8"/>
      <c r="B6" s="8"/>
      <c r="C6" s="10" t="s">
        <v>508</v>
      </c>
      <c r="D6" s="11">
        <v>22137</v>
      </c>
      <c r="E6" s="11"/>
      <c r="F6" s="11">
        <v>22137</v>
      </c>
      <c r="G6" s="11"/>
      <c r="H6" s="11">
        <v>22137</v>
      </c>
      <c r="I6" s="12">
        <v>100</v>
      </c>
      <c r="J6" s="13">
        <v>1</v>
      </c>
      <c r="K6" s="14">
        <v>100</v>
      </c>
      <c r="L6" s="15" t="s">
        <v>5</v>
      </c>
    </row>
    <row r="7" s="2" customFormat="1" ht="30" customHeight="1" spans="1:12">
      <c r="A7" s="8"/>
      <c r="B7" s="8"/>
      <c r="C7" s="8" t="s">
        <v>509</v>
      </c>
      <c r="D7" s="11">
        <v>22137</v>
      </c>
      <c r="E7" s="11"/>
      <c r="F7" s="11">
        <v>22137</v>
      </c>
      <c r="G7" s="11"/>
      <c r="H7" s="11">
        <v>22137</v>
      </c>
      <c r="I7" s="16">
        <v>100</v>
      </c>
      <c r="J7" s="13">
        <v>1</v>
      </c>
      <c r="K7" s="17">
        <v>100</v>
      </c>
      <c r="L7" s="15"/>
    </row>
    <row r="8" s="2" customFormat="1" ht="30" customHeight="1" spans="1:12">
      <c r="A8" s="8"/>
      <c r="B8" s="8"/>
      <c r="C8" s="10" t="s">
        <v>510</v>
      </c>
      <c r="D8" s="11">
        <v>0</v>
      </c>
      <c r="E8" s="11"/>
      <c r="F8" s="11" t="s">
        <v>5</v>
      </c>
      <c r="G8" s="11"/>
      <c r="H8" s="11" t="s">
        <v>5</v>
      </c>
      <c r="I8" s="18"/>
      <c r="J8" s="12">
        <v>0</v>
      </c>
      <c r="K8" s="19"/>
      <c r="L8" s="15"/>
    </row>
    <row r="9" s="2" customFormat="1" ht="30" customHeight="1" spans="1:12">
      <c r="A9" s="8"/>
      <c r="B9" s="8"/>
      <c r="C9" s="5" t="s">
        <v>511</v>
      </c>
      <c r="D9" s="11">
        <v>0</v>
      </c>
      <c r="E9" s="11"/>
      <c r="F9" s="11" t="s">
        <v>5</v>
      </c>
      <c r="G9" s="11"/>
      <c r="H9" s="11" t="s">
        <v>5</v>
      </c>
      <c r="I9" s="20"/>
      <c r="J9" s="12">
        <v>0</v>
      </c>
      <c r="K9" s="21"/>
      <c r="L9" s="15"/>
    </row>
    <row r="10" s="1" customFormat="1" ht="26.4" customHeight="1" spans="1:12">
      <c r="A10" s="22" t="s">
        <v>512</v>
      </c>
      <c r="B10" s="7" t="s">
        <v>513</v>
      </c>
      <c r="C10" s="7"/>
      <c r="D10" s="7"/>
      <c r="E10" s="7"/>
      <c r="F10" s="7"/>
      <c r="G10" s="7"/>
      <c r="H10" s="7" t="s">
        <v>514</v>
      </c>
      <c r="I10" s="7"/>
      <c r="J10" s="7"/>
      <c r="K10" s="7"/>
      <c r="L10" s="7"/>
    </row>
    <row r="11" s="1" customFormat="1" ht="66.65" customHeight="1" spans="1:12">
      <c r="A11" s="22"/>
      <c r="B11" s="23" t="s">
        <v>631</v>
      </c>
      <c r="C11" s="23"/>
      <c r="D11" s="23"/>
      <c r="E11" s="23"/>
      <c r="F11" s="23"/>
      <c r="G11" s="23"/>
      <c r="H11" s="23" t="s">
        <v>631</v>
      </c>
      <c r="I11" s="23"/>
      <c r="J11" s="23"/>
      <c r="K11" s="23"/>
      <c r="L11" s="23"/>
    </row>
    <row r="12" s="2" customFormat="1" ht="35" customHeight="1" spans="1:12">
      <c r="A12" s="24"/>
      <c r="B12" s="25"/>
      <c r="C12" s="25"/>
      <c r="D12" s="25"/>
      <c r="E12" s="25"/>
      <c r="F12" s="25"/>
      <c r="G12" s="25"/>
      <c r="H12" s="25"/>
      <c r="I12" s="26"/>
      <c r="J12" s="26"/>
      <c r="K12" s="27"/>
      <c r="L12" s="28"/>
    </row>
    <row r="13" s="2" customFormat="1" ht="35" customHeight="1" spans="1:12">
      <c r="A13" s="29" t="s">
        <v>517</v>
      </c>
      <c r="B13" s="29"/>
      <c r="C13" s="29"/>
      <c r="D13" s="29"/>
      <c r="E13" s="29"/>
      <c r="F13" s="29"/>
      <c r="G13" s="29"/>
      <c r="H13" s="29"/>
      <c r="I13" s="29"/>
      <c r="J13" s="29"/>
      <c r="K13" s="29"/>
      <c r="L13" s="29"/>
    </row>
    <row r="14" s="2" customFormat="1" ht="31" customHeight="1" spans="1:12">
      <c r="A14" s="5" t="s">
        <v>518</v>
      </c>
      <c r="B14" s="5"/>
      <c r="C14" s="5"/>
      <c r="D14" s="5"/>
      <c r="E14" s="5" t="s">
        <v>519</v>
      </c>
      <c r="F14" s="5"/>
      <c r="G14" s="5"/>
      <c r="H14" s="30" t="s">
        <v>520</v>
      </c>
      <c r="I14" s="31"/>
      <c r="J14" s="31"/>
      <c r="K14" s="31"/>
      <c r="L14" s="32"/>
    </row>
    <row r="15" s="1" customFormat="1" ht="28" customHeight="1" spans="1:12">
      <c r="A15" s="9" t="s">
        <v>521</v>
      </c>
      <c r="B15" s="9"/>
      <c r="C15" s="33" t="s">
        <v>522</v>
      </c>
      <c r="D15" s="33" t="s">
        <v>523</v>
      </c>
      <c r="E15" s="9" t="s">
        <v>524</v>
      </c>
      <c r="F15" s="9" t="s">
        <v>525</v>
      </c>
      <c r="G15" s="5" t="s">
        <v>526</v>
      </c>
      <c r="H15" s="10" t="s">
        <v>527</v>
      </c>
      <c r="I15" s="10" t="s">
        <v>504</v>
      </c>
      <c r="J15" s="10" t="s">
        <v>506</v>
      </c>
      <c r="K15" s="34" t="s">
        <v>528</v>
      </c>
      <c r="L15" s="35"/>
    </row>
    <row r="16" s="1" customFormat="1" ht="38" customHeight="1" spans="1:12">
      <c r="A16" s="36" t="s">
        <v>529</v>
      </c>
      <c r="B16" s="37"/>
      <c r="C16" s="38" t="s">
        <v>5</v>
      </c>
      <c r="D16" s="38" t="s">
        <v>5</v>
      </c>
      <c r="E16" s="39" t="s">
        <v>5</v>
      </c>
      <c r="F16" s="39" t="s">
        <v>530</v>
      </c>
      <c r="G16" s="39" t="s">
        <v>5</v>
      </c>
      <c r="H16" s="40" t="s">
        <v>5</v>
      </c>
      <c r="I16" s="41">
        <v>0</v>
      </c>
      <c r="J16" s="41">
        <v>0</v>
      </c>
      <c r="K16" s="42" t="s">
        <v>5</v>
      </c>
      <c r="L16" s="42"/>
    </row>
    <row r="17" s="1" customFormat="1" ht="38" customHeight="1" spans="1:12">
      <c r="A17" s="36" t="s">
        <v>5</v>
      </c>
      <c r="B17" s="37" t="s">
        <v>5</v>
      </c>
      <c r="C17" s="38" t="s">
        <v>559</v>
      </c>
      <c r="D17" s="38" t="s">
        <v>5</v>
      </c>
      <c r="E17" s="39" t="s">
        <v>5</v>
      </c>
      <c r="F17" s="39" t="s">
        <v>530</v>
      </c>
      <c r="G17" s="39" t="s">
        <v>5</v>
      </c>
      <c r="H17" s="40"/>
      <c r="I17" s="41"/>
      <c r="J17" s="41"/>
      <c r="K17" s="42" t="s">
        <v>5</v>
      </c>
      <c r="L17" s="43"/>
    </row>
    <row r="18" s="1" customFormat="1" ht="38" customHeight="1" spans="1:12">
      <c r="A18" s="36" t="s">
        <v>5</v>
      </c>
      <c r="B18" s="37" t="s">
        <v>5</v>
      </c>
      <c r="C18" s="38" t="s">
        <v>5</v>
      </c>
      <c r="D18" s="38" t="s">
        <v>632</v>
      </c>
      <c r="E18" s="39" t="s">
        <v>538</v>
      </c>
      <c r="F18" s="39" t="s">
        <v>29</v>
      </c>
      <c r="G18" s="39" t="s">
        <v>600</v>
      </c>
      <c r="H18" s="40" t="s">
        <v>29</v>
      </c>
      <c r="I18" s="41">
        <v>10</v>
      </c>
      <c r="J18" s="41">
        <v>10</v>
      </c>
      <c r="K18" s="42" t="s">
        <v>5</v>
      </c>
      <c r="L18" s="43"/>
    </row>
    <row r="19" s="1" customFormat="1" ht="38" customHeight="1" spans="1:12">
      <c r="A19" s="36" t="s">
        <v>5</v>
      </c>
      <c r="B19" s="37" t="s">
        <v>5</v>
      </c>
      <c r="C19" s="38" t="s">
        <v>531</v>
      </c>
      <c r="D19" s="38" t="s">
        <v>5</v>
      </c>
      <c r="E19" s="39" t="s">
        <v>5</v>
      </c>
      <c r="F19" s="39" t="s">
        <v>530</v>
      </c>
      <c r="G19" s="39" t="s">
        <v>5</v>
      </c>
      <c r="H19" s="40"/>
      <c r="I19" s="41"/>
      <c r="J19" s="41"/>
      <c r="K19" s="42" t="s">
        <v>5</v>
      </c>
      <c r="L19" s="43"/>
    </row>
    <row r="20" s="1" customFormat="1" ht="38" customHeight="1" spans="1:12">
      <c r="A20" s="36" t="s">
        <v>5</v>
      </c>
      <c r="B20" s="37" t="s">
        <v>5</v>
      </c>
      <c r="C20" s="38" t="s">
        <v>5</v>
      </c>
      <c r="D20" s="38" t="s">
        <v>633</v>
      </c>
      <c r="E20" s="39" t="s">
        <v>538</v>
      </c>
      <c r="F20" s="39" t="s">
        <v>539</v>
      </c>
      <c r="G20" s="39" t="s">
        <v>535</v>
      </c>
      <c r="H20" s="40" t="s">
        <v>539</v>
      </c>
      <c r="I20" s="41">
        <v>20</v>
      </c>
      <c r="J20" s="41">
        <v>20</v>
      </c>
      <c r="K20" s="42"/>
      <c r="L20" s="43"/>
    </row>
    <row r="21" s="1" customFormat="1" ht="38" customHeight="1" spans="1:12">
      <c r="A21" s="36" t="s">
        <v>5</v>
      </c>
      <c r="B21" s="37" t="s">
        <v>5</v>
      </c>
      <c r="C21" s="38" t="s">
        <v>536</v>
      </c>
      <c r="D21" s="38" t="s">
        <v>5</v>
      </c>
      <c r="E21" s="39" t="s">
        <v>5</v>
      </c>
      <c r="F21" s="39" t="s">
        <v>530</v>
      </c>
      <c r="G21" s="39" t="s">
        <v>5</v>
      </c>
      <c r="H21" s="40"/>
      <c r="I21" s="41"/>
      <c r="J21" s="41"/>
      <c r="K21" s="42"/>
      <c r="L21" s="43"/>
    </row>
    <row r="22" s="1" customFormat="1" ht="38" customHeight="1" spans="1:12">
      <c r="A22" s="36" t="s">
        <v>5</v>
      </c>
      <c r="B22" s="37" t="s">
        <v>5</v>
      </c>
      <c r="C22" s="38" t="s">
        <v>5</v>
      </c>
      <c r="D22" s="38" t="s">
        <v>537</v>
      </c>
      <c r="E22" s="39" t="s">
        <v>538</v>
      </c>
      <c r="F22" s="39" t="s">
        <v>539</v>
      </c>
      <c r="G22" s="39" t="s">
        <v>535</v>
      </c>
      <c r="H22" s="40" t="s">
        <v>539</v>
      </c>
      <c r="I22" s="41">
        <v>20</v>
      </c>
      <c r="J22" s="41">
        <v>20</v>
      </c>
      <c r="K22" s="42"/>
      <c r="L22" s="43"/>
    </row>
    <row r="23" s="1" customFormat="1" ht="38" customHeight="1" spans="1:12">
      <c r="A23" s="36" t="s">
        <v>5</v>
      </c>
      <c r="B23" s="37" t="s">
        <v>5</v>
      </c>
      <c r="C23" s="38" t="s">
        <v>540</v>
      </c>
      <c r="D23" s="38" t="s">
        <v>5</v>
      </c>
      <c r="E23" s="39" t="s">
        <v>5</v>
      </c>
      <c r="F23" s="39" t="s">
        <v>530</v>
      </c>
      <c r="G23" s="39" t="s">
        <v>5</v>
      </c>
      <c r="H23" s="40"/>
      <c r="I23" s="41"/>
      <c r="J23" s="41"/>
      <c r="K23" s="42"/>
      <c r="L23" s="43"/>
    </row>
    <row r="24" s="1" customFormat="1" ht="38" customHeight="1" spans="1:12">
      <c r="A24" s="36"/>
      <c r="B24" s="37"/>
      <c r="C24" s="38"/>
      <c r="D24" s="46" t="s">
        <v>634</v>
      </c>
      <c r="E24" s="47" t="s">
        <v>538</v>
      </c>
      <c r="F24" s="75">
        <v>96</v>
      </c>
      <c r="G24" s="47" t="s">
        <v>543</v>
      </c>
      <c r="H24" s="75">
        <v>96</v>
      </c>
      <c r="I24" s="76">
        <v>20</v>
      </c>
      <c r="J24" s="49">
        <v>20</v>
      </c>
      <c r="K24" s="50"/>
      <c r="L24" s="51"/>
    </row>
    <row r="25" s="1" customFormat="1" ht="38" customHeight="1" spans="1:12">
      <c r="A25" s="36"/>
      <c r="B25" s="37"/>
      <c r="C25" s="38"/>
      <c r="D25" s="52" t="s">
        <v>635</v>
      </c>
      <c r="E25" s="53"/>
      <c r="F25" s="62">
        <v>3840</v>
      </c>
      <c r="G25" s="53"/>
      <c r="H25" s="62">
        <v>3840</v>
      </c>
      <c r="I25" s="77"/>
      <c r="J25" s="54"/>
      <c r="K25" s="55"/>
      <c r="L25" s="56"/>
    </row>
    <row r="26" s="1" customFormat="1" ht="38" customHeight="1" spans="1:12">
      <c r="A26" s="36"/>
      <c r="B26" s="37"/>
      <c r="C26" s="38"/>
      <c r="D26" s="52" t="s">
        <v>636</v>
      </c>
      <c r="E26" s="53"/>
      <c r="F26" s="62">
        <v>120</v>
      </c>
      <c r="G26" s="53"/>
      <c r="H26" s="62">
        <v>120</v>
      </c>
      <c r="I26" s="77"/>
      <c r="J26" s="54"/>
      <c r="K26" s="55"/>
      <c r="L26" s="56"/>
    </row>
    <row r="27" s="1" customFormat="1" ht="38" customHeight="1" spans="1:12">
      <c r="A27" s="36"/>
      <c r="B27" s="37"/>
      <c r="C27" s="38"/>
      <c r="D27" s="52" t="s">
        <v>637</v>
      </c>
      <c r="E27" s="53"/>
      <c r="F27" s="62">
        <v>720</v>
      </c>
      <c r="G27" s="53"/>
      <c r="H27" s="62">
        <v>720</v>
      </c>
      <c r="I27" s="77"/>
      <c r="J27" s="54"/>
      <c r="K27" s="55"/>
      <c r="L27" s="56"/>
    </row>
    <row r="28" s="1" customFormat="1" ht="38" customHeight="1" spans="1:12">
      <c r="A28" s="36"/>
      <c r="B28" s="37"/>
      <c r="C28" s="38"/>
      <c r="D28" s="52" t="s">
        <v>638</v>
      </c>
      <c r="E28" s="53"/>
      <c r="F28" s="62">
        <v>2400</v>
      </c>
      <c r="G28" s="53"/>
      <c r="H28" s="62">
        <v>2400</v>
      </c>
      <c r="I28" s="77"/>
      <c r="J28" s="54"/>
      <c r="K28" s="55"/>
      <c r="L28" s="56"/>
    </row>
    <row r="29" s="1" customFormat="1" ht="38" customHeight="1" spans="1:12">
      <c r="A29" s="36"/>
      <c r="B29" s="37"/>
      <c r="C29" s="38"/>
      <c r="D29" s="52" t="s">
        <v>639</v>
      </c>
      <c r="E29" s="53"/>
      <c r="F29" s="62">
        <v>14385</v>
      </c>
      <c r="G29" s="53"/>
      <c r="H29" s="62">
        <v>14385</v>
      </c>
      <c r="I29" s="77"/>
      <c r="J29" s="54"/>
      <c r="K29" s="55"/>
      <c r="L29" s="56"/>
    </row>
    <row r="30" s="1" customFormat="1" ht="38" customHeight="1" spans="1:12">
      <c r="A30" s="36" t="s">
        <v>5</v>
      </c>
      <c r="B30" s="37" t="s">
        <v>5</v>
      </c>
      <c r="C30" s="38" t="s">
        <v>5</v>
      </c>
      <c r="D30" s="57" t="s">
        <v>640</v>
      </c>
      <c r="E30" s="58"/>
      <c r="F30" s="78">
        <v>576</v>
      </c>
      <c r="G30" s="79"/>
      <c r="H30" s="78">
        <v>576</v>
      </c>
      <c r="I30" s="80">
        <v>20</v>
      </c>
      <c r="J30" s="59"/>
      <c r="K30" s="60"/>
      <c r="L30" s="61"/>
    </row>
    <row r="31" s="1" customFormat="1" ht="38" customHeight="1" spans="1:12">
      <c r="A31" s="36" t="s">
        <v>544</v>
      </c>
      <c r="B31" s="37"/>
      <c r="C31" s="38" t="s">
        <v>5</v>
      </c>
      <c r="D31" s="38" t="s">
        <v>5</v>
      </c>
      <c r="E31" s="39" t="s">
        <v>5</v>
      </c>
      <c r="F31" s="39" t="s">
        <v>530</v>
      </c>
      <c r="G31" s="39" t="s">
        <v>5</v>
      </c>
      <c r="H31" s="40"/>
      <c r="I31" s="41"/>
      <c r="J31" s="41"/>
      <c r="K31" s="42"/>
      <c r="L31" s="43"/>
    </row>
    <row r="32" s="1" customFormat="1" ht="38" customHeight="1" spans="1:12">
      <c r="A32" s="36" t="s">
        <v>5</v>
      </c>
      <c r="B32" s="37" t="s">
        <v>5</v>
      </c>
      <c r="C32" s="38" t="s">
        <v>610</v>
      </c>
      <c r="D32" s="38" t="s">
        <v>5</v>
      </c>
      <c r="E32" s="39" t="s">
        <v>5</v>
      </c>
      <c r="F32" s="39" t="s">
        <v>530</v>
      </c>
      <c r="G32" s="39" t="s">
        <v>5</v>
      </c>
      <c r="H32" s="40"/>
      <c r="I32" s="41"/>
      <c r="J32" s="41"/>
      <c r="K32" s="42"/>
      <c r="L32" s="43"/>
    </row>
    <row r="33" s="1" customFormat="1" ht="38" customHeight="1" spans="1:12">
      <c r="A33" s="36" t="s">
        <v>5</v>
      </c>
      <c r="B33" s="37" t="s">
        <v>5</v>
      </c>
      <c r="C33" s="38" t="s">
        <v>5</v>
      </c>
      <c r="D33" s="38" t="s">
        <v>629</v>
      </c>
      <c r="E33" s="39" t="s">
        <v>538</v>
      </c>
      <c r="F33" s="39" t="s">
        <v>539</v>
      </c>
      <c r="G33" s="39" t="s">
        <v>535</v>
      </c>
      <c r="H33" s="40" t="s">
        <v>539</v>
      </c>
      <c r="I33" s="41">
        <v>10</v>
      </c>
      <c r="J33" s="41">
        <v>10</v>
      </c>
      <c r="K33" s="42"/>
      <c r="L33" s="43"/>
    </row>
    <row r="34" s="1" customFormat="1" ht="38" customHeight="1" spans="1:12">
      <c r="A34" s="36" t="s">
        <v>547</v>
      </c>
      <c r="B34" s="37"/>
      <c r="C34" s="38" t="s">
        <v>5</v>
      </c>
      <c r="D34" s="38" t="s">
        <v>5</v>
      </c>
      <c r="E34" s="39" t="s">
        <v>5</v>
      </c>
      <c r="F34" s="39" t="s">
        <v>530</v>
      </c>
      <c r="G34" s="39" t="s">
        <v>5</v>
      </c>
      <c r="H34" s="40"/>
      <c r="I34" s="41"/>
      <c r="J34" s="41"/>
      <c r="K34" s="42"/>
      <c r="L34" s="43"/>
    </row>
    <row r="35" s="1" customFormat="1" ht="38" customHeight="1" spans="1:12">
      <c r="A35" s="36" t="s">
        <v>5</v>
      </c>
      <c r="B35" s="37" t="s">
        <v>5</v>
      </c>
      <c r="C35" s="38" t="s">
        <v>571</v>
      </c>
      <c r="D35" s="38" t="s">
        <v>5</v>
      </c>
      <c r="E35" s="39" t="s">
        <v>5</v>
      </c>
      <c r="F35" s="39" t="s">
        <v>530</v>
      </c>
      <c r="G35" s="39" t="s">
        <v>5</v>
      </c>
      <c r="H35" s="40"/>
      <c r="I35" s="41"/>
      <c r="J35" s="41"/>
      <c r="K35" s="42"/>
      <c r="L35" s="43"/>
    </row>
    <row r="36" s="1" customFormat="1" ht="38" customHeight="1" spans="1:12">
      <c r="A36" s="36" t="s">
        <v>5</v>
      </c>
      <c r="B36" s="37" t="s">
        <v>5</v>
      </c>
      <c r="C36" s="38" t="s">
        <v>5</v>
      </c>
      <c r="D36" s="38" t="s">
        <v>571</v>
      </c>
      <c r="E36" s="39" t="s">
        <v>533</v>
      </c>
      <c r="F36" s="39" t="s">
        <v>572</v>
      </c>
      <c r="G36" s="39" t="s">
        <v>535</v>
      </c>
      <c r="H36" s="40" t="s">
        <v>572</v>
      </c>
      <c r="I36" s="41">
        <v>20</v>
      </c>
      <c r="J36" s="41">
        <v>20</v>
      </c>
      <c r="K36" s="42"/>
      <c r="L36" s="43"/>
    </row>
    <row r="37" s="3" customFormat="1" ht="67" customHeight="1" spans="1:12">
      <c r="A37" s="22" t="s">
        <v>550</v>
      </c>
      <c r="B37" s="22"/>
      <c r="C37" s="22"/>
      <c r="D37" s="23" t="s">
        <v>5</v>
      </c>
      <c r="E37" s="23"/>
      <c r="F37" s="23"/>
      <c r="G37" s="23"/>
      <c r="H37" s="23"/>
      <c r="I37" s="23"/>
      <c r="J37" s="23"/>
      <c r="K37" s="23"/>
      <c r="L37" s="23"/>
    </row>
    <row r="38" s="3" customFormat="1" ht="30" customHeight="1" spans="1:12">
      <c r="A38" s="5" t="s">
        <v>551</v>
      </c>
      <c r="B38" s="5"/>
      <c r="C38" s="5"/>
      <c r="D38" s="5"/>
      <c r="E38" s="5"/>
      <c r="F38" s="5"/>
      <c r="G38" s="5"/>
      <c r="H38" s="5"/>
      <c r="I38" s="22" t="s">
        <v>552</v>
      </c>
      <c r="J38" s="22" t="s">
        <v>553</v>
      </c>
      <c r="K38" s="22" t="s">
        <v>554</v>
      </c>
      <c r="L38" s="22"/>
    </row>
    <row r="39" s="2" customFormat="1" ht="35" customHeight="1" spans="1:12">
      <c r="A39" s="5"/>
      <c r="B39" s="5"/>
      <c r="C39" s="5"/>
      <c r="D39" s="5"/>
      <c r="E39" s="5"/>
      <c r="F39" s="5"/>
      <c r="G39" s="5"/>
      <c r="H39" s="5"/>
      <c r="I39" s="12">
        <v>100</v>
      </c>
      <c r="J39" s="12">
        <v>100</v>
      </c>
      <c r="K39" s="22" t="s">
        <v>555</v>
      </c>
      <c r="L39" s="22"/>
    </row>
  </sheetData>
  <mergeCells count="7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A25:B25"/>
    <mergeCell ref="A26:B26"/>
    <mergeCell ref="A27:B27"/>
    <mergeCell ref="A28:B28"/>
    <mergeCell ref="A29:B29"/>
    <mergeCell ref="A30:B30"/>
    <mergeCell ref="A31:B31"/>
    <mergeCell ref="K31:L31"/>
    <mergeCell ref="A32:B32"/>
    <mergeCell ref="K32:L32"/>
    <mergeCell ref="A33:B33"/>
    <mergeCell ref="K33:L33"/>
    <mergeCell ref="A34:B34"/>
    <mergeCell ref="K34:L34"/>
    <mergeCell ref="A35:B35"/>
    <mergeCell ref="K35:L35"/>
    <mergeCell ref="A36:B36"/>
    <mergeCell ref="K36:L36"/>
    <mergeCell ref="A37:C37"/>
    <mergeCell ref="D37:L37"/>
    <mergeCell ref="K38:L38"/>
    <mergeCell ref="K39:L39"/>
    <mergeCell ref="A10:A11"/>
    <mergeCell ref="E24:E30"/>
    <mergeCell ref="G24:G30"/>
    <mergeCell ref="I7:I9"/>
    <mergeCell ref="I24:I30"/>
    <mergeCell ref="J24:J30"/>
    <mergeCell ref="K7:K9"/>
    <mergeCell ref="L6:L9"/>
    <mergeCell ref="A5:B9"/>
    <mergeCell ref="A38:H39"/>
    <mergeCell ref="K24:L30"/>
  </mergeCells>
  <pageMargins left="0.75" right="0.75" top="1" bottom="1" header="0.5" footer="0.5"/>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dimension ref="A2:L39"/>
  <sheetViews>
    <sheetView zoomScale="83" zoomScaleNormal="83" topLeftCell="A26" workbookViewId="0">
      <selection activeCell="K35" sqref="K35:L36"/>
    </sheetView>
  </sheetViews>
  <sheetFormatPr defaultColWidth="8.08333333333333" defaultRowHeight="14.25"/>
  <cols>
    <col min="1" max="1" width="9.16666666666667" style="1" customWidth="1"/>
    <col min="2" max="2" width="8.83333333333333" style="1" customWidth="1"/>
    <col min="3" max="3" width="20.1666666666667" style="1" customWidth="1"/>
    <col min="4" max="4" width="66.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494</v>
      </c>
      <c r="B2" s="4"/>
      <c r="C2" s="4"/>
      <c r="D2" s="4"/>
      <c r="E2" s="4"/>
      <c r="F2" s="4"/>
      <c r="G2" s="4"/>
      <c r="H2" s="4"/>
      <c r="I2" s="4"/>
      <c r="J2" s="4"/>
      <c r="K2" s="4"/>
      <c r="L2" s="4"/>
    </row>
    <row r="3" s="2" customFormat="1" ht="31" customHeight="1" spans="1:12">
      <c r="A3" s="5" t="s">
        <v>495</v>
      </c>
      <c r="B3" s="5"/>
      <c r="C3" s="6" t="s">
        <v>641</v>
      </c>
      <c r="D3" s="6"/>
      <c r="E3" s="6"/>
      <c r="F3" s="6"/>
      <c r="G3" s="6"/>
      <c r="H3" s="6"/>
      <c r="I3" s="6"/>
      <c r="J3" s="6"/>
      <c r="K3" s="6"/>
      <c r="L3" s="6"/>
    </row>
    <row r="4" s="2" customFormat="1" ht="30" customHeight="1" spans="1:12">
      <c r="A4" s="5" t="s">
        <v>497</v>
      </c>
      <c r="B4" s="5"/>
      <c r="C4" s="6" t="s">
        <v>498</v>
      </c>
      <c r="D4" s="6"/>
      <c r="E4" s="6"/>
      <c r="F4" s="6"/>
      <c r="G4" s="6"/>
      <c r="H4" s="7" t="s">
        <v>499</v>
      </c>
      <c r="I4" s="6" t="s">
        <v>500</v>
      </c>
      <c r="J4" s="6"/>
      <c r="K4" s="6"/>
      <c r="L4" s="6"/>
    </row>
    <row r="5" s="2" customFormat="1" ht="26" customHeight="1" spans="1:12">
      <c r="A5" s="8" t="s">
        <v>501</v>
      </c>
      <c r="B5" s="8"/>
      <c r="C5" s="5"/>
      <c r="D5" s="5" t="s">
        <v>502</v>
      </c>
      <c r="E5" s="5"/>
      <c r="F5" s="5" t="s">
        <v>442</v>
      </c>
      <c r="G5" s="5"/>
      <c r="H5" s="5" t="s">
        <v>503</v>
      </c>
      <c r="I5" s="5" t="s">
        <v>504</v>
      </c>
      <c r="J5" s="5" t="s">
        <v>505</v>
      </c>
      <c r="K5" s="5" t="s">
        <v>506</v>
      </c>
      <c r="L5" s="9" t="s">
        <v>507</v>
      </c>
    </row>
    <row r="6" s="2" customFormat="1" ht="30" customHeight="1" spans="1:12">
      <c r="A6" s="8"/>
      <c r="B6" s="8"/>
      <c r="C6" s="10" t="s">
        <v>508</v>
      </c>
      <c r="D6" s="11">
        <v>72152.5</v>
      </c>
      <c r="E6" s="11"/>
      <c r="F6" s="11">
        <v>44687.5</v>
      </c>
      <c r="G6" s="11"/>
      <c r="H6" s="11">
        <v>44687.5</v>
      </c>
      <c r="I6" s="12">
        <f>H6/D6*100</f>
        <v>61.9347908942864</v>
      </c>
      <c r="J6" s="13">
        <v>0.6193</v>
      </c>
      <c r="K6" s="14">
        <v>61.93</v>
      </c>
      <c r="L6" s="15" t="s">
        <v>5</v>
      </c>
    </row>
    <row r="7" s="2" customFormat="1" ht="30" customHeight="1" spans="1:12">
      <c r="A7" s="8"/>
      <c r="B7" s="8"/>
      <c r="C7" s="8" t="s">
        <v>509</v>
      </c>
      <c r="D7" s="11">
        <v>72152.5</v>
      </c>
      <c r="E7" s="11"/>
      <c r="F7" s="11">
        <v>44687.5</v>
      </c>
      <c r="G7" s="11"/>
      <c r="H7" s="11">
        <v>44687.5</v>
      </c>
      <c r="I7" s="16">
        <v>61.93</v>
      </c>
      <c r="J7" s="13">
        <v>0.6193</v>
      </c>
      <c r="K7" s="17">
        <v>61.93</v>
      </c>
      <c r="L7" s="15"/>
    </row>
    <row r="8" s="2" customFormat="1" ht="30" customHeight="1" spans="1:12">
      <c r="A8" s="8"/>
      <c r="B8" s="8"/>
      <c r="C8" s="10" t="s">
        <v>510</v>
      </c>
      <c r="D8" s="11">
        <v>0</v>
      </c>
      <c r="E8" s="11"/>
      <c r="F8" s="11" t="s">
        <v>5</v>
      </c>
      <c r="G8" s="11"/>
      <c r="H8" s="11" t="s">
        <v>5</v>
      </c>
      <c r="I8" s="18"/>
      <c r="J8" s="12">
        <v>0</v>
      </c>
      <c r="K8" s="19"/>
      <c r="L8" s="15"/>
    </row>
    <row r="9" s="2" customFormat="1" ht="30" customHeight="1" spans="1:12">
      <c r="A9" s="8"/>
      <c r="B9" s="8"/>
      <c r="C9" s="5" t="s">
        <v>511</v>
      </c>
      <c r="D9" s="11">
        <v>0</v>
      </c>
      <c r="E9" s="11"/>
      <c r="F9" s="11" t="s">
        <v>5</v>
      </c>
      <c r="G9" s="11"/>
      <c r="H9" s="11" t="s">
        <v>5</v>
      </c>
      <c r="I9" s="20"/>
      <c r="J9" s="12">
        <v>0</v>
      </c>
      <c r="K9" s="21"/>
      <c r="L9" s="15"/>
    </row>
    <row r="10" s="1" customFormat="1" ht="26.4" customHeight="1" spans="1:12">
      <c r="A10" s="22" t="s">
        <v>512</v>
      </c>
      <c r="B10" s="7" t="s">
        <v>513</v>
      </c>
      <c r="C10" s="7"/>
      <c r="D10" s="7"/>
      <c r="E10" s="7"/>
      <c r="F10" s="7"/>
      <c r="G10" s="7"/>
      <c r="H10" s="7" t="s">
        <v>514</v>
      </c>
      <c r="I10" s="7"/>
      <c r="J10" s="7"/>
      <c r="K10" s="7"/>
      <c r="L10" s="7"/>
    </row>
    <row r="11" s="1" customFormat="1" ht="66.65" customHeight="1" spans="1:12">
      <c r="A11" s="22"/>
      <c r="B11" s="23" t="s">
        <v>642</v>
      </c>
      <c r="C11" s="23"/>
      <c r="D11" s="23"/>
      <c r="E11" s="23"/>
      <c r="F11" s="23"/>
      <c r="G11" s="23"/>
      <c r="H11" s="23" t="s">
        <v>642</v>
      </c>
      <c r="I11" s="23"/>
      <c r="J11" s="23"/>
      <c r="K11" s="23"/>
      <c r="L11" s="23"/>
    </row>
    <row r="12" s="2" customFormat="1" ht="35" customHeight="1" spans="1:12">
      <c r="A12" s="24"/>
      <c r="B12" s="25"/>
      <c r="C12" s="25"/>
      <c r="D12" s="25"/>
      <c r="E12" s="25"/>
      <c r="F12" s="25"/>
      <c r="G12" s="25"/>
      <c r="H12" s="25"/>
      <c r="I12" s="26"/>
      <c r="J12" s="26"/>
      <c r="K12" s="27"/>
      <c r="L12" s="28"/>
    </row>
    <row r="13" s="2" customFormat="1" ht="35" customHeight="1" spans="1:12">
      <c r="A13" s="29" t="s">
        <v>517</v>
      </c>
      <c r="B13" s="29"/>
      <c r="C13" s="29"/>
      <c r="D13" s="29"/>
      <c r="E13" s="29"/>
      <c r="F13" s="29"/>
      <c r="G13" s="29"/>
      <c r="H13" s="29"/>
      <c r="I13" s="29"/>
      <c r="J13" s="29"/>
      <c r="K13" s="29"/>
      <c r="L13" s="29"/>
    </row>
    <row r="14" s="2" customFormat="1" ht="31" customHeight="1" spans="1:12">
      <c r="A14" s="5" t="s">
        <v>518</v>
      </c>
      <c r="B14" s="5"/>
      <c r="C14" s="5"/>
      <c r="D14" s="5"/>
      <c r="E14" s="5" t="s">
        <v>519</v>
      </c>
      <c r="F14" s="5"/>
      <c r="G14" s="5"/>
      <c r="H14" s="30" t="s">
        <v>520</v>
      </c>
      <c r="I14" s="31"/>
      <c r="J14" s="31"/>
      <c r="K14" s="31"/>
      <c r="L14" s="32"/>
    </row>
    <row r="15" s="1" customFormat="1" ht="28" customHeight="1" spans="1:12">
      <c r="A15" s="9" t="s">
        <v>521</v>
      </c>
      <c r="B15" s="9"/>
      <c r="C15" s="33" t="s">
        <v>522</v>
      </c>
      <c r="D15" s="33" t="s">
        <v>523</v>
      </c>
      <c r="E15" s="9" t="s">
        <v>524</v>
      </c>
      <c r="F15" s="9" t="s">
        <v>525</v>
      </c>
      <c r="G15" s="5" t="s">
        <v>526</v>
      </c>
      <c r="H15" s="10" t="s">
        <v>527</v>
      </c>
      <c r="I15" s="10" t="s">
        <v>504</v>
      </c>
      <c r="J15" s="10" t="s">
        <v>506</v>
      </c>
      <c r="K15" s="34" t="s">
        <v>528</v>
      </c>
      <c r="L15" s="35"/>
    </row>
    <row r="16" s="1" customFormat="1" ht="38" customHeight="1" spans="1:12">
      <c r="A16" s="36" t="s">
        <v>529</v>
      </c>
      <c r="B16" s="37"/>
      <c r="C16" s="38" t="s">
        <v>5</v>
      </c>
      <c r="D16" s="38" t="s">
        <v>5</v>
      </c>
      <c r="E16" s="39" t="s">
        <v>5</v>
      </c>
      <c r="F16" s="39" t="s">
        <v>530</v>
      </c>
      <c r="G16" s="39" t="s">
        <v>5</v>
      </c>
      <c r="H16" s="40" t="s">
        <v>5</v>
      </c>
      <c r="I16" s="41">
        <v>0</v>
      </c>
      <c r="J16" s="41">
        <v>0</v>
      </c>
      <c r="K16" s="42" t="s">
        <v>5</v>
      </c>
      <c r="L16" s="42"/>
    </row>
    <row r="17" s="1" customFormat="1" ht="38" customHeight="1" spans="1:12">
      <c r="A17" s="36" t="s">
        <v>5</v>
      </c>
      <c r="B17" s="37" t="s">
        <v>5</v>
      </c>
      <c r="C17" s="38" t="s">
        <v>559</v>
      </c>
      <c r="D17" s="38" t="s">
        <v>5</v>
      </c>
      <c r="E17" s="39" t="s">
        <v>5</v>
      </c>
      <c r="F17" s="39" t="s">
        <v>530</v>
      </c>
      <c r="G17" s="39" t="s">
        <v>5</v>
      </c>
      <c r="H17" s="40"/>
      <c r="I17" s="41"/>
      <c r="J17" s="41"/>
      <c r="K17" s="42" t="s">
        <v>5</v>
      </c>
      <c r="L17" s="43"/>
    </row>
    <row r="18" s="1" customFormat="1" ht="38" customHeight="1" spans="1:12">
      <c r="A18" s="36" t="s">
        <v>5</v>
      </c>
      <c r="B18" s="37" t="s">
        <v>5</v>
      </c>
      <c r="C18" s="38" t="s">
        <v>5</v>
      </c>
      <c r="D18" s="38" t="s">
        <v>643</v>
      </c>
      <c r="E18" s="39" t="s">
        <v>538</v>
      </c>
      <c r="F18" s="39" t="s">
        <v>644</v>
      </c>
      <c r="G18" s="39" t="s">
        <v>600</v>
      </c>
      <c r="H18" s="40" t="s">
        <v>644</v>
      </c>
      <c r="I18" s="41">
        <v>10</v>
      </c>
      <c r="J18" s="41">
        <v>10</v>
      </c>
      <c r="K18" s="42" t="s">
        <v>5</v>
      </c>
      <c r="L18" s="43"/>
    </row>
    <row r="19" s="1" customFormat="1" ht="38" customHeight="1" spans="1:12">
      <c r="A19" s="36" t="s">
        <v>5</v>
      </c>
      <c r="B19" s="37" t="s">
        <v>5</v>
      </c>
      <c r="C19" s="38" t="s">
        <v>531</v>
      </c>
      <c r="D19" s="38" t="s">
        <v>5</v>
      </c>
      <c r="E19" s="39" t="s">
        <v>5</v>
      </c>
      <c r="F19" s="39" t="s">
        <v>530</v>
      </c>
      <c r="G19" s="39" t="s">
        <v>5</v>
      </c>
      <c r="H19" s="40"/>
      <c r="I19" s="41"/>
      <c r="J19" s="41"/>
      <c r="K19" s="42" t="s">
        <v>5</v>
      </c>
      <c r="L19" s="43"/>
    </row>
    <row r="20" s="1" customFormat="1" ht="38" customHeight="1" spans="1:12">
      <c r="A20" s="36" t="s">
        <v>5</v>
      </c>
      <c r="B20" s="37" t="s">
        <v>5</v>
      </c>
      <c r="C20" s="38" t="s">
        <v>5</v>
      </c>
      <c r="D20" s="38" t="s">
        <v>645</v>
      </c>
      <c r="E20" s="39" t="s">
        <v>538</v>
      </c>
      <c r="F20" s="39" t="s">
        <v>539</v>
      </c>
      <c r="G20" s="39" t="s">
        <v>535</v>
      </c>
      <c r="H20" s="40" t="s">
        <v>539</v>
      </c>
      <c r="I20" s="41">
        <v>20</v>
      </c>
      <c r="J20" s="41">
        <v>20</v>
      </c>
      <c r="K20" s="42"/>
      <c r="L20" s="43"/>
    </row>
    <row r="21" s="1" customFormat="1" ht="38" customHeight="1" spans="1:12">
      <c r="A21" s="36" t="s">
        <v>5</v>
      </c>
      <c r="B21" s="37" t="s">
        <v>5</v>
      </c>
      <c r="C21" s="38" t="s">
        <v>536</v>
      </c>
      <c r="D21" s="38" t="s">
        <v>5</v>
      </c>
      <c r="E21" s="39" t="s">
        <v>5</v>
      </c>
      <c r="F21" s="39" t="s">
        <v>530</v>
      </c>
      <c r="G21" s="39" t="s">
        <v>5</v>
      </c>
      <c r="H21" s="40"/>
      <c r="I21" s="41"/>
      <c r="J21" s="41"/>
      <c r="K21" s="42"/>
      <c r="L21" s="43"/>
    </row>
    <row r="22" s="1" customFormat="1" ht="38" customHeight="1" spans="1:12">
      <c r="A22" s="36" t="s">
        <v>5</v>
      </c>
      <c r="B22" s="37" t="s">
        <v>5</v>
      </c>
      <c r="C22" s="38" t="s">
        <v>5</v>
      </c>
      <c r="D22" s="38" t="s">
        <v>537</v>
      </c>
      <c r="E22" s="39" t="s">
        <v>538</v>
      </c>
      <c r="F22" s="39" t="s">
        <v>539</v>
      </c>
      <c r="G22" s="39" t="s">
        <v>535</v>
      </c>
      <c r="H22" s="40" t="s">
        <v>539</v>
      </c>
      <c r="I22" s="41">
        <v>20</v>
      </c>
      <c r="J22" s="41">
        <v>20</v>
      </c>
      <c r="K22" s="42"/>
      <c r="L22" s="43"/>
    </row>
    <row r="23" s="1" customFormat="1" ht="38" customHeight="1" spans="1:12">
      <c r="A23" s="36" t="s">
        <v>5</v>
      </c>
      <c r="B23" s="37" t="s">
        <v>5</v>
      </c>
      <c r="C23" s="38" t="s">
        <v>540</v>
      </c>
      <c r="D23" s="38" t="s">
        <v>5</v>
      </c>
      <c r="E23" s="39" t="s">
        <v>5</v>
      </c>
      <c r="F23" s="39" t="s">
        <v>530</v>
      </c>
      <c r="G23" s="39" t="s">
        <v>5</v>
      </c>
      <c r="H23" s="40"/>
      <c r="I23" s="41"/>
      <c r="J23" s="41"/>
      <c r="K23" s="42"/>
      <c r="L23" s="43"/>
    </row>
    <row r="24" s="1" customFormat="1" ht="38" customHeight="1" spans="1:12">
      <c r="A24" s="36"/>
      <c r="B24" s="37"/>
      <c r="C24" s="38"/>
      <c r="D24" s="46" t="s">
        <v>646</v>
      </c>
      <c r="E24" s="47" t="s">
        <v>538</v>
      </c>
      <c r="F24" s="62">
        <v>18438.5</v>
      </c>
      <c r="G24" s="47" t="s">
        <v>543</v>
      </c>
      <c r="H24" s="62">
        <v>18438.5</v>
      </c>
      <c r="I24" s="63">
        <f>44687.5/72152.5*20</f>
        <v>12.3869581788573</v>
      </c>
      <c r="J24" s="64" t="s">
        <v>647</v>
      </c>
      <c r="K24" s="65" t="s">
        <v>648</v>
      </c>
      <c r="L24" s="66"/>
    </row>
    <row r="25" s="1" customFormat="1" ht="38" customHeight="1" spans="1:12">
      <c r="A25" s="36"/>
      <c r="B25" s="37"/>
      <c r="C25" s="38"/>
      <c r="D25" s="52" t="s">
        <v>649</v>
      </c>
      <c r="E25" s="53"/>
      <c r="F25" s="62">
        <v>3750</v>
      </c>
      <c r="G25" s="53"/>
      <c r="H25" s="62">
        <v>25</v>
      </c>
      <c r="I25" s="67"/>
      <c r="J25" s="68"/>
      <c r="K25" s="69"/>
      <c r="L25" s="70"/>
    </row>
    <row r="26" s="1" customFormat="1" ht="38" customHeight="1" spans="1:12">
      <c r="A26" s="36"/>
      <c r="B26" s="37"/>
      <c r="C26" s="38"/>
      <c r="D26" s="52" t="s">
        <v>650</v>
      </c>
      <c r="E26" s="53"/>
      <c r="F26" s="62">
        <v>3550</v>
      </c>
      <c r="G26" s="53"/>
      <c r="H26" s="62">
        <v>3550</v>
      </c>
      <c r="I26" s="67"/>
      <c r="J26" s="68"/>
      <c r="K26" s="69"/>
      <c r="L26" s="70"/>
    </row>
    <row r="27" s="1" customFormat="1" ht="38" customHeight="1" spans="1:12">
      <c r="A27" s="36"/>
      <c r="B27" s="37"/>
      <c r="C27" s="38"/>
      <c r="D27" s="52" t="s">
        <v>651</v>
      </c>
      <c r="E27" s="53"/>
      <c r="F27" s="62">
        <v>13600</v>
      </c>
      <c r="G27" s="53"/>
      <c r="H27" s="62">
        <v>13600</v>
      </c>
      <c r="I27" s="67"/>
      <c r="J27" s="68"/>
      <c r="K27" s="69"/>
      <c r="L27" s="70"/>
    </row>
    <row r="28" s="1" customFormat="1" ht="38" customHeight="1" spans="1:12">
      <c r="A28" s="36"/>
      <c r="B28" s="37"/>
      <c r="C28" s="38"/>
      <c r="D28" s="52" t="s">
        <v>652</v>
      </c>
      <c r="E28" s="53"/>
      <c r="F28" s="62">
        <v>4688</v>
      </c>
      <c r="G28" s="53"/>
      <c r="H28" s="62">
        <v>780.75</v>
      </c>
      <c r="I28" s="67"/>
      <c r="J28" s="68"/>
      <c r="K28" s="69"/>
      <c r="L28" s="70"/>
    </row>
    <row r="29" s="1" customFormat="1" ht="38" customHeight="1" spans="1:12">
      <c r="A29" s="36"/>
      <c r="B29" s="37"/>
      <c r="C29" s="38"/>
      <c r="D29" s="52" t="s">
        <v>653</v>
      </c>
      <c r="E29" s="53"/>
      <c r="F29" s="62">
        <v>4688</v>
      </c>
      <c r="G29" s="53"/>
      <c r="H29" s="62">
        <v>3688</v>
      </c>
      <c r="I29" s="67"/>
      <c r="J29" s="68"/>
      <c r="K29" s="69"/>
      <c r="L29" s="70"/>
    </row>
    <row r="30" s="1" customFormat="1" ht="38" customHeight="1" spans="1:12">
      <c r="A30" s="36" t="s">
        <v>5</v>
      </c>
      <c r="B30" s="37" t="s">
        <v>5</v>
      </c>
      <c r="C30" s="38" t="s">
        <v>5</v>
      </c>
      <c r="D30" s="57" t="s">
        <v>654</v>
      </c>
      <c r="E30" s="58"/>
      <c r="F30" s="62">
        <v>23438</v>
      </c>
      <c r="G30" s="58" t="s">
        <v>543</v>
      </c>
      <c r="H30" s="62">
        <v>4605.25</v>
      </c>
      <c r="I30" s="71">
        <v>20</v>
      </c>
      <c r="J30" s="72">
        <v>20</v>
      </c>
      <c r="K30" s="73"/>
      <c r="L30" s="74"/>
    </row>
    <row r="31" s="1" customFormat="1" ht="38" customHeight="1" spans="1:12">
      <c r="A31" s="36" t="s">
        <v>544</v>
      </c>
      <c r="B31" s="37"/>
      <c r="C31" s="38" t="s">
        <v>5</v>
      </c>
      <c r="D31" s="38" t="s">
        <v>5</v>
      </c>
      <c r="E31" s="39" t="s">
        <v>5</v>
      </c>
      <c r="F31" s="39" t="s">
        <v>530</v>
      </c>
      <c r="G31" s="39" t="s">
        <v>5</v>
      </c>
      <c r="H31" s="40"/>
      <c r="I31" s="41"/>
      <c r="J31" s="41"/>
      <c r="K31" s="42"/>
      <c r="L31" s="43"/>
    </row>
    <row r="32" s="1" customFormat="1" ht="38" customHeight="1" spans="1:12">
      <c r="A32" s="36" t="s">
        <v>5</v>
      </c>
      <c r="B32" s="37" t="s">
        <v>5</v>
      </c>
      <c r="C32" s="38" t="s">
        <v>610</v>
      </c>
      <c r="D32" s="38" t="s">
        <v>5</v>
      </c>
      <c r="E32" s="39" t="s">
        <v>5</v>
      </c>
      <c r="F32" s="39" t="s">
        <v>530</v>
      </c>
      <c r="G32" s="39" t="s">
        <v>5</v>
      </c>
      <c r="H32" s="40"/>
      <c r="I32" s="41"/>
      <c r="J32" s="41"/>
      <c r="K32" s="42"/>
      <c r="L32" s="43"/>
    </row>
    <row r="33" s="1" customFormat="1" ht="38" customHeight="1" spans="1:12">
      <c r="A33" s="36" t="s">
        <v>5</v>
      </c>
      <c r="B33" s="37" t="s">
        <v>5</v>
      </c>
      <c r="C33" s="38" t="s">
        <v>5</v>
      </c>
      <c r="D33" s="38" t="s">
        <v>629</v>
      </c>
      <c r="E33" s="39" t="s">
        <v>538</v>
      </c>
      <c r="F33" s="39" t="s">
        <v>539</v>
      </c>
      <c r="G33" s="39" t="s">
        <v>535</v>
      </c>
      <c r="H33" s="40" t="s">
        <v>539</v>
      </c>
      <c r="I33" s="41">
        <v>10</v>
      </c>
      <c r="J33" s="41">
        <v>10</v>
      </c>
      <c r="K33" s="42"/>
      <c r="L33" s="43"/>
    </row>
    <row r="34" s="1" customFormat="1" ht="38" customHeight="1" spans="1:12">
      <c r="A34" s="36" t="s">
        <v>547</v>
      </c>
      <c r="B34" s="37"/>
      <c r="C34" s="38" t="s">
        <v>5</v>
      </c>
      <c r="D34" s="38" t="s">
        <v>5</v>
      </c>
      <c r="E34" s="39" t="s">
        <v>5</v>
      </c>
      <c r="F34" s="39" t="s">
        <v>530</v>
      </c>
      <c r="G34" s="39" t="s">
        <v>5</v>
      </c>
      <c r="H34" s="40"/>
      <c r="I34" s="41"/>
      <c r="J34" s="41"/>
      <c r="K34" s="42"/>
      <c r="L34" s="43"/>
    </row>
    <row r="35" s="1" customFormat="1" ht="38" customHeight="1" spans="1:12">
      <c r="A35" s="36" t="s">
        <v>5</v>
      </c>
      <c r="B35" s="37" t="s">
        <v>5</v>
      </c>
      <c r="C35" s="38" t="s">
        <v>571</v>
      </c>
      <c r="D35" s="38" t="s">
        <v>5</v>
      </c>
      <c r="E35" s="39" t="s">
        <v>5</v>
      </c>
      <c r="F35" s="39" t="s">
        <v>530</v>
      </c>
      <c r="G35" s="39" t="s">
        <v>5</v>
      </c>
      <c r="H35" s="40"/>
      <c r="I35" s="41"/>
      <c r="J35" s="41"/>
      <c r="K35" s="42"/>
      <c r="L35" s="43"/>
    </row>
    <row r="36" s="1" customFormat="1" ht="38" customHeight="1" spans="1:12">
      <c r="A36" s="36" t="s">
        <v>5</v>
      </c>
      <c r="B36" s="37" t="s">
        <v>5</v>
      </c>
      <c r="C36" s="38" t="s">
        <v>5</v>
      </c>
      <c r="D36" s="38" t="s">
        <v>571</v>
      </c>
      <c r="E36" s="39" t="s">
        <v>533</v>
      </c>
      <c r="F36" s="39" t="s">
        <v>572</v>
      </c>
      <c r="G36" s="39" t="s">
        <v>535</v>
      </c>
      <c r="H36" s="40" t="s">
        <v>572</v>
      </c>
      <c r="I36" s="41">
        <v>20</v>
      </c>
      <c r="J36" s="41">
        <v>20</v>
      </c>
      <c r="K36" s="42"/>
      <c r="L36" s="43"/>
    </row>
    <row r="37" s="3" customFormat="1" ht="67" customHeight="1" spans="1:12">
      <c r="A37" s="22" t="s">
        <v>550</v>
      </c>
      <c r="B37" s="22"/>
      <c r="C37" s="22"/>
      <c r="D37" s="23" t="s">
        <v>5</v>
      </c>
      <c r="E37" s="23"/>
      <c r="F37" s="23"/>
      <c r="G37" s="23"/>
      <c r="H37" s="23"/>
      <c r="I37" s="23"/>
      <c r="J37" s="23"/>
      <c r="K37" s="23"/>
      <c r="L37" s="23"/>
    </row>
    <row r="38" s="3" customFormat="1" ht="30" customHeight="1" spans="1:12">
      <c r="A38" s="5" t="s">
        <v>551</v>
      </c>
      <c r="B38" s="5"/>
      <c r="C38" s="5"/>
      <c r="D38" s="5"/>
      <c r="E38" s="5"/>
      <c r="F38" s="5"/>
      <c r="G38" s="5"/>
      <c r="H38" s="5"/>
      <c r="I38" s="22" t="s">
        <v>552</v>
      </c>
      <c r="J38" s="22" t="s">
        <v>553</v>
      </c>
      <c r="K38" s="22" t="s">
        <v>554</v>
      </c>
      <c r="L38" s="22"/>
    </row>
    <row r="39" s="2" customFormat="1" ht="35" customHeight="1" spans="1:12">
      <c r="A39" s="5"/>
      <c r="B39" s="5"/>
      <c r="C39" s="5"/>
      <c r="D39" s="5"/>
      <c r="E39" s="5"/>
      <c r="F39" s="5"/>
      <c r="G39" s="5"/>
      <c r="H39" s="5"/>
      <c r="I39" s="12">
        <v>92.39</v>
      </c>
      <c r="J39" s="12">
        <v>92.39</v>
      </c>
      <c r="K39" s="22" t="s">
        <v>555</v>
      </c>
      <c r="L39" s="22"/>
    </row>
  </sheetData>
  <mergeCells count="7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A25:B25"/>
    <mergeCell ref="A26:B26"/>
    <mergeCell ref="A27:B27"/>
    <mergeCell ref="A28:B28"/>
    <mergeCell ref="A29:B29"/>
    <mergeCell ref="A30:B30"/>
    <mergeCell ref="A31:B31"/>
    <mergeCell ref="K31:L31"/>
    <mergeCell ref="A32:B32"/>
    <mergeCell ref="K32:L32"/>
    <mergeCell ref="A33:B33"/>
    <mergeCell ref="K33:L33"/>
    <mergeCell ref="A34:B34"/>
    <mergeCell ref="K34:L34"/>
    <mergeCell ref="A35:B35"/>
    <mergeCell ref="K35:L35"/>
    <mergeCell ref="A36:B36"/>
    <mergeCell ref="K36:L36"/>
    <mergeCell ref="A37:C37"/>
    <mergeCell ref="D37:L37"/>
    <mergeCell ref="K38:L38"/>
    <mergeCell ref="K39:L39"/>
    <mergeCell ref="A10:A11"/>
    <mergeCell ref="E24:E30"/>
    <mergeCell ref="G24:G30"/>
    <mergeCell ref="I7:I9"/>
    <mergeCell ref="I24:I30"/>
    <mergeCell ref="J24:J30"/>
    <mergeCell ref="K7:K9"/>
    <mergeCell ref="L6:L9"/>
    <mergeCell ref="A5:B9"/>
    <mergeCell ref="K24:L30"/>
    <mergeCell ref="A38:H39"/>
  </mergeCells>
  <pageMargins left="0.75" right="0.75" top="1" bottom="1" header="0.5" footer="0.5"/>
  <pageSetup paperSize="9"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dimension ref="A2:L37"/>
  <sheetViews>
    <sheetView zoomScale="72" zoomScaleNormal="72" topLeftCell="A18" workbookViewId="0">
      <selection activeCell="B11" sqref="B11:G11"/>
    </sheetView>
  </sheetViews>
  <sheetFormatPr defaultColWidth="8.08333333333333" defaultRowHeight="14.25"/>
  <cols>
    <col min="1" max="1" width="9.16666666666667" style="1" customWidth="1"/>
    <col min="2" max="2" width="8.83333333333333" style="1" customWidth="1"/>
    <col min="3" max="3" width="20.1666666666667" style="1" customWidth="1"/>
    <col min="4" max="4" width="76.03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494</v>
      </c>
      <c r="B2" s="4"/>
      <c r="C2" s="4"/>
      <c r="D2" s="4"/>
      <c r="E2" s="4"/>
      <c r="F2" s="4"/>
      <c r="G2" s="4"/>
      <c r="H2" s="4"/>
      <c r="I2" s="4"/>
      <c r="J2" s="4"/>
      <c r="K2" s="4"/>
      <c r="L2" s="4"/>
    </row>
    <row r="3" s="2" customFormat="1" ht="31" customHeight="1" spans="1:12">
      <c r="A3" s="5" t="s">
        <v>495</v>
      </c>
      <c r="B3" s="5"/>
      <c r="C3" s="6" t="s">
        <v>655</v>
      </c>
      <c r="D3" s="6"/>
      <c r="E3" s="6"/>
      <c r="F3" s="6"/>
      <c r="G3" s="6"/>
      <c r="H3" s="6"/>
      <c r="I3" s="6"/>
      <c r="J3" s="6"/>
      <c r="K3" s="6"/>
      <c r="L3" s="6"/>
    </row>
    <row r="4" s="2" customFormat="1" ht="30" customHeight="1" spans="1:12">
      <c r="A4" s="5" t="s">
        <v>497</v>
      </c>
      <c r="B4" s="5"/>
      <c r="C4" s="6" t="s">
        <v>498</v>
      </c>
      <c r="D4" s="6"/>
      <c r="E4" s="6"/>
      <c r="F4" s="6"/>
      <c r="G4" s="6"/>
      <c r="H4" s="7" t="s">
        <v>499</v>
      </c>
      <c r="I4" s="6" t="s">
        <v>500</v>
      </c>
      <c r="J4" s="6"/>
      <c r="K4" s="6"/>
      <c r="L4" s="6"/>
    </row>
    <row r="5" s="2" customFormat="1" ht="26" customHeight="1" spans="1:12">
      <c r="A5" s="8" t="s">
        <v>501</v>
      </c>
      <c r="B5" s="8"/>
      <c r="C5" s="5"/>
      <c r="D5" s="5" t="s">
        <v>502</v>
      </c>
      <c r="E5" s="5"/>
      <c r="F5" s="5" t="s">
        <v>442</v>
      </c>
      <c r="G5" s="5"/>
      <c r="H5" s="5" t="s">
        <v>503</v>
      </c>
      <c r="I5" s="5" t="s">
        <v>504</v>
      </c>
      <c r="J5" s="5" t="s">
        <v>505</v>
      </c>
      <c r="K5" s="5" t="s">
        <v>506</v>
      </c>
      <c r="L5" s="9" t="s">
        <v>507</v>
      </c>
    </row>
    <row r="6" s="2" customFormat="1" ht="30" customHeight="1" spans="1:12">
      <c r="A6" s="8"/>
      <c r="B6" s="8"/>
      <c r="C6" s="10" t="s">
        <v>508</v>
      </c>
      <c r="D6" s="11">
        <v>110892</v>
      </c>
      <c r="E6" s="11"/>
      <c r="F6" s="11">
        <v>110892</v>
      </c>
      <c r="G6" s="11"/>
      <c r="H6" s="11">
        <v>110892</v>
      </c>
      <c r="I6" s="12">
        <v>100</v>
      </c>
      <c r="J6" s="13">
        <v>1</v>
      </c>
      <c r="K6" s="14">
        <v>100</v>
      </c>
      <c r="L6" s="15" t="s">
        <v>5</v>
      </c>
    </row>
    <row r="7" s="2" customFormat="1" ht="30" customHeight="1" spans="1:12">
      <c r="A7" s="8"/>
      <c r="B7" s="8"/>
      <c r="C7" s="8" t="s">
        <v>509</v>
      </c>
      <c r="D7" s="11">
        <v>110892</v>
      </c>
      <c r="E7" s="11"/>
      <c r="F7" s="11">
        <v>110892</v>
      </c>
      <c r="G7" s="11"/>
      <c r="H7" s="11">
        <v>110892</v>
      </c>
      <c r="I7" s="16">
        <v>100</v>
      </c>
      <c r="J7" s="13">
        <v>1</v>
      </c>
      <c r="K7" s="17">
        <v>100</v>
      </c>
      <c r="L7" s="15"/>
    </row>
    <row r="8" s="2" customFormat="1" ht="30" customHeight="1" spans="1:12">
      <c r="A8" s="8"/>
      <c r="B8" s="8"/>
      <c r="C8" s="10" t="s">
        <v>510</v>
      </c>
      <c r="D8" s="11">
        <v>0</v>
      </c>
      <c r="E8" s="11"/>
      <c r="F8" s="11" t="s">
        <v>5</v>
      </c>
      <c r="G8" s="11"/>
      <c r="H8" s="11" t="s">
        <v>5</v>
      </c>
      <c r="I8" s="18"/>
      <c r="J8" s="12">
        <v>0</v>
      </c>
      <c r="K8" s="19"/>
      <c r="L8" s="15"/>
    </row>
    <row r="9" s="2" customFormat="1" ht="30" customHeight="1" spans="1:12">
      <c r="A9" s="8"/>
      <c r="B9" s="8"/>
      <c r="C9" s="5" t="s">
        <v>511</v>
      </c>
      <c r="D9" s="11">
        <v>0</v>
      </c>
      <c r="E9" s="11"/>
      <c r="F9" s="11" t="s">
        <v>5</v>
      </c>
      <c r="G9" s="11"/>
      <c r="H9" s="11" t="s">
        <v>5</v>
      </c>
      <c r="I9" s="20"/>
      <c r="J9" s="12">
        <v>0</v>
      </c>
      <c r="K9" s="21"/>
      <c r="L9" s="15"/>
    </row>
    <row r="10" s="1" customFormat="1" ht="26.4" customHeight="1" spans="1:12">
      <c r="A10" s="22" t="s">
        <v>512</v>
      </c>
      <c r="B10" s="7" t="s">
        <v>513</v>
      </c>
      <c r="C10" s="7"/>
      <c r="D10" s="7"/>
      <c r="E10" s="7"/>
      <c r="F10" s="7"/>
      <c r="G10" s="7"/>
      <c r="H10" s="7" t="s">
        <v>514</v>
      </c>
      <c r="I10" s="7"/>
      <c r="J10" s="7"/>
      <c r="K10" s="7"/>
      <c r="L10" s="7"/>
    </row>
    <row r="11" s="1" customFormat="1" ht="66.65" customHeight="1" spans="1:12">
      <c r="A11" s="22"/>
      <c r="B11" s="23" t="s">
        <v>597</v>
      </c>
      <c r="C11" s="23"/>
      <c r="D11" s="23"/>
      <c r="E11" s="23"/>
      <c r="F11" s="23"/>
      <c r="G11" s="23"/>
      <c r="H11" s="23" t="s">
        <v>597</v>
      </c>
      <c r="I11" s="23"/>
      <c r="J11" s="23"/>
      <c r="K11" s="23"/>
      <c r="L11" s="23"/>
    </row>
    <row r="12" s="2" customFormat="1" ht="35" customHeight="1" spans="1:12">
      <c r="A12" s="24"/>
      <c r="B12" s="25"/>
      <c r="C12" s="25"/>
      <c r="D12" s="25"/>
      <c r="E12" s="25"/>
      <c r="F12" s="25"/>
      <c r="G12" s="25"/>
      <c r="H12" s="25"/>
      <c r="I12" s="26"/>
      <c r="J12" s="26"/>
      <c r="K12" s="27"/>
      <c r="L12" s="28"/>
    </row>
    <row r="13" s="2" customFormat="1" ht="35" customHeight="1" spans="1:12">
      <c r="A13" s="29" t="s">
        <v>517</v>
      </c>
      <c r="B13" s="29"/>
      <c r="C13" s="29"/>
      <c r="D13" s="29"/>
      <c r="E13" s="29"/>
      <c r="F13" s="29"/>
      <c r="G13" s="29"/>
      <c r="H13" s="29"/>
      <c r="I13" s="29"/>
      <c r="J13" s="29"/>
      <c r="K13" s="29"/>
      <c r="L13" s="29"/>
    </row>
    <row r="14" s="2" customFormat="1" ht="31" customHeight="1" spans="1:12">
      <c r="A14" s="5" t="s">
        <v>518</v>
      </c>
      <c r="B14" s="5"/>
      <c r="C14" s="5"/>
      <c r="D14" s="5"/>
      <c r="E14" s="5" t="s">
        <v>519</v>
      </c>
      <c r="F14" s="5"/>
      <c r="G14" s="5"/>
      <c r="H14" s="30" t="s">
        <v>520</v>
      </c>
      <c r="I14" s="31"/>
      <c r="J14" s="31"/>
      <c r="K14" s="31"/>
      <c r="L14" s="32"/>
    </row>
    <row r="15" s="1" customFormat="1" ht="28" customHeight="1" spans="1:12">
      <c r="A15" s="9" t="s">
        <v>521</v>
      </c>
      <c r="B15" s="9"/>
      <c r="C15" s="33" t="s">
        <v>522</v>
      </c>
      <c r="D15" s="33" t="s">
        <v>523</v>
      </c>
      <c r="E15" s="9" t="s">
        <v>524</v>
      </c>
      <c r="F15" s="9" t="s">
        <v>525</v>
      </c>
      <c r="G15" s="5" t="s">
        <v>526</v>
      </c>
      <c r="H15" s="10" t="s">
        <v>527</v>
      </c>
      <c r="I15" s="10" t="s">
        <v>504</v>
      </c>
      <c r="J15" s="10" t="s">
        <v>506</v>
      </c>
      <c r="K15" s="34" t="s">
        <v>528</v>
      </c>
      <c r="L15" s="35"/>
    </row>
    <row r="16" s="1" customFormat="1" ht="38" customHeight="1" spans="1:12">
      <c r="A16" s="36" t="s">
        <v>529</v>
      </c>
      <c r="B16" s="37"/>
      <c r="C16" s="38" t="s">
        <v>5</v>
      </c>
      <c r="D16" s="38" t="s">
        <v>5</v>
      </c>
      <c r="E16" s="39" t="s">
        <v>5</v>
      </c>
      <c r="F16" s="39" t="s">
        <v>530</v>
      </c>
      <c r="G16" s="39" t="s">
        <v>5</v>
      </c>
      <c r="H16" s="40" t="s">
        <v>5</v>
      </c>
      <c r="I16" s="41">
        <v>0</v>
      </c>
      <c r="J16" s="41">
        <v>0</v>
      </c>
      <c r="K16" s="42" t="s">
        <v>5</v>
      </c>
      <c r="L16" s="42"/>
    </row>
    <row r="17" s="1" customFormat="1" ht="38" customHeight="1" spans="1:12">
      <c r="A17" s="36" t="s">
        <v>5</v>
      </c>
      <c r="B17" s="37" t="s">
        <v>5</v>
      </c>
      <c r="C17" s="38" t="s">
        <v>559</v>
      </c>
      <c r="D17" s="38" t="s">
        <v>5</v>
      </c>
      <c r="E17" s="39" t="s">
        <v>5</v>
      </c>
      <c r="F17" s="39" t="s">
        <v>530</v>
      </c>
      <c r="G17" s="39" t="s">
        <v>5</v>
      </c>
      <c r="H17" s="40"/>
      <c r="I17" s="41"/>
      <c r="J17" s="41"/>
      <c r="K17" s="42" t="s">
        <v>5</v>
      </c>
      <c r="L17" s="43"/>
    </row>
    <row r="18" s="1" customFormat="1" ht="38" customHeight="1" spans="1:12">
      <c r="A18" s="36" t="s">
        <v>5</v>
      </c>
      <c r="B18" s="37" t="s">
        <v>5</v>
      </c>
      <c r="C18" s="38" t="s">
        <v>5</v>
      </c>
      <c r="D18" s="38" t="s">
        <v>656</v>
      </c>
      <c r="E18" s="39" t="s">
        <v>538</v>
      </c>
      <c r="F18" s="39" t="s">
        <v>599</v>
      </c>
      <c r="G18" s="39" t="s">
        <v>600</v>
      </c>
      <c r="H18" s="40"/>
      <c r="I18" s="41">
        <v>20</v>
      </c>
      <c r="J18" s="41">
        <v>20</v>
      </c>
      <c r="K18" s="42" t="s">
        <v>5</v>
      </c>
      <c r="L18" s="43"/>
    </row>
    <row r="19" s="1" customFormat="1" ht="38" customHeight="1" spans="1:12">
      <c r="A19" s="36" t="s">
        <v>5</v>
      </c>
      <c r="B19" s="37" t="s">
        <v>5</v>
      </c>
      <c r="C19" s="38" t="s">
        <v>531</v>
      </c>
      <c r="D19" s="38" t="s">
        <v>5</v>
      </c>
      <c r="E19" s="39" t="s">
        <v>5</v>
      </c>
      <c r="F19" s="39" t="s">
        <v>530</v>
      </c>
      <c r="G19" s="39" t="s">
        <v>5</v>
      </c>
      <c r="H19" s="40"/>
      <c r="I19" s="41"/>
      <c r="J19" s="41"/>
      <c r="K19" s="42" t="s">
        <v>5</v>
      </c>
      <c r="L19" s="43"/>
    </row>
    <row r="20" s="1" customFormat="1" ht="38" customHeight="1" spans="1:12">
      <c r="A20" s="36" t="s">
        <v>5</v>
      </c>
      <c r="B20" s="37" t="s">
        <v>5</v>
      </c>
      <c r="C20" s="38" t="s">
        <v>5</v>
      </c>
      <c r="D20" s="38" t="s">
        <v>601</v>
      </c>
      <c r="E20" s="39" t="s">
        <v>538</v>
      </c>
      <c r="F20" s="39" t="s">
        <v>602</v>
      </c>
      <c r="G20" s="39" t="s">
        <v>603</v>
      </c>
      <c r="H20" s="40"/>
      <c r="I20" s="41">
        <v>20</v>
      </c>
      <c r="J20" s="41">
        <v>20</v>
      </c>
      <c r="K20" s="42"/>
      <c r="L20" s="43"/>
    </row>
    <row r="21" s="1" customFormat="1" ht="38" customHeight="1" spans="1:12">
      <c r="A21" s="36" t="s">
        <v>5</v>
      </c>
      <c r="B21" s="37" t="s">
        <v>5</v>
      </c>
      <c r="C21" s="38" t="s">
        <v>536</v>
      </c>
      <c r="D21" s="38" t="s">
        <v>5</v>
      </c>
      <c r="E21" s="39" t="s">
        <v>5</v>
      </c>
      <c r="F21" s="39" t="s">
        <v>530</v>
      </c>
      <c r="G21" s="39" t="s">
        <v>5</v>
      </c>
      <c r="H21" s="40"/>
      <c r="I21" s="41"/>
      <c r="J21" s="41"/>
      <c r="K21" s="42"/>
      <c r="L21" s="43"/>
    </row>
    <row r="22" s="1" customFormat="1" ht="38" customHeight="1" spans="1:12">
      <c r="A22" s="36" t="s">
        <v>5</v>
      </c>
      <c r="B22" s="37" t="s">
        <v>5</v>
      </c>
      <c r="C22" s="38" t="s">
        <v>5</v>
      </c>
      <c r="D22" s="38" t="s">
        <v>604</v>
      </c>
      <c r="E22" s="39" t="s">
        <v>538</v>
      </c>
      <c r="F22" s="39" t="s">
        <v>605</v>
      </c>
      <c r="G22" s="39" t="s">
        <v>606</v>
      </c>
      <c r="H22" s="40"/>
      <c r="I22" s="41">
        <v>10</v>
      </c>
      <c r="J22" s="41">
        <v>10</v>
      </c>
      <c r="K22" s="42"/>
      <c r="L22" s="43"/>
    </row>
    <row r="23" s="1" customFormat="1" ht="38" customHeight="1" spans="1:12">
      <c r="A23" s="36" t="s">
        <v>5</v>
      </c>
      <c r="B23" s="37" t="s">
        <v>5</v>
      </c>
      <c r="C23" s="38" t="s">
        <v>540</v>
      </c>
      <c r="D23" s="38" t="s">
        <v>5</v>
      </c>
      <c r="E23" s="39" t="s">
        <v>5</v>
      </c>
      <c r="F23" s="39" t="s">
        <v>530</v>
      </c>
      <c r="G23" s="39" t="s">
        <v>5</v>
      </c>
      <c r="H23" s="40"/>
      <c r="I23" s="41"/>
      <c r="J23" s="41"/>
      <c r="K23" s="44"/>
      <c r="L23" s="45"/>
    </row>
    <row r="24" s="1" customFormat="1" ht="38" customHeight="1" spans="1:12">
      <c r="A24" s="36"/>
      <c r="B24" s="37"/>
      <c r="C24" s="38"/>
      <c r="D24" s="46" t="s">
        <v>657</v>
      </c>
      <c r="E24" s="47" t="s">
        <v>538</v>
      </c>
      <c r="F24" s="48">
        <v>5000</v>
      </c>
      <c r="G24" s="47" t="s">
        <v>543</v>
      </c>
      <c r="H24" s="48">
        <v>5000</v>
      </c>
      <c r="I24" s="49">
        <v>20</v>
      </c>
      <c r="J24" s="49">
        <v>20</v>
      </c>
      <c r="K24" s="50"/>
      <c r="L24" s="51"/>
    </row>
    <row r="25" s="1" customFormat="1" ht="38" customHeight="1" spans="1:12">
      <c r="A25" s="36"/>
      <c r="B25" s="37"/>
      <c r="C25" s="38"/>
      <c r="D25" s="52" t="s">
        <v>658</v>
      </c>
      <c r="E25" s="53"/>
      <c r="F25" s="48">
        <v>45607</v>
      </c>
      <c r="G25" s="53"/>
      <c r="H25" s="48">
        <v>45607</v>
      </c>
      <c r="I25" s="54"/>
      <c r="J25" s="54"/>
      <c r="K25" s="55"/>
      <c r="L25" s="56"/>
    </row>
    <row r="26" s="1" customFormat="1" ht="38" customHeight="1" spans="1:12">
      <c r="A26" s="36" t="s">
        <v>5</v>
      </c>
      <c r="B26" s="37" t="s">
        <v>5</v>
      </c>
      <c r="C26" s="38" t="s">
        <v>5</v>
      </c>
      <c r="D26" s="57" t="s">
        <v>659</v>
      </c>
      <c r="E26" s="58"/>
      <c r="F26" s="48">
        <v>60285</v>
      </c>
      <c r="G26" s="58"/>
      <c r="H26" s="48">
        <v>60285</v>
      </c>
      <c r="I26" s="59"/>
      <c r="J26" s="59"/>
      <c r="K26" s="60"/>
      <c r="L26" s="61"/>
    </row>
    <row r="27" s="1" customFormat="1" ht="38" customHeight="1" spans="1:12">
      <c r="A27" s="36" t="s">
        <v>544</v>
      </c>
      <c r="B27" s="37"/>
      <c r="C27" s="38" t="s">
        <v>5</v>
      </c>
      <c r="D27" s="38" t="s">
        <v>5</v>
      </c>
      <c r="E27" s="39" t="s">
        <v>5</v>
      </c>
      <c r="F27" s="39" t="s">
        <v>530</v>
      </c>
      <c r="G27" s="39" t="s">
        <v>5</v>
      </c>
      <c r="H27" s="40"/>
      <c r="I27" s="41"/>
      <c r="J27" s="41"/>
      <c r="K27" s="42"/>
      <c r="L27" s="43"/>
    </row>
    <row r="28" s="1" customFormat="1" ht="38" customHeight="1" spans="1:12">
      <c r="A28" s="36" t="s">
        <v>5</v>
      </c>
      <c r="B28" s="37" t="s">
        <v>5</v>
      </c>
      <c r="C28" s="38" t="s">
        <v>610</v>
      </c>
      <c r="D28" s="38" t="s">
        <v>5</v>
      </c>
      <c r="E28" s="39" t="s">
        <v>5</v>
      </c>
      <c r="F28" s="39" t="s">
        <v>530</v>
      </c>
      <c r="G28" s="39" t="s">
        <v>5</v>
      </c>
      <c r="H28" s="40"/>
      <c r="I28" s="41"/>
      <c r="J28" s="41"/>
      <c r="K28" s="42"/>
      <c r="L28" s="43"/>
    </row>
    <row r="29" s="1" customFormat="1" ht="38" customHeight="1" spans="1:12">
      <c r="A29" s="36" t="s">
        <v>5</v>
      </c>
      <c r="B29" s="37" t="s">
        <v>5</v>
      </c>
      <c r="C29" s="38" t="s">
        <v>5</v>
      </c>
      <c r="D29" s="38" t="s">
        <v>611</v>
      </c>
      <c r="E29" s="39" t="s">
        <v>538</v>
      </c>
      <c r="F29" s="39" t="s">
        <v>612</v>
      </c>
      <c r="G29" s="39" t="s">
        <v>535</v>
      </c>
      <c r="H29" s="40"/>
      <c r="I29" s="41">
        <v>10</v>
      </c>
      <c r="J29" s="41">
        <v>10</v>
      </c>
      <c r="K29" s="42"/>
      <c r="L29" s="43"/>
    </row>
    <row r="30" s="1" customFormat="1" ht="38" customHeight="1" spans="1:12">
      <c r="A30" s="36" t="s">
        <v>5</v>
      </c>
      <c r="B30" s="37" t="s">
        <v>5</v>
      </c>
      <c r="C30" s="38" t="s">
        <v>660</v>
      </c>
      <c r="D30" s="38" t="s">
        <v>5</v>
      </c>
      <c r="E30" s="39" t="s">
        <v>5</v>
      </c>
      <c r="F30" s="39" t="s">
        <v>530</v>
      </c>
      <c r="G30" s="39" t="s">
        <v>5</v>
      </c>
      <c r="H30" s="40"/>
      <c r="I30" s="41"/>
      <c r="J30" s="41"/>
      <c r="K30" s="42"/>
      <c r="L30" s="43"/>
    </row>
    <row r="31" s="1" customFormat="1" ht="38" customHeight="1" spans="1:12">
      <c r="A31" s="36" t="s">
        <v>5</v>
      </c>
      <c r="B31" s="37" t="s">
        <v>5</v>
      </c>
      <c r="C31" s="38" t="s">
        <v>5</v>
      </c>
      <c r="D31" s="38" t="s">
        <v>661</v>
      </c>
      <c r="E31" s="39" t="s">
        <v>538</v>
      </c>
      <c r="F31" s="39" t="s">
        <v>662</v>
      </c>
      <c r="G31" s="39" t="s">
        <v>535</v>
      </c>
      <c r="H31" s="40"/>
      <c r="I31" s="41">
        <v>10</v>
      </c>
      <c r="J31" s="41">
        <v>10</v>
      </c>
      <c r="K31" s="42"/>
      <c r="L31" s="43"/>
    </row>
    <row r="32" s="1" customFormat="1" ht="38" customHeight="1" spans="1:12">
      <c r="A32" s="36" t="s">
        <v>547</v>
      </c>
      <c r="B32" s="37"/>
      <c r="C32" s="38" t="s">
        <v>5</v>
      </c>
      <c r="D32" s="38" t="s">
        <v>5</v>
      </c>
      <c r="E32" s="39" t="s">
        <v>5</v>
      </c>
      <c r="F32" s="39" t="s">
        <v>530</v>
      </c>
      <c r="G32" s="39" t="s">
        <v>5</v>
      </c>
      <c r="H32" s="40"/>
      <c r="I32" s="41"/>
      <c r="J32" s="41"/>
      <c r="K32" s="42"/>
      <c r="L32" s="43"/>
    </row>
    <row r="33" s="1" customFormat="1" ht="38" customHeight="1" spans="1:12">
      <c r="A33" s="36" t="s">
        <v>5</v>
      </c>
      <c r="B33" s="37" t="s">
        <v>5</v>
      </c>
      <c r="C33" s="38" t="s">
        <v>571</v>
      </c>
      <c r="D33" s="38" t="s">
        <v>5</v>
      </c>
      <c r="E33" s="39" t="s">
        <v>5</v>
      </c>
      <c r="F33" s="39" t="s">
        <v>530</v>
      </c>
      <c r="G33" s="39" t="s">
        <v>5</v>
      </c>
      <c r="H33" s="40"/>
      <c r="I33" s="41"/>
      <c r="J33" s="41"/>
      <c r="K33" s="42"/>
      <c r="L33" s="43"/>
    </row>
    <row r="34" s="1" customFormat="1" ht="38" customHeight="1" spans="1:12">
      <c r="A34" s="36"/>
      <c r="B34" s="37"/>
      <c r="C34" s="38" t="s">
        <v>5</v>
      </c>
      <c r="D34" s="38" t="s">
        <v>613</v>
      </c>
      <c r="E34" s="39" t="s">
        <v>533</v>
      </c>
      <c r="F34" s="39" t="s">
        <v>614</v>
      </c>
      <c r="G34" s="39" t="s">
        <v>535</v>
      </c>
      <c r="H34" s="40"/>
      <c r="I34" s="41">
        <v>10</v>
      </c>
      <c r="J34" s="41">
        <v>10</v>
      </c>
      <c r="K34" s="42"/>
      <c r="L34" s="43"/>
    </row>
    <row r="35" s="3" customFormat="1" ht="67" customHeight="1" spans="1:12">
      <c r="A35" s="22" t="s">
        <v>550</v>
      </c>
      <c r="B35" s="22"/>
      <c r="C35" s="22"/>
      <c r="D35" s="23" t="s">
        <v>5</v>
      </c>
      <c r="E35" s="23"/>
      <c r="F35" s="23"/>
      <c r="G35" s="23"/>
      <c r="H35" s="23"/>
      <c r="I35" s="23"/>
      <c r="J35" s="23"/>
      <c r="K35" s="23"/>
      <c r="L35" s="23"/>
    </row>
    <row r="36" s="3" customFormat="1" ht="30" customHeight="1" spans="1:12">
      <c r="A36" s="5" t="s">
        <v>551</v>
      </c>
      <c r="B36" s="5"/>
      <c r="C36" s="5"/>
      <c r="D36" s="5"/>
      <c r="E36" s="5"/>
      <c r="F36" s="5"/>
      <c r="G36" s="5"/>
      <c r="H36" s="5"/>
      <c r="I36" s="22" t="s">
        <v>552</v>
      </c>
      <c r="J36" s="22" t="s">
        <v>553</v>
      </c>
      <c r="K36" s="22" t="s">
        <v>554</v>
      </c>
      <c r="L36" s="22"/>
    </row>
    <row r="37" s="2" customFormat="1" ht="35" customHeight="1" spans="1:12">
      <c r="A37" s="5"/>
      <c r="B37" s="5"/>
      <c r="C37" s="5"/>
      <c r="D37" s="5"/>
      <c r="E37" s="5"/>
      <c r="F37" s="5"/>
      <c r="G37" s="5"/>
      <c r="H37" s="5"/>
      <c r="I37" s="12">
        <v>100</v>
      </c>
      <c r="J37" s="12">
        <v>100</v>
      </c>
      <c r="K37" s="22" t="s">
        <v>555</v>
      </c>
      <c r="L37" s="22"/>
    </row>
  </sheetData>
  <mergeCells count="7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A25:B25"/>
    <mergeCell ref="A26:B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0:A11"/>
    <mergeCell ref="E24:E26"/>
    <mergeCell ref="G24:G26"/>
    <mergeCell ref="I7:I9"/>
    <mergeCell ref="I24:I26"/>
    <mergeCell ref="J24:J26"/>
    <mergeCell ref="K7:K9"/>
    <mergeCell ref="L6:L9"/>
    <mergeCell ref="A5:B9"/>
    <mergeCell ref="K24:L26"/>
    <mergeCell ref="A36:H37"/>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22</vt:i4>
      </vt:variant>
    </vt:vector>
  </HeadingPairs>
  <TitlesOfParts>
    <vt:vector size="22"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附表13项目支出绩效自评表-1</vt:lpstr>
      <vt:lpstr>附表13项目支出绩效自评表-2</vt:lpstr>
      <vt:lpstr>附表13项目支出绩效自评表-3</vt:lpstr>
      <vt:lpstr>附表13项目支出绩效自评表-4</vt:lpstr>
      <vt:lpstr>附表13项目支出绩效自评表-5</vt:lpstr>
      <vt:lpstr>附表13项目支出绩效自评表-6</vt:lpstr>
      <vt:lpstr>附表13项目支出绩效自评表-7</vt:lpstr>
      <vt:lpstr>附表13项目支出绩效自评表-8</vt:lpstr>
      <vt:lpstr>附表13项目支出绩效自评表-9</vt:lpstr>
      <vt:lpstr>附表13项目支出绩效自评表-10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2026-05-14T07:11:00Z</dcterms:created>
  <dcterms:modified xsi:type="dcterms:W3CDTF">2026-10-23T07:03:11Z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138DF344026343D592E2C37C88753592_13</vt:lpwstr>
  </property>
  <property fmtid="{D5CDD505-2E9C-101B-9397-08002B2CF9AE}" pid="4" name="CalculationRule">
    <vt:i4>0</vt:i4>
  </property>
</Properties>
</file>