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8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<sst xmlns="http://schemas.openxmlformats.org/spreadsheetml/2006/main" count="1538" uniqueCount="625">
  <si>
    <t>预算01-1表</t>
  </si>
  <si>
    <t>2026年部门财务收支预算总表</t>
  </si>
  <si>
    <t>单位名称：昆明市呈贡区人民政府洛龙街道办事处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</si>
  <si>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</si>
  <si>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</si>
  <si>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</si>
  <si>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</si>
  <si>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</si>
  <si>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</si>
  <si>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</si>
  <si>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</si>
  <si>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</si>
  <si>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</si>
  <si>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</si>
  <si>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</si>
  <si>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</si>
  <si>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</si>
  <si>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</si>
  <si>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</si>
  <si>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</si>
  <si>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</si>
  <si>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</si>
  <si>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</si>
  <si>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</si>
  <si>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</si>
  <si>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</si>
  <si>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</si>
  <si>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</si>
  <si>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</si>
  <si>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</si>
  <si>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</si>
  <si>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</si>
  <si>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</si>
  <si>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</si>
  <si>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</si>
  <si>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</si>
  <si>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</si>
  <si>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</si>
  <si>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</si>
  <si>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</si>
  <si>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</si>
  <si>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</si>
  <si>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</si>
  <si>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</si>
  <si>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</si>
  <si>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</si>
  <si>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</si>
  <si>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</si>
  <si>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</si>
  <si>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</si>
  <si>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</si>
  <si>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</si>
  <si>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</si>
  <si>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</si>
  <si>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</si>
  <si>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</si>
  <si>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</si>
  <si>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</si>
  <si>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</si>
  <si>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</si>
  <si>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</si>
  <si>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</si>
  <si>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</si>
  <si>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</si>
  <si>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</si>
  <si>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</si>
  <si>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</si>
  <si>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</si>
  <si>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</si>
  <si>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</si>
  <si>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</si>
  <si>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463001</t>
  </si>
  <si>
    <t>昆明市呈贡区人民政府洛龙街道办事处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</si>
  <si>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</si>
  <si>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</si>
  <si>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</si>
  <si>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</si>
  <si>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</si>
  <si>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</si>
  <si>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</si>
  <si>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</si>
  <si>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</si>
  <si>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</si>
  <si>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</si>
  <si>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</si>
  <si>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</si>
  <si>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</si>
  <si>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</si>
  <si>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</si>
  <si>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</si>
  <si>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</si>
  <si>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</si>
  <si>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</si>
  <si>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</si>
  <si>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</si>
  <si>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</si>
  <si>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</si>
  <si>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</si>
  <si>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</si>
  <si>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</si>
  <si>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</si>
  <si>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</si>
  <si>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</si>
  <si>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</si>
  <si>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</si>
  <si>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</si>
  <si>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</si>
  <si>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</si>
  <si>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2010399</t>
  </si>
  <si>
    <t>其他政府办公厅（室）及相关机构事务支出</t>
  </si>
  <si>
    <t>信访事务</t>
  </si>
  <si>
    <t>信访业务</t>
  </si>
  <si>
    <t>205</t>
  </si>
  <si>
    <t>教育支出</t>
  </si>
  <si>
    <t>20508</t>
  </si>
  <si>
    <t>进修及培训</t>
  </si>
  <si>
    <t>2050803</t>
  </si>
  <si>
    <t>培训支出</t>
  </si>
  <si>
    <t>文化旅游体育与传媒支出</t>
  </si>
  <si>
    <t>文化和旅游</t>
  </si>
  <si>
    <t xml:space="preserve"> 其他文化和旅游支出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</si>
  <si>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</si>
  <si>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</si>
  <si>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</si>
  <si>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</si>
  <si>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</si>
  <si>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</si>
  <si>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</si>
  <si>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</si>
  <si>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</si>
  <si>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</si>
  <si>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</si>
  <si>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</si>
  <si>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</si>
  <si>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</si>
  <si>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</si>
  <si>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</si>
  <si>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</si>
  <si>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</si>
  <si>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</si>
  <si>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</si>
  <si>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</si>
  <si>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</si>
  <si>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</si>
  <si>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</si>
  <si>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</si>
  <si>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</si>
  <si>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</si>
  <si>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</si>
  <si>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</si>
  <si>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</si>
  <si>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</si>
  <si>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</si>
  <si>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2130199</t>
  </si>
  <si>
    <t>其他农业农村支出</t>
  </si>
  <si>
    <t>林业和草原</t>
  </si>
  <si>
    <t xml:space="preserve"> 其他林业和草原支出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</si>
  <si>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</si>
  <si>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</si>
  <si>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</si>
  <si>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</si>
  <si>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</si>
  <si>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</si>
  <si>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</si>
  <si>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</si>
  <si>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</si>
  <si>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</si>
  <si>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</si>
  <si>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</si>
  <si>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</si>
  <si>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</si>
  <si>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</si>
  <si>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</si>
  <si>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</si>
  <si>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</si>
  <si>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</si>
  <si>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</si>
  <si>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</si>
  <si>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</si>
  <si>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</si>
  <si>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</si>
  <si>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</si>
  <si>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</si>
  <si>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</si>
  <si>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</si>
  <si>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</si>
  <si>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</si>
  <si>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</si>
  <si>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</si>
  <si>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</si>
  <si>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</si>
  <si>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</si>
  <si>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</si>
  <si>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</si>
  <si>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</si>
  <si>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</si>
  <si>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</si>
  <si>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</si>
  <si>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</si>
  <si>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</si>
  <si>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</si>
  <si>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</si>
  <si>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</si>
  <si>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</si>
  <si>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</si>
  <si>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</si>
  <si>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</si>
  <si>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</si>
  <si>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</si>
  <si>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</si>
  <si>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</si>
  <si>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</si>
  <si>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</si>
  <si>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</si>
  <si>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</si>
  <si>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</si>
  <si>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</si>
  <si>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</si>
  <si>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</si>
  <si>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</si>
  <si>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</si>
  <si>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</si>
  <si>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</si>
  <si>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</si>
  <si>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</si>
  <si>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</si>
  <si>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</si>
  <si>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</si>
  <si>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</si>
  <si>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</si>
  <si>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</si>
  <si>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</si>
  <si>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</si>
  <si>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463001 昆明市呈贡区人民政府洛龙街道办事处</t>
  </si>
  <si>
    <t>530121210000000002374</t>
  </si>
  <si>
    <t>行政基本工资</t>
  </si>
  <si>
    <t>30101</t>
  </si>
  <si>
    <t>基本工资</t>
  </si>
  <si>
    <t>行政津贴补贴</t>
  </si>
  <si>
    <t>30102</t>
  </si>
  <si>
    <t>津贴补贴</t>
  </si>
  <si>
    <t>行政乡镇岗位津贴</t>
  </si>
  <si>
    <t>行政年终一次性奖金</t>
  </si>
  <si>
    <t>30103</t>
  </si>
  <si>
    <t>奖金</t>
  </si>
  <si>
    <t>530121210000000002382</t>
  </si>
  <si>
    <t>行政工会经费</t>
  </si>
  <si>
    <t>30228</t>
  </si>
  <si>
    <t>工会经费</t>
  </si>
  <si>
    <t>事业工会经费</t>
  </si>
  <si>
    <t>530121210000000002375</t>
  </si>
  <si>
    <t>事业基本工资</t>
  </si>
  <si>
    <t>事业乡镇岗位津贴</t>
  </si>
  <si>
    <t>事业年终一次性奖金</t>
  </si>
  <si>
    <t>奖励性绩效工资</t>
  </si>
  <si>
    <t>30107</t>
  </si>
  <si>
    <t>绩效工资</t>
  </si>
  <si>
    <t>基础性绩效工资</t>
  </si>
  <si>
    <t>530121231100001442365</t>
  </si>
  <si>
    <t>行政单位辅助性岗位公用经费</t>
  </si>
  <si>
    <t>30201</t>
  </si>
  <si>
    <t>办公费</t>
  </si>
  <si>
    <t>行政单位辅助性岗位管理费</t>
  </si>
  <si>
    <t>辅助性岗位福利费</t>
  </si>
  <si>
    <t>30299</t>
  </si>
  <si>
    <t>其他商品和服务支出</t>
  </si>
  <si>
    <t>530121231100001442340</t>
  </si>
  <si>
    <t>公务员绩效奖励</t>
  </si>
  <si>
    <t>行政政府综合目标奖</t>
  </si>
  <si>
    <t>530121231100001442341</t>
  </si>
  <si>
    <t>其他财政补助人员补贴</t>
  </si>
  <si>
    <t>30305</t>
  </si>
  <si>
    <t>生活补助</t>
  </si>
  <si>
    <t>530121261100005170995</t>
  </si>
  <si>
    <t>辅助性岗位工会经费</t>
  </si>
  <si>
    <t>530121210000000002377</t>
  </si>
  <si>
    <t>行政住房公积金</t>
  </si>
  <si>
    <t>30113</t>
  </si>
  <si>
    <t>530121210000000002383</t>
  </si>
  <si>
    <t>退休人员公用经费</t>
  </si>
  <si>
    <t>行政部门水费（行政部分）</t>
  </si>
  <si>
    <t>30205</t>
  </si>
  <si>
    <t>水费</t>
  </si>
  <si>
    <t>行政部门电费（行政部分）</t>
  </si>
  <si>
    <t>30206</t>
  </si>
  <si>
    <t>电费</t>
  </si>
  <si>
    <t>行政部门邮电费（行政部分）</t>
  </si>
  <si>
    <t>30207</t>
  </si>
  <si>
    <t>邮电费</t>
  </si>
  <si>
    <t>行政部门物业管理费（行政部分）</t>
  </si>
  <si>
    <t>30209</t>
  </si>
  <si>
    <t>物业管理费</t>
  </si>
  <si>
    <t>行政部门差旅费（行政部分）</t>
  </si>
  <si>
    <t>30211</t>
  </si>
  <si>
    <t>差旅费</t>
  </si>
  <si>
    <t>公务出行租车费用</t>
  </si>
  <si>
    <t>30239</t>
  </si>
  <si>
    <t>其他交通费用</t>
  </si>
  <si>
    <t>行政部门培训费（行政部分）</t>
  </si>
  <si>
    <t>30216</t>
  </si>
  <si>
    <t>培训费</t>
  </si>
  <si>
    <t>行政部门维修费（行政部分）</t>
  </si>
  <si>
    <t>30213</t>
  </si>
  <si>
    <t>维修（护）费</t>
  </si>
  <si>
    <t>行政部门福利费（行政部分）</t>
  </si>
  <si>
    <t>行政部门水费（事业部分）</t>
  </si>
  <si>
    <t>行政部门电费（事业部分）</t>
  </si>
  <si>
    <t>行政部门邮电费（事业部分）</t>
  </si>
  <si>
    <t>行政部门物业管理费（事业部分）</t>
  </si>
  <si>
    <t>行政部门差旅费（事业部分）</t>
  </si>
  <si>
    <t>行政部门维修费（事业部分）</t>
  </si>
  <si>
    <t>行政部门培训费（事业部分）</t>
  </si>
  <si>
    <t>行政部门福利费（事业部分）</t>
  </si>
  <si>
    <t>530121210000000002380</t>
  </si>
  <si>
    <t>一般车辆运行维护费</t>
  </si>
  <si>
    <t>30231</t>
  </si>
  <si>
    <t>公务用车运行维护费</t>
  </si>
  <si>
    <t>530121231100001442361</t>
  </si>
  <si>
    <t>事业政府综合目标奖</t>
  </si>
  <si>
    <t>530121210000000002376</t>
  </si>
  <si>
    <t>机关养老保险</t>
  </si>
  <si>
    <t>30108</t>
  </si>
  <si>
    <t>机关事业单位基本养老保险缴费</t>
  </si>
  <si>
    <t>职业年金</t>
  </si>
  <si>
    <t>30109</t>
  </si>
  <si>
    <t>职业年金缴费</t>
  </si>
  <si>
    <t>行政基本医疗保险</t>
  </si>
  <si>
    <t>30110</t>
  </si>
  <si>
    <t>职工基本医疗保险缴费</t>
  </si>
  <si>
    <t>行政公务员医疗统筹</t>
  </si>
  <si>
    <t>30111</t>
  </si>
  <si>
    <t>公务员医疗补助缴费</t>
  </si>
  <si>
    <t>行政重特病医疗统筹</t>
  </si>
  <si>
    <t>30112</t>
  </si>
  <si>
    <t>其他社会保障缴费</t>
  </si>
  <si>
    <t>行政工伤保险</t>
  </si>
  <si>
    <t>事业养老保险</t>
  </si>
  <si>
    <t>事业基本医疗保险</t>
  </si>
  <si>
    <t>事业公务员医疗统筹</t>
  </si>
  <si>
    <t>事业失业保险</t>
  </si>
  <si>
    <t>事业重特病医疗统筹</t>
  </si>
  <si>
    <t>事业工伤保险</t>
  </si>
  <si>
    <t>530121210000000003387</t>
  </si>
  <si>
    <t>行政购房补贴</t>
  </si>
  <si>
    <t>530121231100001185341</t>
  </si>
  <si>
    <t>行政退休人员生活补助</t>
  </si>
  <si>
    <t>事业退休人员生活补助</t>
  </si>
  <si>
    <t>530121241100002263782</t>
  </si>
  <si>
    <t>辅助性岗位住房公积金</t>
  </si>
  <si>
    <t>30199</t>
  </si>
  <si>
    <t>其他工资福利支出</t>
  </si>
  <si>
    <t>辅助性岗位工资</t>
  </si>
  <si>
    <t>辅助性岗位保险</t>
  </si>
  <si>
    <t>530121210000000002381</t>
  </si>
  <si>
    <t>公务交通补贴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</si>
  <si>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</si>
  <si>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</si>
  <si>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</si>
  <si>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</si>
  <si>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</si>
  <si>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</si>
  <si>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313 事业发展类</t>
  </si>
  <si>
    <t>530121261100005042383</t>
  </si>
  <si>
    <t>街道工作经费</t>
  </si>
  <si>
    <t>31002</t>
  </si>
  <si>
    <t>办公设备购置</t>
  </si>
  <si>
    <t>30227</t>
  </si>
  <si>
    <t>委托业务费</t>
  </si>
  <si>
    <t>311 专项业务类</t>
  </si>
  <si>
    <t>530121261100005043083</t>
  </si>
  <si>
    <t>呈贡区党政机关（事业单位）职工食堂补助经费</t>
  </si>
  <si>
    <t>114 对个人和家庭的补助</t>
  </si>
  <si>
    <t>530121261100005044058</t>
  </si>
  <si>
    <t>街道遗属补助经费</t>
  </si>
  <si>
    <t>30304</t>
  </si>
  <si>
    <t>抚恤金</t>
  </si>
  <si>
    <t>530121261100005044521</t>
  </si>
  <si>
    <t>社区居民小组长、党支部书记生活补贴经费</t>
  </si>
  <si>
    <t>30399</t>
  </si>
  <si>
    <t>其他对个人和家庭的补助</t>
  </si>
  <si>
    <t>312 民生类</t>
  </si>
  <si>
    <t>530121251100004212511</t>
  </si>
  <si>
    <t>呈贡区2025年公共图书馆、文化馆、文化站免费开放中央资金</t>
  </si>
  <si>
    <t>其他文化和旅游支出</t>
  </si>
  <si>
    <t>530121251100002848824</t>
  </si>
  <si>
    <t>2023年省对下森林植被恢复费项目（第一批）主城区重要通道（高速公路）沿线面山绿化美化补助资金</t>
  </si>
  <si>
    <t>其他林业和草原支出</t>
  </si>
  <si>
    <t>基础设施建设</t>
  </si>
  <si>
    <t>530121251100004692863</t>
  </si>
  <si>
    <t>专项工作期间安保信访保障工作经费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</si>
  <si>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</si>
  <si>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</si>
  <si>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</si>
  <si>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</si>
  <si>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</si>
  <si>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</si>
  <si>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</si>
  <si>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</si>
  <si>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</si>
  <si>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</si>
  <si>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</si>
  <si>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</si>
  <si>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昆明市呈贡区人民政府洛龙街道办事处
街道工作经费</t>
  </si>
  <si>
    <t>为完成街道2026年目标任务提供资金保障，确保各项经济建设、政治建设、文化建设、社会建设、生态文明建设政策在街道得以落实。</t>
  </si>
  <si>
    <t>产出指标</t>
  </si>
  <si>
    <t>数量指标</t>
  </si>
  <si>
    <t>下辖社区数</t>
  </si>
  <si>
    <t>=</t>
  </si>
  <si>
    <t>人(人次、家)</t>
  </si>
  <si>
    <t>定量指标</t>
  </si>
  <si>
    <t>反映街道下辖的社区的数量情况。</t>
  </si>
  <si>
    <t>服务居民数</t>
  </si>
  <si>
    <t>&gt;</t>
  </si>
  <si>
    <t>30000</t>
  </si>
  <si>
    <t>人</t>
  </si>
  <si>
    <t>反映街道服务居民的数量情况。</t>
  </si>
  <si>
    <t>街道党员人数</t>
  </si>
  <si>
    <t>800</t>
  </si>
  <si>
    <t>反映街道及下属各基层党组织实有党员的数量情况。</t>
  </si>
  <si>
    <t>街道人大代表、政协委员数量</t>
  </si>
  <si>
    <t>反映街道人大代表和政协委员的数量情况。</t>
  </si>
  <si>
    <t>街道办公房面积</t>
  </si>
  <si>
    <t>2000</t>
  </si>
  <si>
    <t>平方米</t>
  </si>
  <si>
    <t>反映街道办公用房的面积情况。</t>
  </si>
  <si>
    <t>辖企业数</t>
  </si>
  <si>
    <t>100</t>
  </si>
  <si>
    <t>%</t>
  </si>
  <si>
    <t>反映街道辖区注册企业的数量情况。</t>
  </si>
  <si>
    <t>质量指标</t>
  </si>
  <si>
    <t>资金支付准确率</t>
  </si>
  <si>
    <t>反映各类资金支付的准确性情况。</t>
  </si>
  <si>
    <t>补助资金的审核率</t>
  </si>
  <si>
    <t>反映补助资金发放的审核情况。</t>
  </si>
  <si>
    <t>财政资金预决算公开率</t>
  </si>
  <si>
    <t>反映财政资金预决算的公开情况。</t>
  </si>
  <si>
    <t>群众来访事项办结率</t>
  </si>
  <si>
    <t>95</t>
  </si>
  <si>
    <t>反映群众来访事项的办理情况。</t>
  </si>
  <si>
    <t>时效指标</t>
  </si>
  <si>
    <t>来访事项的办理时限</t>
  </si>
  <si>
    <t>&lt;</t>
  </si>
  <si>
    <t>小时</t>
  </si>
  <si>
    <t>反映及时办理群众来访事项的情况。</t>
  </si>
  <si>
    <t>效益指标</t>
  </si>
  <si>
    <t>经济效益</t>
  </si>
  <si>
    <t>降低社区运行费用</t>
  </si>
  <si>
    <t>元</t>
  </si>
  <si>
    <t>反映资金降低社区工作运行费用的情况。</t>
  </si>
  <si>
    <t>街道经济指标完成率</t>
  </si>
  <si>
    <t>80</t>
  </si>
  <si>
    <t>反映资金促进街道重要经济指标完成的情况。</t>
  </si>
  <si>
    <t>社会效益</t>
  </si>
  <si>
    <t>惠企、惠民政策宣传知晓率</t>
  </si>
  <si>
    <t>反映街道惠企、惠民政策的宣传效果情况。
政策知晓率=调查中补助政策知晓人数/调查总人数*100%</t>
  </si>
  <si>
    <t>三公经费降低率</t>
  </si>
  <si>
    <t>反映资金对三公经费的降低影响的情况。</t>
  </si>
  <si>
    <t>满意度指标</t>
  </si>
  <si>
    <t>服务对象满意度</t>
  </si>
  <si>
    <t>辖区居民满意度</t>
  </si>
  <si>
    <t>反映辖区居民对街道服务的满意程度。</t>
  </si>
  <si>
    <t>辖区人大代表、政协委员满意度</t>
  </si>
  <si>
    <t>90</t>
  </si>
  <si>
    <t>反映街道辖区人大代表、政协委员对街道工作的满意度。</t>
  </si>
  <si>
    <t>街道党员的满意度</t>
  </si>
  <si>
    <t>85</t>
  </si>
  <si>
    <t>反映街道党员对街道工作的满意情况。</t>
  </si>
  <si>
    <t>辖区企业满意度</t>
  </si>
  <si>
    <t>反映辖区企业对街道工作的满意情况。</t>
  </si>
  <si>
    <t>昆明市呈贡区人民政府洛龙街道办事处
呈贡区党政机关（事业单位）职工食堂补助经费</t>
  </si>
  <si>
    <t>保障街道职工食堂后勤工作顺利开展，激发职工干事创业热情。</t>
  </si>
  <si>
    <t>食品安全监督检查次数</t>
  </si>
  <si>
    <t>次/月</t>
  </si>
  <si>
    <t>反映街道对食堂食品安全监督检查的次数的情况。</t>
  </si>
  <si>
    <t>工作用餐保障完成率</t>
  </si>
  <si>
    <t>反映工作用餐保障的完成情况。</t>
  </si>
  <si>
    <t>工作日日均用餐人数</t>
  </si>
  <si>
    <t>127</t>
  </si>
  <si>
    <t>反映每天用餐人员的情况。</t>
  </si>
  <si>
    <t>食堂工作人员数量</t>
  </si>
  <si>
    <t>&gt;=</t>
  </si>
  <si>
    <t>反映食堂工作人员的数量情况。</t>
  </si>
  <si>
    <t>政府采购率</t>
  </si>
  <si>
    <t>反映符合采购条件的设备、商品、服务实行政府采购的情况。</t>
  </si>
  <si>
    <t>卫生保洁合格率</t>
  </si>
  <si>
    <t>反映卫生保洁检查验收合格的情况。</t>
  </si>
  <si>
    <t>工作日工作人员在岗率</t>
  </si>
  <si>
    <t>98</t>
  </si>
  <si>
    <t>反映食堂工作人员日常在岗的情况。</t>
  </si>
  <si>
    <t>食堂设施设备维修及时率</t>
  </si>
  <si>
    <t>反映食堂设施设备和零星维修及时的情况。</t>
  </si>
  <si>
    <t>工作后勤需求保障程度</t>
  </si>
  <si>
    <t>反映后勤服务满足街道工作的程度。</t>
  </si>
  <si>
    <t>设施设备发生故障次数</t>
  </si>
  <si>
    <t>次</t>
  </si>
  <si>
    <t>反映厨房灶具等设施设备发生故障的情况。</t>
  </si>
  <si>
    <t>用餐人员满意度</t>
  </si>
  <si>
    <t>反映用餐人员对餐饮服务的满意程度。</t>
  </si>
  <si>
    <t>昆明市呈贡区人民政府洛龙街道办事处
社区居民小组长、党支部书记生活补贴经</t>
  </si>
  <si>
    <t>按标准、按时发放社区居民小组长、党支部书记生活补贴，保障其工作和任职待遇。</t>
  </si>
  <si>
    <t>获补对象数</t>
  </si>
  <si>
    <t>反映获补贴人员的数量情况。</t>
  </si>
  <si>
    <t>政策宣传次数</t>
  </si>
  <si>
    <t>反映补贴政策的宣传力度情况。</t>
  </si>
  <si>
    <t>获补对象准确率</t>
  </si>
  <si>
    <t>反映获补贴对象认定的准确性情况。</t>
  </si>
  <si>
    <t>发放及时率</t>
  </si>
  <si>
    <t>反映发放单位及时发放补贴资金的情况。</t>
  </si>
  <si>
    <t>政策知晓率</t>
  </si>
  <si>
    <t>反映补贴政策的宣传效果情况。</t>
  </si>
  <si>
    <t>受益对象满意度</t>
  </si>
  <si>
    <t>反映获补贴领取对象的满意程度。</t>
  </si>
  <si>
    <t>昆明市呈贡区人民政府洛龙街道办事处
街道遗属补助经费</t>
  </si>
  <si>
    <t>按时、按标准发放街道2名遗属补助，保障其生活待遇。</t>
  </si>
  <si>
    <t>40</t>
  </si>
  <si>
    <t>反映获补贴对象的满意程度。</t>
  </si>
  <si>
    <t>预算06表</t>
  </si>
  <si>
    <t>2026年部门政府性基金预算支出预算表</t>
  </si>
  <si>
    <t>政府性基金预算支出预算表</t>
  </si>
  <si>
    <t>政府性基金预算支出</t>
  </si>
  <si>
    <t>此表为空，说明：昆明市呈贡区人民政府洛龙街道办事处2026年无政府性基金预算财政拨款支出。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</si>
  <si>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</si>
  <si>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</si>
  <si>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</si>
  <si>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</si>
  <si>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</si>
  <si>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</si>
  <si>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</si>
  <si>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</si>
  <si>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</si>
  <si>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</si>
  <si>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</si>
  <si>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</si>
  <si>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公车加油费</t>
  </si>
  <si>
    <t>车辆加油、添加燃料服务</t>
  </si>
  <si>
    <t>维修保养服务</t>
  </si>
  <si>
    <t>车辆维修和保养服务</t>
  </si>
  <si>
    <t>保险费</t>
  </si>
  <si>
    <t>机动车保险服务</t>
  </si>
  <si>
    <t>办公设备采购</t>
  </si>
  <si>
    <t>A4黑白打印机</t>
  </si>
  <si>
    <t>台</t>
  </si>
  <si>
    <t>办公家具采购</t>
  </si>
  <si>
    <t>办公椅</t>
  </si>
  <si>
    <t>把</t>
  </si>
  <si>
    <t>办公桌</t>
  </si>
  <si>
    <t>张</t>
  </si>
  <si>
    <t>茶几</t>
  </si>
  <si>
    <t>个</t>
  </si>
  <si>
    <t>多功能一体机</t>
  </si>
  <si>
    <t>三人沙发</t>
  </si>
  <si>
    <t>条</t>
  </si>
  <si>
    <t>台式计算机</t>
  </si>
  <si>
    <t>办公用具采购</t>
  </si>
  <si>
    <t>文件柜</t>
  </si>
  <si>
    <t>办公纸张采购</t>
  </si>
  <si>
    <t>纸制品</t>
  </si>
  <si>
    <t>件</t>
  </si>
  <si>
    <t>食堂食材配送服务</t>
  </si>
  <si>
    <t>餐饮服务</t>
  </si>
  <si>
    <t>预算08表</t>
  </si>
  <si>
    <t>2026年部门政府购买服务预算表</t>
  </si>
  <si>
    <t>政府购买服务项目</t>
  </si>
  <si>
    <t>政府购买服务目录</t>
  </si>
  <si>
    <t>购买病媒生物防制服务</t>
  </si>
  <si>
    <t>A0501 传染病防控服务</t>
  </si>
  <si>
    <t>宣传服务</t>
  </si>
  <si>
    <t>A1502 公共公益宣传服务</t>
  </si>
  <si>
    <t>代理记账服务</t>
  </si>
  <si>
    <t>B0301 会计服务</t>
  </si>
  <si>
    <t>资产处置鉴证评估服务</t>
  </si>
  <si>
    <t>B0702 评估和评价服务</t>
  </si>
  <si>
    <t>购买物业管理服务</t>
  </si>
  <si>
    <t>B1102 物业管理服务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</si>
  <si>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</si>
  <si>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</si>
  <si>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</si>
  <si>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</si>
  <si>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</si>
  <si>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</si>
  <si>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</si>
  <si>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</si>
  <si>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</si>
  <si>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</si>
  <si>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</si>
  <si>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</si>
  <si>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</si>
  <si>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</si>
  <si>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</si>
  <si>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</si>
  <si>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</si>
  <si>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</si>
  <si>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</si>
  <si>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</si>
  <si>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</si>
  <si>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</si>
  <si>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</si>
  <si>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</si>
  <si>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</si>
  <si>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此表为空，说明：我区已实行乡财县管，街道按照区级部门预算管理，无对下转移支付项目，我单位无该项预算。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</si>
  <si>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</si>
  <si>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</si>
  <si>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</si>
  <si>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</si>
  <si>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</si>
  <si>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</si>
  <si>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</si>
  <si>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</si>
  <si>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</si>
  <si>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</si>
  <si>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</si>
  <si>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</si>
  <si>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此表为空，说明：我街道2026年暂无新增资产配置计划。</t>
  </si>
  <si>
    <t>预算11表</t>
  </si>
  <si>
    <t>2026年上级转移支付补助项目支出预算表</t>
  </si>
  <si>
    <t>上级补助</t>
  </si>
  <si>
    <t>此表为空，说明：昆明市呈贡区人民政府洛龙街道办事处2026年无上级转移支付补助项目支出预算。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</si>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</sst>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0" fontId="11" fillId="0" borderId="7">
      <alignment horizontal="right"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  <xf numFmtId="0" fontId="11" fillId="0" borderId="0">
      <alignment vertical="top"/>
      <protection locked="0"/>
    </xf>
    <xf numFmtId="0" fontId="5" fillId="0" borderId="0"/>
  </cellStyleXfs>
  <cellXfs count="22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0" borderId="0" xfId="57" applyFont="1" applyFill="1" applyBorder="1" applyAlignment="1" applyProtection="1">
      <alignment horizontal="left" vertical="center"/>
    </xf>
    <xf numFmtId="0" fontId="6" fillId="0" borderId="0" xfId="57" applyFont="1" applyFill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7" fillId="0" borderId="7" xfId="54" applyNumberFormat="1" applyFont="1" applyBorder="1">
      <alignment horizontal="right" vertical="center"/>
    </xf>
    <xf numFmtId="0" fontId="5" fillId="0" borderId="0" xfId="58" applyFill="1" applyAlignment="1">
      <alignment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5" fillId="0" borderId="0" xfId="58" applyFill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1" fillId="0" borderId="0" xfId="57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right" vertical="center"/>
    </xf>
    <xf numFmtId="0" fontId="5" fillId="0" borderId="0" xfId="57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Border="1"/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80" fontId="7" fillId="0" borderId="7" xfId="56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7" xfId="53" applyFo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178" fontId="7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7" fillId="0" borderId="7" xfId="0" applyNumberFormat="1" applyFont="1" applyBorder="1" applyAlignment="1">
      <alignment horizontal="center" vertical="center"/>
    </xf>
    <xf numFmtId="180" fontId="7" fillId="0" borderId="6" xfId="56" applyNumberFormat="1" applyFont="1" applyBorder="1" applyAlignment="1">
      <alignment horizontal="center" vertical="center"/>
    </xf>
    <xf numFmtId="180" fontId="7" fillId="0" borderId="11" xfId="0" applyNumberFormat="1" applyFont="1" applyBorder="1" applyAlignment="1">
      <alignment horizontal="center" vertical="center"/>
    </xf>
    <xf numFmtId="180" fontId="7" fillId="0" borderId="11" xfId="56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7" fillId="0" borderId="7" xfId="53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49" fontId="7" fillId="0" borderId="14" xfId="53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7" fillId="0" borderId="15" xfId="53" applyNumberFormat="1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49" fontId="7" fillId="0" borderId="14" xfId="53" applyNumberFormat="1" applyFont="1" applyBorder="1">
      <alignment horizontal="left" vertical="center" wrapText="1"/>
    </xf>
    <xf numFmtId="49" fontId="7" fillId="0" borderId="15" xfId="53" applyNumberFormat="1" applyFont="1" applyBorder="1">
      <alignment horizontal="left" vertical="center" wrapText="1"/>
    </xf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vertical="top"/>
    </xf>
    <xf numFmtId="0" fontId="1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 vertical="top"/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4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>
      <alignment horizontal="left" vertical="center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4" fontId="2" fillId="0" borderId="7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 applyProtection="1" quotePrefix="1">
      <alignment horizontal="center" vertical="center" wrapText="1"/>
      <protection locked="0"/>
    </xf>
    <xf numFmtId="0" fontId="12" fillId="0" borderId="15" xfId="0" applyFont="1" applyFill="1" applyBorder="1" applyAlignment="1" quotePrefix="1">
      <alignment horizontal="center" vertical="center"/>
    </xf>
    <xf numFmtId="0" fontId="2" fillId="0" borderId="7" xfId="0" applyFont="1" applyBorder="1" applyAlignment="1" quotePrefix="1">
      <alignment horizontal="center" vertical="center"/>
    </xf>
    <xf numFmtId="0" fontId="2" fillId="2" borderId="7" xfId="0" applyFont="1" applyFill="1" applyBorder="1" applyAlignment="1" applyProtection="1" quotePrefix="1">
      <alignment horizontal="left" vertical="center" wrapText="1"/>
      <protection locked="0"/>
    </xf>
    <xf numFmtId="0" fontId="10" fillId="0" borderId="0" xfId="0" applyFont="1" applyBorder="1" applyAlignment="1" quotePrefix="1">
      <alignment horizontal="center" vertical="center"/>
    </xf>
    <xf numFmtId="0" fontId="14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D6" sqref="D6:D3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1">
      <c r="A2" s="226" t="s">
        <v>1</v>
      </c>
    </row>
    <row r="3" ht="17.25" customHeight="1" spans="1:4">
      <c r="A3" s="47" t="s">
        <v>2</v>
      </c>
      <c r="B3" s="222"/>
      <c r="D3" s="161" t="s">
        <v>3</v>
      </c>
    </row>
    <row r="4" ht="23.25" customHeight="1" spans="1:4">
      <c r="A4" s="190" t="s">
        <v>4</v>
      </c>
      <c r="B4" s="191"/>
      <c r="C4" s="190" t="s">
        <v>5</v>
      </c>
      <c r="D4" s="191"/>
    </row>
    <row r="5" ht="24" customHeight="1" spans="1:4">
      <c r="A5" s="190" t="s">
        <v>6</v>
      </c>
      <c r="B5" s="190" t="s">
        <v>7</v>
      </c>
      <c r="C5" s="190" t="s">
        <v>8</v>
      </c>
      <c r="D5" s="190" t="s">
        <v>7</v>
      </c>
    </row>
    <row r="6" ht="17.25" customHeight="1" spans="1:4">
      <c r="A6" s="192" t="s">
        <v>9</v>
      </c>
      <c r="B6" s="223">
        <v>39706183.99</v>
      </c>
      <c r="C6" s="192" t="s">
        <v>10</v>
      </c>
      <c r="D6" s="223">
        <v>24152530.31</v>
      </c>
    </row>
    <row r="7" ht="17.25" customHeight="1" spans="1:4">
      <c r="A7" s="192" t="s">
        <v>11</v>
      </c>
      <c r="B7" s="85"/>
      <c r="C7" s="192" t="s">
        <v>12</v>
      </c>
      <c r="D7" s="223"/>
    </row>
    <row r="8" ht="17.25" customHeight="1" spans="1:4">
      <c r="A8" s="192" t="s">
        <v>13</v>
      </c>
      <c r="B8" s="85"/>
      <c r="C8" s="224" t="s">
        <v>14</v>
      </c>
      <c r="D8" s="223"/>
    </row>
    <row r="9" ht="17.25" customHeight="1" spans="1:4">
      <c r="A9" s="192" t="s">
        <v>15</v>
      </c>
      <c r="B9" s="85"/>
      <c r="C9" s="224" t="s">
        <v>16</v>
      </c>
      <c r="D9" s="223"/>
    </row>
    <row r="10" ht="17.25" customHeight="1" spans="1:4">
      <c r="A10" s="192" t="s">
        <v>17</v>
      </c>
      <c r="B10" s="85"/>
      <c r="C10" s="224" t="s">
        <v>18</v>
      </c>
      <c r="D10" s="223">
        <v>20400</v>
      </c>
    </row>
    <row r="11" ht="17.25" customHeight="1" spans="1:4">
      <c r="A11" s="192" t="s">
        <v>19</v>
      </c>
      <c r="B11" s="85"/>
      <c r="C11" s="224" t="s">
        <v>20</v>
      </c>
      <c r="D11" s="223"/>
    </row>
    <row r="12" ht="17.25" customHeight="1" spans="1:4">
      <c r="A12" s="192" t="s">
        <v>21</v>
      </c>
      <c r="B12" s="85"/>
      <c r="C12" s="31" t="s">
        <v>22</v>
      </c>
      <c r="D12" s="223">
        <v>11930.6</v>
      </c>
    </row>
    <row r="13" ht="17.25" customHeight="1" spans="1:4">
      <c r="A13" s="192" t="s">
        <v>23</v>
      </c>
      <c r="B13" s="85"/>
      <c r="C13" s="31" t="s">
        <v>24</v>
      </c>
      <c r="D13" s="223">
        <v>1884920</v>
      </c>
    </row>
    <row r="14" ht="17.25" customHeight="1" spans="1:4">
      <c r="A14" s="192" t="s">
        <v>25</v>
      </c>
      <c r="B14" s="85"/>
      <c r="C14" s="31" t="s">
        <v>26</v>
      </c>
      <c r="D14" s="223">
        <v>1274410</v>
      </c>
    </row>
    <row r="15" ht="17.25" customHeight="1" spans="1:4">
      <c r="A15" s="192" t="s">
        <v>27</v>
      </c>
      <c r="B15" s="85"/>
      <c r="C15" s="31" t="s">
        <v>28</v>
      </c>
      <c r="D15" s="223"/>
    </row>
    <row r="16" ht="17.25" customHeight="1" spans="1:4">
      <c r="A16" s="65"/>
      <c r="B16" s="85"/>
      <c r="C16" s="31" t="s">
        <v>29</v>
      </c>
      <c r="D16" s="225"/>
    </row>
    <row r="17" ht="17.25" customHeight="1" spans="1:4">
      <c r="A17" s="193"/>
      <c r="B17" s="85"/>
      <c r="C17" s="31" t="s">
        <v>30</v>
      </c>
      <c r="D17" s="225">
        <v>12369484.52</v>
      </c>
    </row>
    <row r="18" ht="17.25" customHeight="1" spans="1:4">
      <c r="A18" s="193"/>
      <c r="B18" s="85"/>
      <c r="C18" s="31" t="s">
        <v>31</v>
      </c>
      <c r="D18" s="225"/>
    </row>
    <row r="19" ht="17.25" customHeight="1" spans="1:4">
      <c r="A19" s="193"/>
      <c r="B19" s="85"/>
      <c r="C19" s="31" t="s">
        <v>32</v>
      </c>
      <c r="D19" s="225"/>
    </row>
    <row r="20" ht="17.25" customHeight="1" spans="1:4">
      <c r="A20" s="193"/>
      <c r="B20" s="85"/>
      <c r="C20" s="31" t="s">
        <v>33</v>
      </c>
      <c r="D20" s="225"/>
    </row>
    <row r="21" ht="17.25" customHeight="1" spans="1:4">
      <c r="A21" s="193"/>
      <c r="B21" s="85"/>
      <c r="C21" s="31" t="s">
        <v>34</v>
      </c>
      <c r="D21" s="225"/>
    </row>
    <row r="22" ht="17.25" customHeight="1" spans="1:4">
      <c r="A22" s="193"/>
      <c r="B22" s="85"/>
      <c r="C22" s="31" t="s">
        <v>35</v>
      </c>
      <c r="D22" s="225"/>
    </row>
    <row r="23" ht="17.25" customHeight="1" spans="1:4">
      <c r="A23" s="193"/>
      <c r="B23" s="85"/>
      <c r="C23" s="31" t="s">
        <v>36</v>
      </c>
      <c r="D23" s="225"/>
    </row>
    <row r="24" ht="17.25" customHeight="1" spans="1:4">
      <c r="A24" s="193"/>
      <c r="B24" s="85"/>
      <c r="C24" s="31" t="s">
        <v>37</v>
      </c>
      <c r="D24" s="225">
        <v>1280664</v>
      </c>
    </row>
    <row r="25" ht="17.25" customHeight="1" spans="1:4">
      <c r="A25" s="193"/>
      <c r="B25" s="85"/>
      <c r="C25" s="31" t="s">
        <v>38</v>
      </c>
      <c r="D25" s="85"/>
    </row>
    <row r="26" ht="17.25" customHeight="1" spans="1:4">
      <c r="A26" s="193"/>
      <c r="B26" s="85"/>
      <c r="C26" s="65" t="s">
        <v>39</v>
      </c>
      <c r="D26" s="85"/>
    </row>
    <row r="27" ht="17.25" customHeight="1" spans="1:4">
      <c r="A27" s="193"/>
      <c r="B27" s="85"/>
      <c r="C27" s="31" t="s">
        <v>40</v>
      </c>
      <c r="D27" s="85"/>
    </row>
    <row r="28" ht="16.5" customHeight="1" spans="1:4">
      <c r="A28" s="193"/>
      <c r="B28" s="85"/>
      <c r="C28" s="31" t="s">
        <v>41</v>
      </c>
      <c r="D28" s="85"/>
    </row>
    <row r="29" ht="16.5" customHeight="1" spans="1:4">
      <c r="A29" s="193"/>
      <c r="B29" s="85"/>
      <c r="C29" s="65" t="s">
        <v>42</v>
      </c>
      <c r="D29" s="85"/>
    </row>
    <row r="30" ht="17.25" customHeight="1" spans="1:4">
      <c r="A30" s="193"/>
      <c r="B30" s="85"/>
      <c r="C30" s="65" t="s">
        <v>43</v>
      </c>
      <c r="D30" s="85"/>
    </row>
    <row r="31" ht="17.25" customHeight="1" spans="1:4">
      <c r="A31" s="193"/>
      <c r="B31" s="85"/>
      <c r="C31" s="31" t="s">
        <v>44</v>
      </c>
      <c r="D31" s="85"/>
    </row>
    <row r="32" ht="16.5" customHeight="1" spans="1:4">
      <c r="A32" s="193" t="s">
        <v>45</v>
      </c>
      <c r="B32" s="85">
        <v>39706183.99</v>
      </c>
      <c r="C32" s="193" t="s">
        <v>46</v>
      </c>
      <c r="D32" s="85">
        <f>SUM(D6:D31)</f>
        <v>40994339.43</v>
      </c>
    </row>
    <row r="33" ht="16.5" customHeight="1" spans="1:4">
      <c r="A33" s="65" t="s">
        <v>47</v>
      </c>
      <c r="B33" s="85">
        <v>1288155.44</v>
      </c>
      <c r="C33" s="65" t="s">
        <v>48</v>
      </c>
      <c r="D33" s="85"/>
    </row>
    <row r="34" ht="16.5" customHeight="1" spans="1:4">
      <c r="A34" s="31" t="s">
        <v>49</v>
      </c>
      <c r="B34" s="85">
        <v>1288155.44</v>
      </c>
      <c r="C34" s="31" t="s">
        <v>49</v>
      </c>
      <c r="D34" s="85"/>
    </row>
    <row r="35" ht="16.5" customHeight="1" spans="1:4">
      <c r="A35" s="31" t="s">
        <v>50</v>
      </c>
      <c r="B35" s="85"/>
      <c r="C35" s="31" t="s">
        <v>50</v>
      </c>
      <c r="D35" s="85"/>
    </row>
    <row r="36" ht="16.5" customHeight="1" spans="1:4">
      <c r="A36" s="194" t="s">
        <v>51</v>
      </c>
      <c r="B36" s="85">
        <f>B32+B33</f>
        <v>40994339.43</v>
      </c>
      <c r="C36" s="194" t="s">
        <v>52</v>
      </c>
      <c r="D36" s="85">
        <v>40994339.43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$A10:$XFD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25">
        <v>1</v>
      </c>
      <c r="B1" s="126">
        <v>0</v>
      </c>
      <c r="C1" s="125">
        <v>1</v>
      </c>
      <c r="D1" s="127"/>
      <c r="E1" s="127"/>
      <c r="F1" s="124" t="s">
        <v>516</v>
      </c>
    </row>
    <row r="2" ht="42" customHeight="1" spans="1:6">
      <c r="A2" s="231" t="s">
        <v>517</v>
      </c>
      <c r="B2" s="128" t="s">
        <v>518</v>
      </c>
      <c r="C2" s="129"/>
      <c r="D2" s="130"/>
      <c r="E2" s="130"/>
      <c r="F2" s="130"/>
    </row>
    <row r="3" ht="13.5" customHeight="1" spans="1:6">
      <c r="A3" s="4" t="s">
        <v>2</v>
      </c>
      <c r="B3" s="4"/>
      <c r="C3" s="125"/>
      <c r="D3" s="127"/>
      <c r="E3" s="127"/>
      <c r="F3" s="124" t="s">
        <v>3</v>
      </c>
    </row>
    <row r="4" ht="19.5" customHeight="1" spans="1:6">
      <c r="A4" s="131" t="s">
        <v>216</v>
      </c>
      <c r="B4" s="132" t="s">
        <v>75</v>
      </c>
      <c r="C4" s="131" t="s">
        <v>76</v>
      </c>
      <c r="D4" s="10" t="s">
        <v>519</v>
      </c>
      <c r="E4" s="11"/>
      <c r="F4" s="12"/>
    </row>
    <row r="5" ht="18.75" customHeight="1" spans="1:6">
      <c r="A5" s="133"/>
      <c r="B5" s="134"/>
      <c r="C5" s="133"/>
      <c r="D5" s="15" t="s">
        <v>57</v>
      </c>
      <c r="E5" s="10" t="s">
        <v>78</v>
      </c>
      <c r="F5" s="15" t="s">
        <v>79</v>
      </c>
    </row>
    <row r="6" ht="18.75" customHeight="1" spans="1:6">
      <c r="A6" s="73">
        <v>1</v>
      </c>
      <c r="B6" s="135" t="s">
        <v>86</v>
      </c>
      <c r="C6" s="73">
        <v>3</v>
      </c>
      <c r="D6" s="136">
        <v>4</v>
      </c>
      <c r="E6" s="136">
        <v>5</v>
      </c>
      <c r="F6" s="136">
        <v>6</v>
      </c>
    </row>
    <row r="7" ht="21" customHeight="1" spans="1:6">
      <c r="A7" s="20"/>
      <c r="B7" s="20"/>
      <c r="C7" s="20"/>
      <c r="D7" s="85"/>
      <c r="E7" s="85"/>
      <c r="F7" s="85"/>
    </row>
    <row r="8" ht="21" customHeight="1" spans="1:6">
      <c r="A8" s="20"/>
      <c r="B8" s="20"/>
      <c r="C8" s="20"/>
      <c r="D8" s="85"/>
      <c r="E8" s="85"/>
      <c r="F8" s="85"/>
    </row>
    <row r="9" ht="18.75" customHeight="1" spans="1:6">
      <c r="A9" s="137" t="s">
        <v>205</v>
      </c>
      <c r="B9" s="137" t="s">
        <v>205</v>
      </c>
      <c r="C9" s="138" t="s">
        <v>205</v>
      </c>
      <c r="D9" s="85"/>
      <c r="E9" s="85"/>
      <c r="F9" s="85"/>
    </row>
    <row r="10" customFormat="1" customHeight="1" spans="1:5">
      <c r="A10" s="36" t="s">
        <v>520</v>
      </c>
      <c r="B10" s="37"/>
      <c r="C10" s="37"/>
      <c r="D10" s="37"/>
      <c r="E10" s="37"/>
    </row>
  </sheetData>
  <mergeCells count="8">
    <mergeCell ref="A2:F2"/>
    <mergeCell ref="A3:C3"/>
    <mergeCell ref="D4:F4"/>
    <mergeCell ref="A9:C9"/>
    <mergeCell ref="A10:E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1"/>
  <sheetViews>
    <sheetView showZeros="0" workbookViewId="0">
      <selection activeCell="F11" sqref="F11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521</v>
      </c>
    </row>
    <row r="2" ht="41.25" customHeight="1" spans="1:17">
      <c r="A2" s="78" t="s">
        <v>522</v>
      </c>
      <c r="B2" s="3"/>
      <c r="C2" s="3"/>
      <c r="D2" s="3"/>
      <c r="E2" s="3"/>
      <c r="F2" s="3"/>
      <c r="G2" s="3"/>
      <c r="H2" s="3"/>
      <c r="I2" s="3"/>
      <c r="J2" s="3"/>
      <c r="K2" s="71"/>
      <c r="L2" s="3"/>
      <c r="M2" s="3"/>
      <c r="N2" s="71"/>
      <c r="O2" s="3"/>
      <c r="P2" s="71"/>
      <c r="Q2" s="71"/>
    </row>
    <row r="3" ht="18.75" customHeight="1" spans="1:17">
      <c r="A3" s="116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4" t="s">
        <v>3</v>
      </c>
    </row>
    <row r="4" ht="15.75" customHeight="1" spans="1:17">
      <c r="A4" s="9" t="s">
        <v>523</v>
      </c>
      <c r="B4" s="117" t="s">
        <v>524</v>
      </c>
      <c r="C4" s="117" t="s">
        <v>525</v>
      </c>
      <c r="D4" s="117" t="s">
        <v>526</v>
      </c>
      <c r="E4" s="117" t="s">
        <v>527</v>
      </c>
      <c r="F4" s="117" t="s">
        <v>528</v>
      </c>
      <c r="G4" s="97" t="s">
        <v>223</v>
      </c>
      <c r="H4" s="97"/>
      <c r="I4" s="97"/>
      <c r="J4" s="97"/>
      <c r="K4" s="98"/>
      <c r="L4" s="97"/>
      <c r="M4" s="97"/>
      <c r="N4" s="87"/>
      <c r="O4" s="97"/>
      <c r="P4" s="98"/>
      <c r="Q4" s="88"/>
    </row>
    <row r="5" ht="17.25" customHeight="1" spans="1:17">
      <c r="A5" s="14"/>
      <c r="B5" s="100"/>
      <c r="C5" s="100"/>
      <c r="D5" s="100"/>
      <c r="E5" s="100"/>
      <c r="F5" s="100"/>
      <c r="G5" s="100" t="s">
        <v>57</v>
      </c>
      <c r="H5" s="100" t="s">
        <v>60</v>
      </c>
      <c r="I5" s="100" t="s">
        <v>529</v>
      </c>
      <c r="J5" s="100" t="s">
        <v>530</v>
      </c>
      <c r="K5" s="101" t="s">
        <v>531</v>
      </c>
      <c r="L5" s="113" t="s">
        <v>532</v>
      </c>
      <c r="M5" s="113"/>
      <c r="N5" s="114"/>
      <c r="O5" s="113"/>
      <c r="P5" s="115"/>
      <c r="Q5" s="102"/>
    </row>
    <row r="6" ht="54" customHeight="1" spans="1:17">
      <c r="A6" s="17"/>
      <c r="B6" s="103"/>
      <c r="C6" s="103"/>
      <c r="D6" s="103"/>
      <c r="E6" s="103"/>
      <c r="F6" s="103"/>
      <c r="G6" s="103"/>
      <c r="H6" s="103" t="s">
        <v>59</v>
      </c>
      <c r="I6" s="103"/>
      <c r="J6" s="103"/>
      <c r="K6" s="104"/>
      <c r="L6" s="103" t="s">
        <v>59</v>
      </c>
      <c r="M6" s="103" t="s">
        <v>66</v>
      </c>
      <c r="N6" s="102" t="s">
        <v>67</v>
      </c>
      <c r="O6" s="103" t="s">
        <v>68</v>
      </c>
      <c r="P6" s="104" t="s">
        <v>69</v>
      </c>
      <c r="Q6" s="102" t="s">
        <v>70</v>
      </c>
    </row>
    <row r="7" ht="18" customHeight="1" spans="1:17">
      <c r="A7" s="105">
        <v>1</v>
      </c>
      <c r="B7" s="118">
        <v>2</v>
      </c>
      <c r="C7" s="105">
        <v>3</v>
      </c>
      <c r="D7" s="105">
        <v>4</v>
      </c>
      <c r="E7" s="118">
        <v>5</v>
      </c>
      <c r="F7" s="105">
        <v>6</v>
      </c>
      <c r="G7" s="105">
        <v>7</v>
      </c>
      <c r="H7" s="118">
        <v>8</v>
      </c>
      <c r="I7" s="105">
        <v>9</v>
      </c>
      <c r="J7" s="105">
        <v>10</v>
      </c>
      <c r="K7" s="118">
        <v>11</v>
      </c>
      <c r="L7" s="105">
        <v>12</v>
      </c>
      <c r="M7" s="105">
        <v>13</v>
      </c>
      <c r="N7" s="118">
        <v>14</v>
      </c>
      <c r="O7" s="105">
        <v>15</v>
      </c>
      <c r="P7" s="105">
        <v>16</v>
      </c>
      <c r="Q7" s="118">
        <v>17</v>
      </c>
    </row>
    <row r="8" ht="18" customHeight="1" spans="1:17">
      <c r="A8" s="119" t="s">
        <v>316</v>
      </c>
      <c r="B8" s="120" t="s">
        <v>533</v>
      </c>
      <c r="C8" s="121" t="s">
        <v>534</v>
      </c>
      <c r="D8" s="121" t="s">
        <v>447</v>
      </c>
      <c r="E8" s="120">
        <v>1</v>
      </c>
      <c r="F8" s="105"/>
      <c r="G8" s="105">
        <v>40000</v>
      </c>
      <c r="H8" s="118">
        <v>40000</v>
      </c>
      <c r="I8" s="105"/>
      <c r="J8" s="105"/>
      <c r="K8" s="118"/>
      <c r="L8" s="105"/>
      <c r="M8" s="105"/>
      <c r="N8" s="118"/>
      <c r="O8" s="105"/>
      <c r="P8" s="105"/>
      <c r="Q8" s="118"/>
    </row>
    <row r="9" ht="18" customHeight="1" spans="1:17">
      <c r="A9" s="119" t="s">
        <v>316</v>
      </c>
      <c r="B9" s="120" t="s">
        <v>535</v>
      </c>
      <c r="C9" s="121" t="s">
        <v>536</v>
      </c>
      <c r="D9" s="121" t="s">
        <v>447</v>
      </c>
      <c r="E9" s="120">
        <v>1</v>
      </c>
      <c r="F9" s="105"/>
      <c r="G9" s="105">
        <v>20000</v>
      </c>
      <c r="H9" s="118">
        <v>20000</v>
      </c>
      <c r="I9" s="105"/>
      <c r="J9" s="105"/>
      <c r="K9" s="118"/>
      <c r="L9" s="105"/>
      <c r="M9" s="105"/>
      <c r="N9" s="118"/>
      <c r="O9" s="105"/>
      <c r="P9" s="105"/>
      <c r="Q9" s="118"/>
    </row>
    <row r="10" ht="18" customHeight="1" spans="1:17">
      <c r="A10" s="119" t="s">
        <v>316</v>
      </c>
      <c r="B10" s="120" t="s">
        <v>537</v>
      </c>
      <c r="C10" s="121" t="s">
        <v>538</v>
      </c>
      <c r="D10" s="121" t="s">
        <v>447</v>
      </c>
      <c r="E10" s="120">
        <v>1</v>
      </c>
      <c r="F10" s="105"/>
      <c r="G10" s="105">
        <v>10000</v>
      </c>
      <c r="H10" s="118">
        <v>10000</v>
      </c>
      <c r="I10" s="105"/>
      <c r="J10" s="105"/>
      <c r="K10" s="118"/>
      <c r="L10" s="105"/>
      <c r="M10" s="105"/>
      <c r="N10" s="118"/>
      <c r="O10" s="105"/>
      <c r="P10" s="105"/>
      <c r="Q10" s="118"/>
    </row>
    <row r="11" ht="18" customHeight="1" spans="1:17">
      <c r="A11" s="119" t="s">
        <v>363</v>
      </c>
      <c r="B11" s="120" t="s">
        <v>539</v>
      </c>
      <c r="C11" s="121" t="s">
        <v>540</v>
      </c>
      <c r="D11" s="121" t="s">
        <v>541</v>
      </c>
      <c r="E11" s="120">
        <v>15</v>
      </c>
      <c r="F11" s="105">
        <v>20700</v>
      </c>
      <c r="G11" s="105">
        <v>20700</v>
      </c>
      <c r="H11" s="118">
        <v>20700</v>
      </c>
      <c r="I11" s="105"/>
      <c r="J11" s="105"/>
      <c r="K11" s="118"/>
      <c r="L11" s="105"/>
      <c r="M11" s="105"/>
      <c r="N11" s="118"/>
      <c r="O11" s="105"/>
      <c r="P11" s="105"/>
      <c r="Q11" s="118"/>
    </row>
    <row r="12" ht="18" customHeight="1" spans="1:17">
      <c r="A12" s="119" t="s">
        <v>363</v>
      </c>
      <c r="B12" s="120" t="s">
        <v>542</v>
      </c>
      <c r="C12" s="121" t="s">
        <v>543</v>
      </c>
      <c r="D12" s="121" t="s">
        <v>544</v>
      </c>
      <c r="E12" s="120">
        <v>49</v>
      </c>
      <c r="F12" s="105">
        <v>24500</v>
      </c>
      <c r="G12" s="105">
        <v>24500</v>
      </c>
      <c r="H12" s="118">
        <v>24500</v>
      </c>
      <c r="I12" s="105"/>
      <c r="J12" s="105"/>
      <c r="K12" s="118"/>
      <c r="L12" s="105"/>
      <c r="M12" s="105"/>
      <c r="N12" s="118"/>
      <c r="O12" s="105"/>
      <c r="P12" s="105"/>
      <c r="Q12" s="118"/>
    </row>
    <row r="13" ht="18" customHeight="1" spans="1:17">
      <c r="A13" s="119" t="s">
        <v>363</v>
      </c>
      <c r="B13" s="120" t="s">
        <v>542</v>
      </c>
      <c r="C13" s="121" t="s">
        <v>545</v>
      </c>
      <c r="D13" s="121" t="s">
        <v>546</v>
      </c>
      <c r="E13" s="120">
        <v>20</v>
      </c>
      <c r="F13" s="105">
        <v>20000</v>
      </c>
      <c r="G13" s="105">
        <v>20000</v>
      </c>
      <c r="H13" s="118">
        <v>20000</v>
      </c>
      <c r="I13" s="105"/>
      <c r="J13" s="105"/>
      <c r="K13" s="118"/>
      <c r="L13" s="105"/>
      <c r="M13" s="105"/>
      <c r="N13" s="118"/>
      <c r="O13" s="105"/>
      <c r="P13" s="105"/>
      <c r="Q13" s="118"/>
    </row>
    <row r="14" ht="18" customHeight="1" spans="1:17">
      <c r="A14" s="119" t="s">
        <v>363</v>
      </c>
      <c r="B14" s="120" t="s">
        <v>542</v>
      </c>
      <c r="C14" s="121" t="s">
        <v>547</v>
      </c>
      <c r="D14" s="121" t="s">
        <v>548</v>
      </c>
      <c r="E14" s="120">
        <v>5</v>
      </c>
      <c r="F14" s="105">
        <v>3000</v>
      </c>
      <c r="G14" s="105">
        <v>3000</v>
      </c>
      <c r="H14" s="118">
        <v>3000</v>
      </c>
      <c r="I14" s="105"/>
      <c r="J14" s="105"/>
      <c r="K14" s="118"/>
      <c r="L14" s="105"/>
      <c r="M14" s="105"/>
      <c r="N14" s="118"/>
      <c r="O14" s="105"/>
      <c r="P14" s="105"/>
      <c r="Q14" s="118"/>
    </row>
    <row r="15" ht="18" customHeight="1" spans="1:17">
      <c r="A15" s="119" t="s">
        <v>363</v>
      </c>
      <c r="B15" s="120" t="s">
        <v>539</v>
      </c>
      <c r="C15" s="121" t="s">
        <v>549</v>
      </c>
      <c r="D15" s="121" t="s">
        <v>541</v>
      </c>
      <c r="E15" s="120">
        <v>3</v>
      </c>
      <c r="F15" s="105">
        <v>60000</v>
      </c>
      <c r="G15" s="105">
        <v>60000</v>
      </c>
      <c r="H15" s="118">
        <v>60000</v>
      </c>
      <c r="I15" s="105"/>
      <c r="J15" s="105"/>
      <c r="K15" s="118"/>
      <c r="L15" s="105"/>
      <c r="M15" s="105"/>
      <c r="N15" s="118"/>
      <c r="O15" s="105"/>
      <c r="P15" s="105"/>
      <c r="Q15" s="118"/>
    </row>
    <row r="16" ht="18" customHeight="1" spans="1:17">
      <c r="A16" s="119" t="s">
        <v>363</v>
      </c>
      <c r="B16" s="120" t="s">
        <v>542</v>
      </c>
      <c r="C16" s="121" t="s">
        <v>550</v>
      </c>
      <c r="D16" s="121" t="s">
        <v>551</v>
      </c>
      <c r="E16" s="120">
        <v>6</v>
      </c>
      <c r="F16" s="105">
        <v>10800</v>
      </c>
      <c r="G16" s="105">
        <v>10800</v>
      </c>
      <c r="H16" s="118">
        <v>10800</v>
      </c>
      <c r="I16" s="105"/>
      <c r="J16" s="105"/>
      <c r="K16" s="118"/>
      <c r="L16" s="105"/>
      <c r="M16" s="105"/>
      <c r="N16" s="118"/>
      <c r="O16" s="105"/>
      <c r="P16" s="105"/>
      <c r="Q16" s="118"/>
    </row>
    <row r="17" ht="18" customHeight="1" spans="1:17">
      <c r="A17" s="119" t="s">
        <v>363</v>
      </c>
      <c r="B17" s="120" t="s">
        <v>539</v>
      </c>
      <c r="C17" s="121" t="s">
        <v>552</v>
      </c>
      <c r="D17" s="121" t="s">
        <v>541</v>
      </c>
      <c r="E17" s="120">
        <v>3</v>
      </c>
      <c r="F17" s="105">
        <v>16500</v>
      </c>
      <c r="G17" s="105">
        <v>16500</v>
      </c>
      <c r="H17" s="118">
        <v>16500</v>
      </c>
      <c r="I17" s="105"/>
      <c r="J17" s="105"/>
      <c r="K17" s="118"/>
      <c r="L17" s="105"/>
      <c r="M17" s="105"/>
      <c r="N17" s="118"/>
      <c r="O17" s="105"/>
      <c r="P17" s="105"/>
      <c r="Q17" s="118"/>
    </row>
    <row r="18" ht="18" customHeight="1" spans="1:17">
      <c r="A18" s="119" t="s">
        <v>363</v>
      </c>
      <c r="B18" s="120" t="s">
        <v>553</v>
      </c>
      <c r="C18" s="121" t="s">
        <v>554</v>
      </c>
      <c r="D18" s="121" t="s">
        <v>548</v>
      </c>
      <c r="E18" s="120">
        <v>19</v>
      </c>
      <c r="F18" s="105">
        <v>19000</v>
      </c>
      <c r="G18" s="105">
        <v>19000</v>
      </c>
      <c r="H18" s="118">
        <v>19000</v>
      </c>
      <c r="I18" s="105"/>
      <c r="J18" s="105"/>
      <c r="K18" s="118"/>
      <c r="L18" s="105"/>
      <c r="M18" s="105"/>
      <c r="N18" s="118"/>
      <c r="O18" s="105"/>
      <c r="P18" s="105"/>
      <c r="Q18" s="118"/>
    </row>
    <row r="19" ht="18" customHeight="1" spans="1:17">
      <c r="A19" s="119" t="s">
        <v>363</v>
      </c>
      <c r="B19" s="120" t="s">
        <v>555</v>
      </c>
      <c r="C19" s="121" t="s">
        <v>556</v>
      </c>
      <c r="D19" s="121" t="s">
        <v>557</v>
      </c>
      <c r="E19" s="120">
        <v>150</v>
      </c>
      <c r="F19" s="105"/>
      <c r="G19" s="105">
        <v>25500</v>
      </c>
      <c r="H19" s="118">
        <v>25500</v>
      </c>
      <c r="I19" s="105"/>
      <c r="J19" s="105"/>
      <c r="K19" s="118"/>
      <c r="L19" s="105"/>
      <c r="M19" s="105"/>
      <c r="N19" s="118"/>
      <c r="O19" s="105"/>
      <c r="P19" s="105"/>
      <c r="Q19" s="118"/>
    </row>
    <row r="20" ht="18" customHeight="1" spans="1:17">
      <c r="A20" s="119" t="s">
        <v>370</v>
      </c>
      <c r="B20" s="120" t="s">
        <v>558</v>
      </c>
      <c r="C20" s="121" t="s">
        <v>559</v>
      </c>
      <c r="D20" s="121" t="s">
        <v>447</v>
      </c>
      <c r="E20" s="120">
        <v>1</v>
      </c>
      <c r="F20" s="105">
        <v>650000</v>
      </c>
      <c r="G20" s="105">
        <v>650000</v>
      </c>
      <c r="H20" s="118">
        <v>650000</v>
      </c>
      <c r="I20" s="105"/>
      <c r="J20" s="105"/>
      <c r="K20" s="118"/>
      <c r="L20" s="105"/>
      <c r="M20" s="105"/>
      <c r="N20" s="118"/>
      <c r="O20" s="105"/>
      <c r="P20" s="105"/>
      <c r="Q20" s="118"/>
    </row>
    <row r="21" ht="21" customHeight="1" spans="1:17">
      <c r="A21" s="108" t="s">
        <v>205</v>
      </c>
      <c r="B21" s="122"/>
      <c r="C21" s="122"/>
      <c r="D21" s="122"/>
      <c r="E21" s="123"/>
      <c r="F21" s="110">
        <f>SUM(F8:F20)</f>
        <v>824500</v>
      </c>
      <c r="G21" s="110">
        <f>SUM(G8:G20)</f>
        <v>920000</v>
      </c>
      <c r="H21" s="110">
        <f>SUM(H8:H20)</f>
        <v>920000</v>
      </c>
      <c r="I21" s="85"/>
      <c r="J21" s="85"/>
      <c r="K21" s="85"/>
      <c r="L21" s="85"/>
      <c r="M21" s="85"/>
      <c r="N21" s="85"/>
      <c r="O21" s="85"/>
      <c r="P21" s="85"/>
      <c r="Q21" s="85"/>
    </row>
  </sheetData>
  <mergeCells count="16">
    <mergeCell ref="A2:Q2"/>
    <mergeCell ref="A3:F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3"/>
  <sheetViews>
    <sheetView showZeros="0" workbookViewId="0">
      <selection activeCell="D13" sqref="D1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2"/>
      <c r="B1" s="91"/>
      <c r="C1" s="91"/>
      <c r="D1" s="82"/>
      <c r="E1" s="82"/>
      <c r="F1" s="82"/>
      <c r="G1" s="82"/>
      <c r="H1" s="92"/>
      <c r="I1" s="82"/>
      <c r="J1" s="82"/>
      <c r="K1" s="91"/>
      <c r="L1" s="82"/>
      <c r="M1" s="111"/>
      <c r="N1" s="111" t="s">
        <v>560</v>
      </c>
    </row>
    <row r="2" ht="41.25" customHeight="1" spans="1:14">
      <c r="A2" s="232" t="s">
        <v>561</v>
      </c>
      <c r="B2" s="71"/>
      <c r="C2" s="71"/>
      <c r="D2" s="93"/>
      <c r="E2" s="93"/>
      <c r="F2" s="93"/>
      <c r="G2" s="93"/>
      <c r="H2" s="94"/>
      <c r="I2" s="93"/>
      <c r="J2" s="93"/>
      <c r="K2" s="71"/>
      <c r="L2" s="93"/>
      <c r="M2" s="94"/>
      <c r="N2" s="71"/>
    </row>
    <row r="3" ht="22.5" customHeight="1" spans="1:14">
      <c r="A3" s="79" t="s">
        <v>2</v>
      </c>
      <c r="B3" s="95"/>
      <c r="C3" s="95"/>
      <c r="D3" s="80"/>
      <c r="E3" s="80"/>
      <c r="F3" s="80"/>
      <c r="G3" s="80"/>
      <c r="H3" s="92"/>
      <c r="I3" s="82"/>
      <c r="J3" s="82"/>
      <c r="K3" s="91"/>
      <c r="L3" s="82"/>
      <c r="M3" s="112"/>
      <c r="N3" s="111" t="s">
        <v>3</v>
      </c>
    </row>
    <row r="4" ht="24" customHeight="1" spans="1:14">
      <c r="A4" s="9" t="s">
        <v>523</v>
      </c>
      <c r="B4" s="96" t="s">
        <v>562</v>
      </c>
      <c r="C4" s="96" t="s">
        <v>563</v>
      </c>
      <c r="D4" s="97" t="s">
        <v>223</v>
      </c>
      <c r="E4" s="97"/>
      <c r="F4" s="97"/>
      <c r="G4" s="97"/>
      <c r="H4" s="98"/>
      <c r="I4" s="97"/>
      <c r="J4" s="97"/>
      <c r="K4" s="87"/>
      <c r="L4" s="97"/>
      <c r="M4" s="98"/>
      <c r="N4" s="88"/>
    </row>
    <row r="5" ht="24" customHeight="1" spans="1:14">
      <c r="A5" s="14"/>
      <c r="B5" s="99"/>
      <c r="C5" s="99"/>
      <c r="D5" s="100" t="s">
        <v>57</v>
      </c>
      <c r="E5" s="100" t="s">
        <v>60</v>
      </c>
      <c r="F5" s="100" t="s">
        <v>529</v>
      </c>
      <c r="G5" s="100" t="s">
        <v>530</v>
      </c>
      <c r="H5" s="101" t="s">
        <v>531</v>
      </c>
      <c r="I5" s="113" t="s">
        <v>532</v>
      </c>
      <c r="J5" s="113"/>
      <c r="K5" s="114"/>
      <c r="L5" s="113"/>
      <c r="M5" s="115"/>
      <c r="N5" s="102"/>
    </row>
    <row r="6" ht="54" customHeight="1" spans="1:14">
      <c r="A6" s="17"/>
      <c r="B6" s="102"/>
      <c r="C6" s="102"/>
      <c r="D6" s="103"/>
      <c r="E6" s="103" t="s">
        <v>59</v>
      </c>
      <c r="F6" s="103"/>
      <c r="G6" s="103"/>
      <c r="H6" s="104"/>
      <c r="I6" s="103" t="s">
        <v>59</v>
      </c>
      <c r="J6" s="103" t="s">
        <v>66</v>
      </c>
      <c r="K6" s="102" t="s">
        <v>67</v>
      </c>
      <c r="L6" s="103" t="s">
        <v>68</v>
      </c>
      <c r="M6" s="104" t="s">
        <v>69</v>
      </c>
      <c r="N6" s="102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05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s="90" customFormat="1" ht="17.25" customHeight="1" spans="1:14">
      <c r="A8" s="106" t="s">
        <v>363</v>
      </c>
      <c r="B8" s="107" t="s">
        <v>564</v>
      </c>
      <c r="C8" s="107" t="s">
        <v>565</v>
      </c>
      <c r="D8" s="105">
        <v>43900</v>
      </c>
      <c r="E8" s="105">
        <v>43900</v>
      </c>
      <c r="F8" s="106"/>
      <c r="G8" s="106"/>
      <c r="H8" s="106"/>
      <c r="I8" s="106"/>
      <c r="J8" s="106"/>
      <c r="K8" s="106"/>
      <c r="L8" s="106"/>
      <c r="M8" s="106"/>
      <c r="N8" s="106"/>
    </row>
    <row r="9" s="90" customFormat="1" ht="17.25" customHeight="1" spans="1:14">
      <c r="A9" s="106" t="s">
        <v>363</v>
      </c>
      <c r="B9" s="107" t="s">
        <v>566</v>
      </c>
      <c r="C9" s="107" t="s">
        <v>567</v>
      </c>
      <c r="D9" s="105">
        <v>100000</v>
      </c>
      <c r="E9" s="105">
        <v>100000</v>
      </c>
      <c r="F9" s="106"/>
      <c r="G9" s="106"/>
      <c r="H9" s="106"/>
      <c r="I9" s="106"/>
      <c r="J9" s="106"/>
      <c r="K9" s="106"/>
      <c r="L9" s="106"/>
      <c r="M9" s="106"/>
      <c r="N9" s="106"/>
    </row>
    <row r="10" s="90" customFormat="1" ht="17.25" customHeight="1" spans="1:14">
      <c r="A10" s="106" t="s">
        <v>363</v>
      </c>
      <c r="B10" s="107" t="s">
        <v>568</v>
      </c>
      <c r="C10" s="107" t="s">
        <v>569</v>
      </c>
      <c r="D10" s="105">
        <v>50000</v>
      </c>
      <c r="E10" s="105">
        <v>50000</v>
      </c>
      <c r="F10" s="106"/>
      <c r="G10" s="106"/>
      <c r="H10" s="106"/>
      <c r="I10" s="106"/>
      <c r="J10" s="106"/>
      <c r="K10" s="106"/>
      <c r="L10" s="106"/>
      <c r="M10" s="106"/>
      <c r="N10" s="106"/>
    </row>
    <row r="11" s="90" customFormat="1" ht="17.25" customHeight="1" spans="1:14">
      <c r="A11" s="106" t="s">
        <v>363</v>
      </c>
      <c r="B11" s="107" t="s">
        <v>570</v>
      </c>
      <c r="C11" s="107" t="s">
        <v>571</v>
      </c>
      <c r="D11" s="105">
        <v>20000</v>
      </c>
      <c r="E11" s="105">
        <v>20000</v>
      </c>
      <c r="F11" s="106"/>
      <c r="G11" s="106"/>
      <c r="H11" s="106"/>
      <c r="I11" s="106"/>
      <c r="J11" s="106"/>
      <c r="K11" s="106"/>
      <c r="L11" s="106"/>
      <c r="M11" s="106"/>
      <c r="N11" s="106"/>
    </row>
    <row r="12" s="90" customFormat="1" ht="17.25" customHeight="1" spans="1:14">
      <c r="A12" s="106" t="s">
        <v>363</v>
      </c>
      <c r="B12" s="107" t="s">
        <v>572</v>
      </c>
      <c r="C12" s="107" t="s">
        <v>573</v>
      </c>
      <c r="D12" s="105">
        <v>100000</v>
      </c>
      <c r="E12" s="105">
        <v>100000</v>
      </c>
      <c r="F12" s="106"/>
      <c r="G12" s="106"/>
      <c r="H12" s="106"/>
      <c r="I12" s="106"/>
      <c r="J12" s="106"/>
      <c r="K12" s="106"/>
      <c r="L12" s="106"/>
      <c r="M12" s="106"/>
      <c r="N12" s="106"/>
    </row>
    <row r="13" ht="21" customHeight="1" spans="1:14">
      <c r="A13" s="108" t="s">
        <v>205</v>
      </c>
      <c r="B13" s="109"/>
      <c r="C13" s="109"/>
      <c r="D13" s="110">
        <f>SUM(D8:D12)</f>
        <v>313900</v>
      </c>
      <c r="E13" s="110">
        <f>SUM(E8:E12)</f>
        <v>313900</v>
      </c>
      <c r="F13" s="85"/>
      <c r="G13" s="85"/>
      <c r="H13" s="85"/>
      <c r="I13" s="85"/>
      <c r="J13" s="85"/>
      <c r="K13" s="85"/>
      <c r="L13" s="85"/>
      <c r="M13" s="85"/>
      <c r="N13" s="85"/>
    </row>
  </sheetData>
  <mergeCells count="13">
    <mergeCell ref="A2:N2"/>
    <mergeCell ref="A3:C3"/>
    <mergeCell ref="D4:N4"/>
    <mergeCell ref="I5:N5"/>
    <mergeCell ref="A13:C13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abSelected="1" workbookViewId="0">
      <selection activeCell="C16" sqref="C16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4:25">
      <c r="D1" s="77"/>
      <c r="W1" s="2"/>
      <c r="X1" s="2"/>
      <c r="Y1" s="2" t="s">
        <v>574</v>
      </c>
    </row>
    <row r="2" ht="41.25" customHeight="1" spans="1:25">
      <c r="A2" s="78" t="s">
        <v>575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1"/>
      <c r="X2" s="71"/>
      <c r="Y2" s="71"/>
    </row>
    <row r="3" ht="18" customHeight="1" spans="1:25">
      <c r="A3" s="79" t="s">
        <v>2</v>
      </c>
      <c r="B3" s="80"/>
      <c r="C3" s="80"/>
      <c r="D3" s="81"/>
      <c r="E3" s="82"/>
      <c r="F3" s="82"/>
      <c r="G3" s="82"/>
      <c r="H3" s="82"/>
      <c r="I3" s="82"/>
      <c r="W3" s="7"/>
      <c r="X3" s="7"/>
      <c r="Y3" s="7" t="s">
        <v>3</v>
      </c>
    </row>
    <row r="4" ht="19.5" customHeight="1" spans="1:25">
      <c r="A4" s="27" t="s">
        <v>576</v>
      </c>
      <c r="B4" s="10" t="s">
        <v>223</v>
      </c>
      <c r="C4" s="11"/>
      <c r="D4" s="11"/>
      <c r="E4" s="10" t="s">
        <v>577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7"/>
      <c r="X4" s="88"/>
      <c r="Y4" s="88"/>
    </row>
    <row r="5" ht="40.5" customHeight="1" spans="1:25">
      <c r="A5" s="18"/>
      <c r="B5" s="28" t="s">
        <v>57</v>
      </c>
      <c r="C5" s="9" t="s">
        <v>60</v>
      </c>
      <c r="D5" s="83" t="s">
        <v>529</v>
      </c>
      <c r="E5" s="52" t="s">
        <v>578</v>
      </c>
      <c r="F5" s="52" t="s">
        <v>579</v>
      </c>
      <c r="G5" s="52" t="s">
        <v>580</v>
      </c>
      <c r="H5" s="52" t="s">
        <v>581</v>
      </c>
      <c r="I5" s="52" t="s">
        <v>582</v>
      </c>
      <c r="J5" s="52" t="s">
        <v>583</v>
      </c>
      <c r="K5" s="52" t="s">
        <v>584</v>
      </c>
      <c r="L5" s="52" t="s">
        <v>585</v>
      </c>
      <c r="M5" s="52" t="s">
        <v>586</v>
      </c>
      <c r="N5" s="52" t="s">
        <v>587</v>
      </c>
      <c r="O5" s="52" t="s">
        <v>588</v>
      </c>
      <c r="P5" s="52" t="s">
        <v>589</v>
      </c>
      <c r="Q5" s="52" t="s">
        <v>590</v>
      </c>
      <c r="R5" s="52" t="s">
        <v>591</v>
      </c>
      <c r="S5" s="52" t="s">
        <v>592</v>
      </c>
      <c r="T5" s="52" t="s">
        <v>593</v>
      </c>
      <c r="U5" s="52" t="s">
        <v>594</v>
      </c>
      <c r="V5" s="52" t="s">
        <v>595</v>
      </c>
      <c r="W5" s="52" t="s">
        <v>596</v>
      </c>
      <c r="X5" s="89" t="s">
        <v>597</v>
      </c>
      <c r="Y5" s="89" t="s">
        <v>598</v>
      </c>
    </row>
    <row r="6" ht="19.5" customHeight="1" spans="1:25">
      <c r="A6" s="19">
        <v>1</v>
      </c>
      <c r="B6" s="19">
        <v>2</v>
      </c>
      <c r="C6" s="19">
        <v>3</v>
      </c>
      <c r="D6" s="84">
        <v>4</v>
      </c>
      <c r="E6" s="38">
        <v>5</v>
      </c>
      <c r="F6" s="19">
        <v>6</v>
      </c>
      <c r="G6" s="19">
        <v>7</v>
      </c>
      <c r="H6" s="84">
        <v>8</v>
      </c>
      <c r="I6" s="19">
        <v>9</v>
      </c>
      <c r="J6" s="19">
        <v>10</v>
      </c>
      <c r="K6" s="19">
        <v>11</v>
      </c>
      <c r="L6" s="84">
        <v>12</v>
      </c>
      <c r="M6" s="19">
        <v>13</v>
      </c>
      <c r="N6" s="19">
        <v>14</v>
      </c>
      <c r="O6" s="19">
        <v>15</v>
      </c>
      <c r="P6" s="84">
        <v>16</v>
      </c>
      <c r="Q6" s="19">
        <v>17</v>
      </c>
      <c r="R6" s="19">
        <v>18</v>
      </c>
      <c r="S6" s="19">
        <v>19</v>
      </c>
      <c r="T6" s="84">
        <v>20</v>
      </c>
      <c r="U6" s="84">
        <v>21</v>
      </c>
      <c r="V6" s="84">
        <v>22</v>
      </c>
      <c r="W6" s="38">
        <v>23</v>
      </c>
      <c r="X6" s="38">
        <v>24</v>
      </c>
      <c r="Y6" s="38">
        <v>25</v>
      </c>
    </row>
    <row r="7" ht="19.5" customHeight="1" spans="1:25">
      <c r="A7" s="2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ht="19.5" customHeight="1" spans="1:25">
      <c r="A8" s="74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</row>
    <row r="9" s="76" customFormat="1" customHeight="1" spans="1:23">
      <c r="A9" s="86" t="s">
        <v>599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8" sqref="C1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600</v>
      </c>
    </row>
    <row r="2" ht="41.25" customHeight="1" spans="1:10">
      <c r="A2" s="70" t="s">
        <v>601</v>
      </c>
      <c r="B2" s="3"/>
      <c r="C2" s="3"/>
      <c r="D2" s="3"/>
      <c r="E2" s="3"/>
      <c r="F2" s="71"/>
      <c r="G2" s="3"/>
      <c r="H2" s="71"/>
      <c r="I2" s="71"/>
      <c r="J2" s="3"/>
    </row>
    <row r="3" ht="17.25" customHeight="1" spans="1:1">
      <c r="A3" s="4" t="s">
        <v>2</v>
      </c>
    </row>
    <row r="4" ht="44.25" customHeight="1" spans="1:10">
      <c r="A4" s="72" t="s">
        <v>392</v>
      </c>
      <c r="B4" s="72" t="s">
        <v>393</v>
      </c>
      <c r="C4" s="72" t="s">
        <v>394</v>
      </c>
      <c r="D4" s="72" t="s">
        <v>395</v>
      </c>
      <c r="E4" s="72" t="s">
        <v>396</v>
      </c>
      <c r="F4" s="73" t="s">
        <v>397</v>
      </c>
      <c r="G4" s="72" t="s">
        <v>398</v>
      </c>
      <c r="H4" s="73" t="s">
        <v>399</v>
      </c>
      <c r="I4" s="73" t="s">
        <v>400</v>
      </c>
      <c r="J4" s="72" t="s">
        <v>401</v>
      </c>
    </row>
    <row r="5" ht="14.25" customHeight="1" spans="1:10">
      <c r="A5" s="72">
        <v>1</v>
      </c>
      <c r="B5" s="72">
        <v>2</v>
      </c>
      <c r="C5" s="72">
        <v>3</v>
      </c>
      <c r="D5" s="72">
        <v>4</v>
      </c>
      <c r="E5" s="72">
        <v>5</v>
      </c>
      <c r="F5" s="73">
        <v>6</v>
      </c>
      <c r="G5" s="72">
        <v>7</v>
      </c>
      <c r="H5" s="73">
        <v>8</v>
      </c>
      <c r="I5" s="73">
        <v>9</v>
      </c>
      <c r="J5" s="72">
        <v>10</v>
      </c>
    </row>
    <row r="6" ht="42" customHeight="1" spans="1:10">
      <c r="A6" s="29"/>
      <c r="B6" s="74"/>
      <c r="C6" s="74"/>
      <c r="D6" s="74"/>
      <c r="E6" s="56"/>
      <c r="F6" s="75"/>
      <c r="G6" s="56"/>
      <c r="H6" s="75"/>
      <c r="I6" s="75"/>
      <c r="J6" s="56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21" customHeight="1" spans="1:1">
      <c r="A8" t="s">
        <v>599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B18" sqref="B18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41" t="s">
        <v>602</v>
      </c>
      <c r="B1" s="42"/>
      <c r="C1" s="43"/>
      <c r="D1" s="43"/>
      <c r="E1" s="43"/>
      <c r="F1" s="42"/>
      <c r="G1" s="42"/>
      <c r="H1" s="43"/>
    </row>
    <row r="2" ht="41.25" customHeight="1" spans="1:8">
      <c r="A2" s="44" t="s">
        <v>603</v>
      </c>
      <c r="B2" s="45"/>
      <c r="C2" s="46"/>
      <c r="D2" s="46"/>
      <c r="E2" s="46"/>
      <c r="F2" s="45"/>
      <c r="G2" s="45"/>
      <c r="H2" s="46"/>
    </row>
    <row r="3" customHeight="1" spans="1:8">
      <c r="A3" s="47" t="s">
        <v>2</v>
      </c>
      <c r="C3" s="48"/>
      <c r="E3" s="46"/>
      <c r="F3" s="45"/>
      <c r="G3" s="45"/>
      <c r="H3" s="49" t="s">
        <v>3</v>
      </c>
    </row>
    <row r="4" ht="28.5" customHeight="1" spans="1:8">
      <c r="A4" s="50" t="s">
        <v>216</v>
      </c>
      <c r="B4" s="51" t="s">
        <v>604</v>
      </c>
      <c r="C4" s="50" t="s">
        <v>605</v>
      </c>
      <c r="D4" s="50" t="s">
        <v>606</v>
      </c>
      <c r="E4" s="50" t="s">
        <v>607</v>
      </c>
      <c r="F4" s="52" t="s">
        <v>608</v>
      </c>
      <c r="G4" s="38"/>
      <c r="H4" s="50"/>
    </row>
    <row r="5" ht="21" customHeight="1" spans="1:8">
      <c r="A5" s="51"/>
      <c r="B5" s="53"/>
      <c r="C5" s="54"/>
      <c r="D5" s="53"/>
      <c r="E5" s="53"/>
      <c r="F5" s="52" t="s">
        <v>527</v>
      </c>
      <c r="G5" s="52" t="s">
        <v>609</v>
      </c>
      <c r="H5" s="52" t="s">
        <v>610</v>
      </c>
    </row>
    <row r="6" ht="17.25" customHeight="1" spans="1:8">
      <c r="A6" s="55" t="s">
        <v>85</v>
      </c>
      <c r="B6" s="55">
        <v>2</v>
      </c>
      <c r="C6" s="56">
        <v>3</v>
      </c>
      <c r="D6" s="55">
        <v>4</v>
      </c>
      <c r="E6" s="57">
        <v>5</v>
      </c>
      <c r="F6" s="23">
        <v>6</v>
      </c>
      <c r="G6" s="56">
        <v>7</v>
      </c>
      <c r="H6" s="56">
        <v>8</v>
      </c>
    </row>
    <row r="7" ht="19.5" customHeight="1" spans="1:8">
      <c r="A7" s="58"/>
      <c r="B7" s="31"/>
      <c r="C7" s="29"/>
      <c r="D7" s="20"/>
      <c r="E7" s="23"/>
      <c r="F7" s="59"/>
      <c r="G7" s="60"/>
      <c r="H7" s="60"/>
    </row>
    <row r="8" ht="19.5" customHeight="1" spans="1:8">
      <c r="A8" s="58"/>
      <c r="B8" s="31"/>
      <c r="C8" s="29"/>
      <c r="D8" s="20"/>
      <c r="E8" s="23"/>
      <c r="F8" s="59"/>
      <c r="G8" s="60"/>
      <c r="H8" s="60"/>
    </row>
    <row r="9" ht="19.5" customHeight="1" spans="1:8">
      <c r="A9" s="61" t="s">
        <v>57</v>
      </c>
      <c r="B9" s="62"/>
      <c r="C9" s="63"/>
      <c r="D9" s="64"/>
      <c r="E9" s="64"/>
      <c r="F9" s="59"/>
      <c r="G9" s="60"/>
      <c r="H9" s="60"/>
    </row>
    <row r="10" ht="19.5" customHeight="1" spans="1:8">
      <c r="A10" s="65" t="s">
        <v>611</v>
      </c>
      <c r="B10" s="62"/>
      <c r="C10" s="63"/>
      <c r="D10" s="66"/>
      <c r="E10" s="66"/>
      <c r="F10" s="67"/>
      <c r="G10" s="68"/>
      <c r="H10" s="68"/>
    </row>
    <row r="11" s="40" customFormat="1" ht="21" customHeight="1" spans="1:2">
      <c r="A11" s="69" t="s">
        <v>612</v>
      </c>
      <c r="B11" s="69"/>
    </row>
  </sheetData>
  <mergeCells count="12">
    <mergeCell ref="A1:H1"/>
    <mergeCell ref="A2:H2"/>
    <mergeCell ref="A3:B3"/>
    <mergeCell ref="F4:H4"/>
    <mergeCell ref="A9:E9"/>
    <mergeCell ref="A10:H10"/>
    <mergeCell ref="A11:B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E20" sqref="E2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613</v>
      </c>
    </row>
    <row r="2" ht="41.25" customHeight="1" spans="1:11">
      <c r="A2" s="233" t="s">
        <v>614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357</v>
      </c>
      <c r="B4" s="8" t="s">
        <v>218</v>
      </c>
      <c r="C4" s="8" t="s">
        <v>358</v>
      </c>
      <c r="D4" s="9" t="s">
        <v>219</v>
      </c>
      <c r="E4" s="9" t="s">
        <v>220</v>
      </c>
      <c r="F4" s="9" t="s">
        <v>221</v>
      </c>
      <c r="G4" s="9" t="s">
        <v>222</v>
      </c>
      <c r="H4" s="27" t="s">
        <v>57</v>
      </c>
      <c r="I4" s="10" t="s">
        <v>615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8">
        <v>10</v>
      </c>
      <c r="K7" s="3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9"/>
      <c r="J8" s="39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32"/>
      <c r="I9" s="32"/>
      <c r="J9" s="32"/>
      <c r="K9" s="30"/>
    </row>
    <row r="10" ht="18.75" customHeight="1" spans="1:11">
      <c r="A10" s="33" t="s">
        <v>205</v>
      </c>
      <c r="B10" s="34"/>
      <c r="C10" s="34"/>
      <c r="D10" s="34"/>
      <c r="E10" s="34"/>
      <c r="F10" s="34"/>
      <c r="G10" s="35"/>
      <c r="H10" s="32"/>
      <c r="I10" s="32"/>
      <c r="J10" s="32"/>
      <c r="K10" s="30"/>
    </row>
    <row r="11" customFormat="1" customHeight="1" spans="1:5">
      <c r="A11" s="36" t="s">
        <v>616</v>
      </c>
      <c r="B11" s="37"/>
      <c r="C11" s="37"/>
      <c r="D11" s="37"/>
      <c r="E11" s="37"/>
    </row>
  </sheetData>
  <mergeCells count="16">
    <mergeCell ref="A2:K2"/>
    <mergeCell ref="A3:G3"/>
    <mergeCell ref="I4:K4"/>
    <mergeCell ref="A10:G10"/>
    <mergeCell ref="A11:E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G19" sqref="G1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617</v>
      </c>
    </row>
    <row r="2" ht="41.25" customHeight="1" spans="1:7">
      <c r="A2" s="3" t="s">
        <v>618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358</v>
      </c>
      <c r="B4" s="8" t="s">
        <v>357</v>
      </c>
      <c r="C4" s="8" t="s">
        <v>218</v>
      </c>
      <c r="D4" s="9" t="s">
        <v>619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620</v>
      </c>
      <c r="F5" s="9" t="s">
        <v>621</v>
      </c>
      <c r="G5" s="9" t="s">
        <v>622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3.5" spans="1:7">
      <c r="A8" s="19" t="s">
        <v>72</v>
      </c>
      <c r="B8" s="19" t="s">
        <v>361</v>
      </c>
      <c r="C8" s="20" t="s">
        <v>363</v>
      </c>
      <c r="D8" s="19" t="s">
        <v>623</v>
      </c>
      <c r="E8" s="21">
        <v>4500000</v>
      </c>
      <c r="F8" s="21">
        <v>4500000</v>
      </c>
      <c r="G8" s="21">
        <v>4500000</v>
      </c>
    </row>
    <row r="9" ht="22.5" spans="1:7">
      <c r="A9" s="19" t="s">
        <v>72</v>
      </c>
      <c r="B9" s="19" t="s">
        <v>368</v>
      </c>
      <c r="C9" s="20" t="s">
        <v>370</v>
      </c>
      <c r="D9" s="19" t="s">
        <v>623</v>
      </c>
      <c r="E9" s="21">
        <v>1038343.75</v>
      </c>
      <c r="F9" s="21">
        <v>1038343.75</v>
      </c>
      <c r="G9" s="21">
        <v>1038343.75</v>
      </c>
    </row>
    <row r="10" ht="13.5" spans="1:7">
      <c r="A10" s="19" t="s">
        <v>72</v>
      </c>
      <c r="B10" s="19" t="s">
        <v>371</v>
      </c>
      <c r="C10" s="20" t="s">
        <v>373</v>
      </c>
      <c r="D10" s="19" t="s">
        <v>623</v>
      </c>
      <c r="E10" s="21">
        <v>10000</v>
      </c>
      <c r="F10" s="21">
        <v>10000</v>
      </c>
      <c r="G10" s="21">
        <v>10000</v>
      </c>
    </row>
    <row r="11" ht="22.5" spans="1:7">
      <c r="A11" s="19" t="s">
        <v>72</v>
      </c>
      <c r="B11" s="19" t="s">
        <v>371</v>
      </c>
      <c r="C11" s="20" t="s">
        <v>377</v>
      </c>
      <c r="D11" s="19" t="s">
        <v>623</v>
      </c>
      <c r="E11" s="21">
        <v>194400</v>
      </c>
      <c r="F11" s="21">
        <v>194400</v>
      </c>
      <c r="G11" s="21">
        <v>194400</v>
      </c>
    </row>
    <row r="12" ht="22.5" spans="1:7">
      <c r="A12" s="19" t="s">
        <v>72</v>
      </c>
      <c r="B12" s="19" t="s">
        <v>380</v>
      </c>
      <c r="C12" s="20" t="s">
        <v>382</v>
      </c>
      <c r="D12" s="19" t="s">
        <v>623</v>
      </c>
      <c r="E12" s="21">
        <v>11930.6</v>
      </c>
      <c r="F12" s="21">
        <v>11930.6</v>
      </c>
      <c r="G12" s="21">
        <v>11930.6</v>
      </c>
    </row>
    <row r="13" ht="33.75" spans="1:7">
      <c r="A13" s="19" t="s">
        <v>72</v>
      </c>
      <c r="B13" s="22" t="s">
        <v>361</v>
      </c>
      <c r="C13" s="20" t="s">
        <v>385</v>
      </c>
      <c r="D13" s="19" t="s">
        <v>623</v>
      </c>
      <c r="E13" s="21">
        <v>1206224.84</v>
      </c>
      <c r="F13" s="21"/>
      <c r="G13" s="21"/>
    </row>
    <row r="14" ht="13.5" spans="1:7">
      <c r="A14" s="19" t="s">
        <v>72</v>
      </c>
      <c r="B14" s="23" t="s">
        <v>368</v>
      </c>
      <c r="C14" s="20" t="s">
        <v>389</v>
      </c>
      <c r="D14" s="19" t="s">
        <v>623</v>
      </c>
      <c r="E14" s="21">
        <v>70000</v>
      </c>
      <c r="F14" s="21"/>
      <c r="G14" s="21"/>
    </row>
    <row r="15" ht="18.75" customHeight="1" spans="1:7">
      <c r="A15" s="24" t="s">
        <v>57</v>
      </c>
      <c r="B15" s="25" t="s">
        <v>624</v>
      </c>
      <c r="C15" s="25"/>
      <c r="D15" s="26"/>
      <c r="E15" s="21">
        <f>SUM(E8:E14)</f>
        <v>7030899.19</v>
      </c>
      <c r="F15" s="21">
        <f>SUM(F8:F14)</f>
        <v>5754674.35</v>
      </c>
      <c r="G15" s="21">
        <f>SUM(G8:G14)</f>
        <v>5754674.35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D8" sqref="D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9" t="s">
        <v>53</v>
      </c>
    </row>
    <row r="2" ht="41.25" customHeight="1" spans="1:1">
      <c r="A2" s="44" t="s">
        <v>54</v>
      </c>
    </row>
    <row r="3" ht="17.25" customHeight="1" spans="1:19">
      <c r="A3" s="47" t="s">
        <v>2</v>
      </c>
      <c r="S3" s="48" t="s">
        <v>3</v>
      </c>
    </row>
    <row r="4" ht="21.75" customHeight="1" spans="1:19">
      <c r="A4" s="208" t="s">
        <v>55</v>
      </c>
      <c r="B4" s="209" t="s">
        <v>56</v>
      </c>
      <c r="C4" s="209" t="s">
        <v>57</v>
      </c>
      <c r="D4" s="210" t="s">
        <v>58</v>
      </c>
      <c r="E4" s="210"/>
      <c r="F4" s="210"/>
      <c r="G4" s="210"/>
      <c r="H4" s="210"/>
      <c r="I4" s="137"/>
      <c r="J4" s="210"/>
      <c r="K4" s="210"/>
      <c r="L4" s="210"/>
      <c r="M4" s="210"/>
      <c r="N4" s="217"/>
      <c r="O4" s="210" t="s">
        <v>47</v>
      </c>
      <c r="P4" s="210"/>
      <c r="Q4" s="210"/>
      <c r="R4" s="210"/>
      <c r="S4" s="217"/>
    </row>
    <row r="5" ht="27" customHeight="1" spans="1:19">
      <c r="A5" s="211"/>
      <c r="B5" s="212"/>
      <c r="C5" s="212"/>
      <c r="D5" s="212" t="s">
        <v>59</v>
      </c>
      <c r="E5" s="212" t="s">
        <v>60</v>
      </c>
      <c r="F5" s="212" t="s">
        <v>61</v>
      </c>
      <c r="G5" s="212" t="s">
        <v>62</v>
      </c>
      <c r="H5" s="212" t="s">
        <v>63</v>
      </c>
      <c r="I5" s="218" t="s">
        <v>64</v>
      </c>
      <c r="J5" s="219"/>
      <c r="K5" s="219"/>
      <c r="L5" s="219"/>
      <c r="M5" s="219"/>
      <c r="N5" s="220"/>
      <c r="O5" s="212" t="s">
        <v>59</v>
      </c>
      <c r="P5" s="212" t="s">
        <v>60</v>
      </c>
      <c r="Q5" s="212" t="s">
        <v>61</v>
      </c>
      <c r="R5" s="212" t="s">
        <v>62</v>
      </c>
      <c r="S5" s="212" t="s">
        <v>65</v>
      </c>
    </row>
    <row r="6" ht="30" customHeight="1" spans="1:19">
      <c r="A6" s="213"/>
      <c r="B6" s="214"/>
      <c r="C6" s="123"/>
      <c r="D6" s="123"/>
      <c r="E6" s="123"/>
      <c r="F6" s="123"/>
      <c r="G6" s="123"/>
      <c r="H6" s="123"/>
      <c r="I6" s="75" t="s">
        <v>59</v>
      </c>
      <c r="J6" s="220" t="s">
        <v>66</v>
      </c>
      <c r="K6" s="220" t="s">
        <v>67</v>
      </c>
      <c r="L6" s="220" t="s">
        <v>68</v>
      </c>
      <c r="M6" s="220" t="s">
        <v>69</v>
      </c>
      <c r="N6" s="220" t="s">
        <v>70</v>
      </c>
      <c r="O6" s="221"/>
      <c r="P6" s="221"/>
      <c r="Q6" s="221"/>
      <c r="R6" s="221"/>
      <c r="S6" s="123"/>
    </row>
    <row r="7" ht="15" customHeight="1" spans="1:19">
      <c r="A7" s="215">
        <v>1</v>
      </c>
      <c r="B7" s="215">
        <v>2</v>
      </c>
      <c r="C7" s="215">
        <v>3</v>
      </c>
      <c r="D7" s="215">
        <v>4</v>
      </c>
      <c r="E7" s="215">
        <v>5</v>
      </c>
      <c r="F7" s="215">
        <v>6</v>
      </c>
      <c r="G7" s="215">
        <v>7</v>
      </c>
      <c r="H7" s="215">
        <v>8</v>
      </c>
      <c r="I7" s="75">
        <v>9</v>
      </c>
      <c r="J7" s="215">
        <v>10</v>
      </c>
      <c r="K7" s="215">
        <v>11</v>
      </c>
      <c r="L7" s="215">
        <v>12</v>
      </c>
      <c r="M7" s="215">
        <v>13</v>
      </c>
      <c r="N7" s="215">
        <v>14</v>
      </c>
      <c r="O7" s="215">
        <v>15</v>
      </c>
      <c r="P7" s="215">
        <v>16</v>
      </c>
      <c r="Q7" s="215">
        <v>17</v>
      </c>
      <c r="R7" s="215">
        <v>18</v>
      </c>
      <c r="S7" s="215">
        <v>19</v>
      </c>
    </row>
    <row r="8" ht="18" customHeight="1" spans="1:19">
      <c r="A8" s="20" t="s">
        <v>71</v>
      </c>
      <c r="B8" s="20" t="s">
        <v>72</v>
      </c>
      <c r="C8" s="85">
        <f>D8+O8</f>
        <v>40994339.43</v>
      </c>
      <c r="D8" s="85">
        <v>39706183.99</v>
      </c>
      <c r="E8" s="85">
        <v>39706183.99</v>
      </c>
      <c r="F8" s="85"/>
      <c r="G8" s="85"/>
      <c r="H8" s="85"/>
      <c r="I8" s="85"/>
      <c r="J8" s="85"/>
      <c r="K8" s="85"/>
      <c r="L8" s="85"/>
      <c r="M8" s="85"/>
      <c r="N8" s="85"/>
      <c r="O8" s="85">
        <v>1288155.44</v>
      </c>
      <c r="P8" s="85">
        <v>1288155.44</v>
      </c>
      <c r="Q8" s="85"/>
      <c r="R8" s="85"/>
      <c r="S8" s="85"/>
    </row>
    <row r="9" ht="18" customHeight="1" spans="1:19">
      <c r="A9" s="51" t="s">
        <v>57</v>
      </c>
      <c r="B9" s="216"/>
      <c r="C9" s="85">
        <v>40994339.43</v>
      </c>
      <c r="D9" s="85">
        <v>39706183.99</v>
      </c>
      <c r="E9" s="85">
        <v>39706183.99</v>
      </c>
      <c r="F9" s="85"/>
      <c r="G9" s="85"/>
      <c r="H9" s="85"/>
      <c r="I9" s="85"/>
      <c r="J9" s="85"/>
      <c r="K9" s="85"/>
      <c r="L9" s="85"/>
      <c r="M9" s="85"/>
      <c r="N9" s="85"/>
      <c r="O9" s="85">
        <v>1288155.44</v>
      </c>
      <c r="P9" s="85">
        <v>1288155.44</v>
      </c>
      <c r="Q9" s="85"/>
      <c r="R9" s="85"/>
      <c r="S9" s="8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3"/>
  <sheetViews>
    <sheetView showGridLines="0" showZeros="0" topLeftCell="A13" workbookViewId="0">
      <selection activeCell="C43" sqref="C4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8" t="s">
        <v>73</v>
      </c>
    </row>
    <row r="2" ht="41.25" customHeight="1" spans="1:1">
      <c r="A2" s="44" t="s">
        <v>74</v>
      </c>
    </row>
    <row r="3" ht="17.25" customHeight="1" spans="1:15">
      <c r="A3" s="47" t="s">
        <v>2</v>
      </c>
      <c r="O3" s="48" t="s">
        <v>3</v>
      </c>
    </row>
    <row r="4" ht="27" customHeight="1" spans="1:15">
      <c r="A4" s="195" t="s">
        <v>75</v>
      </c>
      <c r="B4" s="195" t="s">
        <v>76</v>
      </c>
      <c r="C4" s="195" t="s">
        <v>57</v>
      </c>
      <c r="D4" s="196" t="s">
        <v>60</v>
      </c>
      <c r="E4" s="197"/>
      <c r="F4" s="198"/>
      <c r="G4" s="199" t="s">
        <v>61</v>
      </c>
      <c r="H4" s="199" t="s">
        <v>62</v>
      </c>
      <c r="I4" s="199" t="s">
        <v>77</v>
      </c>
      <c r="J4" s="196" t="s">
        <v>64</v>
      </c>
      <c r="K4" s="197"/>
      <c r="L4" s="197"/>
      <c r="M4" s="197"/>
      <c r="N4" s="205"/>
      <c r="O4" s="206"/>
    </row>
    <row r="5" ht="42" customHeight="1" spans="1:15">
      <c r="A5" s="200"/>
      <c r="B5" s="200"/>
      <c r="C5" s="201"/>
      <c r="D5" s="202" t="s">
        <v>59</v>
      </c>
      <c r="E5" s="202" t="s">
        <v>78</v>
      </c>
      <c r="F5" s="202" t="s">
        <v>79</v>
      </c>
      <c r="G5" s="201"/>
      <c r="H5" s="201"/>
      <c r="I5" s="207"/>
      <c r="J5" s="202" t="s">
        <v>59</v>
      </c>
      <c r="K5" s="190" t="s">
        <v>80</v>
      </c>
      <c r="L5" s="190" t="s">
        <v>81</v>
      </c>
      <c r="M5" s="190" t="s">
        <v>82</v>
      </c>
      <c r="N5" s="190" t="s">
        <v>83</v>
      </c>
      <c r="O5" s="190" t="s">
        <v>84</v>
      </c>
    </row>
    <row r="6" ht="18" customHeight="1" spans="1:15">
      <c r="A6" s="55" t="s">
        <v>85</v>
      </c>
      <c r="B6" s="55" t="s">
        <v>86</v>
      </c>
      <c r="C6" s="55" t="s">
        <v>87</v>
      </c>
      <c r="D6" s="23" t="s">
        <v>88</v>
      </c>
      <c r="E6" s="23" t="s">
        <v>89</v>
      </c>
      <c r="F6" s="23" t="s">
        <v>90</v>
      </c>
      <c r="G6" s="23" t="s">
        <v>91</v>
      </c>
      <c r="H6" s="23" t="s">
        <v>92</v>
      </c>
      <c r="I6" s="23" t="s">
        <v>93</v>
      </c>
      <c r="J6" s="23" t="s">
        <v>94</v>
      </c>
      <c r="K6" s="23" t="s">
        <v>95</v>
      </c>
      <c r="L6" s="23" t="s">
        <v>96</v>
      </c>
      <c r="M6" s="23" t="s">
        <v>97</v>
      </c>
      <c r="N6" s="55" t="s">
        <v>98</v>
      </c>
      <c r="O6" s="23" t="s">
        <v>99</v>
      </c>
    </row>
    <row r="7" ht="18" customHeight="1" spans="1:15">
      <c r="A7" s="58" t="s">
        <v>100</v>
      </c>
      <c r="B7" s="58" t="s">
        <v>101</v>
      </c>
      <c r="C7" s="203">
        <v>24152530.31</v>
      </c>
      <c r="D7" s="203">
        <v>24152530.31</v>
      </c>
      <c r="E7" s="188">
        <v>18544186.56</v>
      </c>
      <c r="F7" s="188">
        <v>5608343.75</v>
      </c>
      <c r="G7" s="23"/>
      <c r="H7" s="23"/>
      <c r="I7" s="23"/>
      <c r="J7" s="23"/>
      <c r="K7" s="23"/>
      <c r="L7" s="23"/>
      <c r="M7" s="23"/>
      <c r="N7" s="55"/>
      <c r="O7" s="23"/>
    </row>
    <row r="8" ht="18" customHeight="1" spans="1:15">
      <c r="A8" s="186" t="s">
        <v>102</v>
      </c>
      <c r="B8" s="186" t="s">
        <v>103</v>
      </c>
      <c r="C8" s="203">
        <f>C9+C10+C11</f>
        <v>24082530.31</v>
      </c>
      <c r="D8" s="203">
        <v>24152530.31</v>
      </c>
      <c r="E8" s="188">
        <v>18544186.56</v>
      </c>
      <c r="F8" s="188">
        <v>5608343.75</v>
      </c>
      <c r="G8" s="23"/>
      <c r="H8" s="23"/>
      <c r="I8" s="23"/>
      <c r="J8" s="23"/>
      <c r="K8" s="23"/>
      <c r="L8" s="23"/>
      <c r="M8" s="23"/>
      <c r="N8" s="55"/>
      <c r="O8" s="23"/>
    </row>
    <row r="9" ht="18" customHeight="1" spans="1:15">
      <c r="A9" s="187" t="s">
        <v>104</v>
      </c>
      <c r="B9" s="187" t="s">
        <v>105</v>
      </c>
      <c r="C9" s="203">
        <v>10356780.08</v>
      </c>
      <c r="D9" s="203">
        <v>10356780.08</v>
      </c>
      <c r="E9" s="188">
        <v>10356780.08</v>
      </c>
      <c r="F9" s="188"/>
      <c r="G9" s="23"/>
      <c r="H9" s="23"/>
      <c r="I9" s="23"/>
      <c r="J9" s="23"/>
      <c r="K9" s="23"/>
      <c r="L9" s="23"/>
      <c r="M9" s="23"/>
      <c r="N9" s="55"/>
      <c r="O9" s="23"/>
    </row>
    <row r="10" ht="18" customHeight="1" spans="1:15">
      <c r="A10" s="187" t="s">
        <v>106</v>
      </c>
      <c r="B10" s="187" t="s">
        <v>107</v>
      </c>
      <c r="C10" s="203">
        <v>8187406.48</v>
      </c>
      <c r="D10" s="203">
        <v>8187406.48</v>
      </c>
      <c r="E10" s="188">
        <v>8187406.48</v>
      </c>
      <c r="F10" s="188"/>
      <c r="G10" s="23"/>
      <c r="H10" s="23"/>
      <c r="I10" s="23"/>
      <c r="J10" s="23"/>
      <c r="K10" s="23"/>
      <c r="L10" s="23"/>
      <c r="M10" s="23"/>
      <c r="N10" s="55"/>
      <c r="O10" s="23"/>
    </row>
    <row r="11" ht="18" customHeight="1" spans="1:15">
      <c r="A11" s="187" t="s">
        <v>108</v>
      </c>
      <c r="B11" s="187" t="s">
        <v>109</v>
      </c>
      <c r="C11" s="203">
        <v>5538343.75</v>
      </c>
      <c r="D11" s="203">
        <v>5538343.75</v>
      </c>
      <c r="E11" s="188"/>
      <c r="F11" s="188">
        <v>5538343.75</v>
      </c>
      <c r="G11" s="23"/>
      <c r="H11" s="23"/>
      <c r="I11" s="23"/>
      <c r="J11" s="23"/>
      <c r="K11" s="23"/>
      <c r="L11" s="23"/>
      <c r="M11" s="23"/>
      <c r="N11" s="55"/>
      <c r="O11" s="23"/>
    </row>
    <row r="12" ht="18" customHeight="1" spans="1:15">
      <c r="A12" s="186">
        <v>20140</v>
      </c>
      <c r="B12" s="186" t="s">
        <v>110</v>
      </c>
      <c r="C12" s="203">
        <v>70000</v>
      </c>
      <c r="D12" s="203">
        <v>70000</v>
      </c>
      <c r="E12" s="188"/>
      <c r="F12" s="188">
        <v>70000</v>
      </c>
      <c r="G12" s="23"/>
      <c r="H12" s="23"/>
      <c r="I12" s="23"/>
      <c r="J12" s="23"/>
      <c r="K12" s="23"/>
      <c r="L12" s="23"/>
      <c r="M12" s="23"/>
      <c r="N12" s="55"/>
      <c r="O12" s="23"/>
    </row>
    <row r="13" ht="18" customHeight="1" spans="1:15">
      <c r="A13" s="187">
        <v>2014004</v>
      </c>
      <c r="B13" s="187" t="s">
        <v>111</v>
      </c>
      <c r="C13" s="203">
        <v>70000</v>
      </c>
      <c r="D13" s="203">
        <v>70000</v>
      </c>
      <c r="E13" s="188"/>
      <c r="F13" s="188">
        <v>70000</v>
      </c>
      <c r="G13" s="23"/>
      <c r="H13" s="23"/>
      <c r="I13" s="23"/>
      <c r="J13" s="23"/>
      <c r="K13" s="23"/>
      <c r="L13" s="23"/>
      <c r="M13" s="23"/>
      <c r="N13" s="55"/>
      <c r="O13" s="23"/>
    </row>
    <row r="14" ht="18" customHeight="1" spans="1:15">
      <c r="A14" s="58" t="s">
        <v>112</v>
      </c>
      <c r="B14" s="58" t="s">
        <v>113</v>
      </c>
      <c r="C14" s="203">
        <v>20400</v>
      </c>
      <c r="D14" s="203">
        <v>20400</v>
      </c>
      <c r="E14" s="188">
        <v>20400</v>
      </c>
      <c r="F14" s="188"/>
      <c r="G14" s="23"/>
      <c r="H14" s="23"/>
      <c r="I14" s="23"/>
      <c r="J14" s="23"/>
      <c r="K14" s="23"/>
      <c r="L14" s="23"/>
      <c r="M14" s="23"/>
      <c r="N14" s="55"/>
      <c r="O14" s="23"/>
    </row>
    <row r="15" ht="18" customHeight="1" spans="1:15">
      <c r="A15" s="186" t="s">
        <v>114</v>
      </c>
      <c r="B15" s="186" t="s">
        <v>115</v>
      </c>
      <c r="C15" s="203">
        <v>20400</v>
      </c>
      <c r="D15" s="203">
        <v>20400</v>
      </c>
      <c r="E15" s="188">
        <v>20400</v>
      </c>
      <c r="F15" s="188"/>
      <c r="G15" s="23"/>
      <c r="H15" s="23"/>
      <c r="I15" s="23"/>
      <c r="J15" s="23"/>
      <c r="K15" s="23"/>
      <c r="L15" s="23"/>
      <c r="M15" s="23"/>
      <c r="N15" s="55"/>
      <c r="O15" s="23"/>
    </row>
    <row r="16" ht="18" customHeight="1" spans="1:15">
      <c r="A16" s="187" t="s">
        <v>116</v>
      </c>
      <c r="B16" s="187" t="s">
        <v>117</v>
      </c>
      <c r="C16" s="203">
        <v>20400</v>
      </c>
      <c r="D16" s="203">
        <v>20400</v>
      </c>
      <c r="E16" s="188">
        <v>20400</v>
      </c>
      <c r="F16" s="188"/>
      <c r="G16" s="23"/>
      <c r="H16" s="23"/>
      <c r="I16" s="23"/>
      <c r="J16" s="23"/>
      <c r="K16" s="23"/>
      <c r="L16" s="23"/>
      <c r="M16" s="23"/>
      <c r="N16" s="55"/>
      <c r="O16" s="23"/>
    </row>
    <row r="17" ht="18" customHeight="1" spans="1:15">
      <c r="A17" s="58">
        <v>207</v>
      </c>
      <c r="B17" s="58" t="s">
        <v>118</v>
      </c>
      <c r="C17" s="203">
        <v>11930.6</v>
      </c>
      <c r="D17" s="203">
        <v>11930.6</v>
      </c>
      <c r="E17" s="188"/>
      <c r="F17" s="188">
        <v>11930.6</v>
      </c>
      <c r="G17" s="23"/>
      <c r="H17" s="23"/>
      <c r="I17" s="23"/>
      <c r="J17" s="23"/>
      <c r="K17" s="23"/>
      <c r="L17" s="23"/>
      <c r="M17" s="23"/>
      <c r="N17" s="55"/>
      <c r="O17" s="23"/>
    </row>
    <row r="18" ht="18" customHeight="1" spans="1:15">
      <c r="A18" s="186">
        <v>20701</v>
      </c>
      <c r="B18" s="186" t="s">
        <v>119</v>
      </c>
      <c r="C18" s="203">
        <v>11930.6</v>
      </c>
      <c r="D18" s="203">
        <v>11930.6</v>
      </c>
      <c r="E18" s="188"/>
      <c r="F18" s="188">
        <v>11930.6</v>
      </c>
      <c r="G18" s="23"/>
      <c r="H18" s="23"/>
      <c r="I18" s="23"/>
      <c r="J18" s="23"/>
      <c r="K18" s="23"/>
      <c r="L18" s="23"/>
      <c r="M18" s="23"/>
      <c r="N18" s="55"/>
      <c r="O18" s="23"/>
    </row>
    <row r="19" ht="18" customHeight="1" spans="1:15">
      <c r="A19" s="187">
        <v>2070199</v>
      </c>
      <c r="B19" s="187" t="s">
        <v>120</v>
      </c>
      <c r="C19" s="203">
        <v>11930.6</v>
      </c>
      <c r="D19" s="203">
        <v>11930.6</v>
      </c>
      <c r="E19" s="188"/>
      <c r="F19" s="188">
        <v>11930.6</v>
      </c>
      <c r="G19" s="23"/>
      <c r="H19" s="23"/>
      <c r="I19" s="23"/>
      <c r="J19" s="23"/>
      <c r="K19" s="23"/>
      <c r="L19" s="23"/>
      <c r="M19" s="23"/>
      <c r="N19" s="55"/>
      <c r="O19" s="23"/>
    </row>
    <row r="20" ht="18" customHeight="1" spans="1:15">
      <c r="A20" s="58" t="s">
        <v>121</v>
      </c>
      <c r="B20" s="58" t="s">
        <v>122</v>
      </c>
      <c r="C20" s="203">
        <v>1884920</v>
      </c>
      <c r="D20" s="203">
        <v>1884920</v>
      </c>
      <c r="E20" s="188">
        <v>1874920</v>
      </c>
      <c r="F20" s="188">
        <v>10000</v>
      </c>
      <c r="G20" s="23"/>
      <c r="H20" s="23"/>
      <c r="I20" s="23"/>
      <c r="J20" s="23"/>
      <c r="K20" s="23"/>
      <c r="L20" s="23"/>
      <c r="M20" s="23"/>
      <c r="N20" s="55"/>
      <c r="O20" s="23"/>
    </row>
    <row r="21" ht="18" customHeight="1" spans="1:15">
      <c r="A21" s="186" t="s">
        <v>123</v>
      </c>
      <c r="B21" s="186" t="s">
        <v>124</v>
      </c>
      <c r="C21" s="203">
        <v>1874920</v>
      </c>
      <c r="D21" s="203">
        <v>1874920</v>
      </c>
      <c r="E21" s="188">
        <v>1874920</v>
      </c>
      <c r="F21" s="188"/>
      <c r="G21" s="23"/>
      <c r="H21" s="23"/>
      <c r="I21" s="23"/>
      <c r="J21" s="23"/>
      <c r="K21" s="23"/>
      <c r="L21" s="23"/>
      <c r="M21" s="23"/>
      <c r="N21" s="55"/>
      <c r="O21" s="23"/>
    </row>
    <row r="22" ht="18" customHeight="1" spans="1:15">
      <c r="A22" s="187" t="s">
        <v>125</v>
      </c>
      <c r="B22" s="187" t="s">
        <v>126</v>
      </c>
      <c r="C22" s="203">
        <v>129000</v>
      </c>
      <c r="D22" s="203">
        <v>129000</v>
      </c>
      <c r="E22" s="188">
        <v>129000</v>
      </c>
      <c r="F22" s="188"/>
      <c r="G22" s="23"/>
      <c r="H22" s="23"/>
      <c r="I22" s="23"/>
      <c r="J22" s="23"/>
      <c r="K22" s="23"/>
      <c r="L22" s="23"/>
      <c r="M22" s="23"/>
      <c r="N22" s="55"/>
      <c r="O22" s="23"/>
    </row>
    <row r="23" ht="18" customHeight="1" spans="1:15">
      <c r="A23" s="187" t="s">
        <v>127</v>
      </c>
      <c r="B23" s="187" t="s">
        <v>128</v>
      </c>
      <c r="C23" s="203">
        <v>189000</v>
      </c>
      <c r="D23" s="203">
        <v>189000</v>
      </c>
      <c r="E23" s="188">
        <v>189000</v>
      </c>
      <c r="F23" s="188"/>
      <c r="G23" s="23"/>
      <c r="H23" s="23"/>
      <c r="I23" s="23"/>
      <c r="J23" s="23"/>
      <c r="K23" s="23"/>
      <c r="L23" s="23"/>
      <c r="M23" s="23"/>
      <c r="N23" s="55"/>
      <c r="O23" s="23"/>
    </row>
    <row r="24" ht="18" customHeight="1" spans="1:15">
      <c r="A24" s="187" t="s">
        <v>129</v>
      </c>
      <c r="B24" s="187" t="s">
        <v>130</v>
      </c>
      <c r="C24" s="203">
        <v>1356920</v>
      </c>
      <c r="D24" s="203">
        <v>1356920</v>
      </c>
      <c r="E24" s="188">
        <v>1356920</v>
      </c>
      <c r="F24" s="188"/>
      <c r="G24" s="23"/>
      <c r="H24" s="23"/>
      <c r="I24" s="23"/>
      <c r="J24" s="23"/>
      <c r="K24" s="23"/>
      <c r="L24" s="23"/>
      <c r="M24" s="23"/>
      <c r="N24" s="55"/>
      <c r="O24" s="23"/>
    </row>
    <row r="25" ht="18" customHeight="1" spans="1:15">
      <c r="A25" s="187" t="s">
        <v>131</v>
      </c>
      <c r="B25" s="187" t="s">
        <v>132</v>
      </c>
      <c r="C25" s="203">
        <v>200000</v>
      </c>
      <c r="D25" s="203">
        <v>200000</v>
      </c>
      <c r="E25" s="188">
        <v>200000</v>
      </c>
      <c r="F25" s="188"/>
      <c r="G25" s="23"/>
      <c r="H25" s="23"/>
      <c r="I25" s="23"/>
      <c r="J25" s="23"/>
      <c r="K25" s="23"/>
      <c r="L25" s="23"/>
      <c r="M25" s="23"/>
      <c r="N25" s="55"/>
      <c r="O25" s="23"/>
    </row>
    <row r="26" ht="18" customHeight="1" spans="1:15">
      <c r="A26" s="186" t="s">
        <v>133</v>
      </c>
      <c r="B26" s="186" t="s">
        <v>134</v>
      </c>
      <c r="C26" s="203">
        <v>10000</v>
      </c>
      <c r="D26" s="203">
        <v>10000</v>
      </c>
      <c r="E26" s="188"/>
      <c r="F26" s="188">
        <v>10000</v>
      </c>
      <c r="G26" s="23"/>
      <c r="H26" s="23"/>
      <c r="I26" s="23"/>
      <c r="J26" s="23"/>
      <c r="K26" s="23"/>
      <c r="L26" s="23"/>
      <c r="M26" s="23"/>
      <c r="N26" s="55"/>
      <c r="O26" s="23"/>
    </row>
    <row r="27" ht="18" customHeight="1" spans="1:15">
      <c r="A27" s="187" t="s">
        <v>135</v>
      </c>
      <c r="B27" s="187" t="s">
        <v>136</v>
      </c>
      <c r="C27" s="203">
        <v>10000</v>
      </c>
      <c r="D27" s="203">
        <v>10000</v>
      </c>
      <c r="E27" s="188"/>
      <c r="F27" s="188">
        <v>10000</v>
      </c>
      <c r="G27" s="23"/>
      <c r="H27" s="23"/>
      <c r="I27" s="23"/>
      <c r="J27" s="23"/>
      <c r="K27" s="23"/>
      <c r="L27" s="23"/>
      <c r="M27" s="23"/>
      <c r="N27" s="55"/>
      <c r="O27" s="23"/>
    </row>
    <row r="28" ht="18" customHeight="1" spans="1:15">
      <c r="A28" s="58" t="s">
        <v>137</v>
      </c>
      <c r="B28" s="58" t="s">
        <v>138</v>
      </c>
      <c r="C28" s="203">
        <v>1274410</v>
      </c>
      <c r="D28" s="203">
        <v>1274410</v>
      </c>
      <c r="E28" s="188">
        <v>1274410</v>
      </c>
      <c r="F28" s="188"/>
      <c r="G28" s="23"/>
      <c r="H28" s="23"/>
      <c r="I28" s="23"/>
      <c r="J28" s="23"/>
      <c r="K28" s="23"/>
      <c r="L28" s="23"/>
      <c r="M28" s="23"/>
      <c r="N28" s="55"/>
      <c r="O28" s="23"/>
    </row>
    <row r="29" ht="18" customHeight="1" spans="1:15">
      <c r="A29" s="186" t="s">
        <v>139</v>
      </c>
      <c r="B29" s="186" t="s">
        <v>140</v>
      </c>
      <c r="C29" s="203">
        <v>1274410</v>
      </c>
      <c r="D29" s="203">
        <v>1274410</v>
      </c>
      <c r="E29" s="188">
        <v>1274410</v>
      </c>
      <c r="F29" s="188"/>
      <c r="G29" s="23"/>
      <c r="H29" s="23"/>
      <c r="I29" s="23"/>
      <c r="J29" s="23"/>
      <c r="K29" s="23"/>
      <c r="L29" s="23"/>
      <c r="M29" s="23"/>
      <c r="N29" s="55"/>
      <c r="O29" s="23"/>
    </row>
    <row r="30" ht="18" customHeight="1" spans="1:15">
      <c r="A30" s="187" t="s">
        <v>141</v>
      </c>
      <c r="B30" s="187" t="s">
        <v>142</v>
      </c>
      <c r="C30" s="203">
        <v>229240</v>
      </c>
      <c r="D30" s="203">
        <v>229240</v>
      </c>
      <c r="E30" s="188">
        <v>229240</v>
      </c>
      <c r="F30" s="188"/>
      <c r="G30" s="23"/>
      <c r="H30" s="23"/>
      <c r="I30" s="23"/>
      <c r="J30" s="23"/>
      <c r="K30" s="23"/>
      <c r="L30" s="23"/>
      <c r="M30" s="23"/>
      <c r="N30" s="55"/>
      <c r="O30" s="23"/>
    </row>
    <row r="31" ht="18" customHeight="1" spans="1:15">
      <c r="A31" s="187" t="s">
        <v>143</v>
      </c>
      <c r="B31" s="187" t="s">
        <v>144</v>
      </c>
      <c r="C31" s="203">
        <v>442980</v>
      </c>
      <c r="D31" s="203">
        <v>442980</v>
      </c>
      <c r="E31" s="188">
        <v>442980</v>
      </c>
      <c r="F31" s="188"/>
      <c r="G31" s="23"/>
      <c r="H31" s="23"/>
      <c r="I31" s="23"/>
      <c r="J31" s="23"/>
      <c r="K31" s="23"/>
      <c r="L31" s="23"/>
      <c r="M31" s="23"/>
      <c r="N31" s="55"/>
      <c r="O31" s="23"/>
    </row>
    <row r="32" ht="18" customHeight="1" spans="1:15">
      <c r="A32" s="187" t="s">
        <v>145</v>
      </c>
      <c r="B32" s="187" t="s">
        <v>146</v>
      </c>
      <c r="C32" s="203">
        <v>532900</v>
      </c>
      <c r="D32" s="203">
        <v>532900</v>
      </c>
      <c r="E32" s="188">
        <v>532900</v>
      </c>
      <c r="F32" s="188"/>
      <c r="G32" s="23"/>
      <c r="H32" s="23"/>
      <c r="I32" s="23"/>
      <c r="J32" s="23"/>
      <c r="K32" s="23"/>
      <c r="L32" s="23"/>
      <c r="M32" s="23"/>
      <c r="N32" s="55"/>
      <c r="O32" s="23"/>
    </row>
    <row r="33" ht="18" customHeight="1" spans="1:15">
      <c r="A33" s="187" t="s">
        <v>147</v>
      </c>
      <c r="B33" s="187" t="s">
        <v>148</v>
      </c>
      <c r="C33" s="203">
        <v>69290</v>
      </c>
      <c r="D33" s="203">
        <v>69290</v>
      </c>
      <c r="E33" s="188">
        <v>69290</v>
      </c>
      <c r="F33" s="188"/>
      <c r="G33" s="23"/>
      <c r="H33" s="23"/>
      <c r="I33" s="23"/>
      <c r="J33" s="23"/>
      <c r="K33" s="23"/>
      <c r="L33" s="23"/>
      <c r="M33" s="23"/>
      <c r="N33" s="55"/>
      <c r="O33" s="23"/>
    </row>
    <row r="34" ht="18" customHeight="1" spans="1:15">
      <c r="A34" s="58" t="s">
        <v>149</v>
      </c>
      <c r="B34" s="58" t="s">
        <v>150</v>
      </c>
      <c r="C34" s="203">
        <v>12369484.52</v>
      </c>
      <c r="D34" s="203">
        <v>12369484.52</v>
      </c>
      <c r="E34" s="188">
        <v>10968859.68</v>
      </c>
      <c r="F34" s="188">
        <v>1400624.84</v>
      </c>
      <c r="G34" s="23"/>
      <c r="H34" s="23"/>
      <c r="I34" s="23"/>
      <c r="J34" s="23"/>
      <c r="K34" s="23"/>
      <c r="L34" s="23"/>
      <c r="M34" s="23"/>
      <c r="N34" s="55"/>
      <c r="O34" s="23"/>
    </row>
    <row r="35" ht="18" customHeight="1" spans="1:15">
      <c r="A35" s="186" t="s">
        <v>151</v>
      </c>
      <c r="B35" s="186" t="s">
        <v>152</v>
      </c>
      <c r="C35" s="203">
        <v>11163259.68</v>
      </c>
      <c r="D35" s="203">
        <v>11163259.68</v>
      </c>
      <c r="E35" s="188">
        <v>10968859.68</v>
      </c>
      <c r="F35" s="188">
        <v>194400</v>
      </c>
      <c r="G35" s="23"/>
      <c r="H35" s="23"/>
      <c r="I35" s="23"/>
      <c r="J35" s="23"/>
      <c r="K35" s="23"/>
      <c r="L35" s="23"/>
      <c r="M35" s="23"/>
      <c r="N35" s="55"/>
      <c r="O35" s="23"/>
    </row>
    <row r="36" ht="18" customHeight="1" spans="1:15">
      <c r="A36" s="187" t="s">
        <v>153</v>
      </c>
      <c r="B36" s="187" t="s">
        <v>154</v>
      </c>
      <c r="C36" s="203">
        <v>11163259.68</v>
      </c>
      <c r="D36" s="203">
        <v>11163259.68</v>
      </c>
      <c r="E36" s="188">
        <v>10968859.68</v>
      </c>
      <c r="F36" s="188">
        <v>194400</v>
      </c>
      <c r="G36" s="23"/>
      <c r="H36" s="23"/>
      <c r="I36" s="23"/>
      <c r="J36" s="23"/>
      <c r="K36" s="23"/>
      <c r="L36" s="23"/>
      <c r="M36" s="23"/>
      <c r="N36" s="55"/>
      <c r="O36" s="23"/>
    </row>
    <row r="37" ht="18" customHeight="1" spans="1:15">
      <c r="A37" s="186">
        <v>21302</v>
      </c>
      <c r="B37" s="186" t="s">
        <v>155</v>
      </c>
      <c r="C37" s="203">
        <v>1206224.84</v>
      </c>
      <c r="D37" s="203">
        <v>1206224.84</v>
      </c>
      <c r="E37" s="188"/>
      <c r="F37" s="188">
        <v>1206224.84</v>
      </c>
      <c r="G37" s="23"/>
      <c r="H37" s="23"/>
      <c r="I37" s="23"/>
      <c r="J37" s="23"/>
      <c r="K37" s="23"/>
      <c r="L37" s="23"/>
      <c r="M37" s="23"/>
      <c r="N37" s="55"/>
      <c r="O37" s="23"/>
    </row>
    <row r="38" ht="18" customHeight="1" spans="1:15">
      <c r="A38" s="187">
        <v>2130299</v>
      </c>
      <c r="B38" s="187" t="s">
        <v>156</v>
      </c>
      <c r="C38" s="203">
        <v>1206224.84</v>
      </c>
      <c r="D38" s="203">
        <v>1206224.84</v>
      </c>
      <c r="E38" s="188"/>
      <c r="F38" s="188">
        <v>1206224.84</v>
      </c>
      <c r="G38" s="23"/>
      <c r="H38" s="23"/>
      <c r="I38" s="23"/>
      <c r="J38" s="23"/>
      <c r="K38" s="23"/>
      <c r="L38" s="23"/>
      <c r="M38" s="23"/>
      <c r="N38" s="55"/>
      <c r="O38" s="23"/>
    </row>
    <row r="39" ht="18" customHeight="1" spans="1:15">
      <c r="A39" s="58" t="s">
        <v>157</v>
      </c>
      <c r="B39" s="58" t="s">
        <v>158</v>
      </c>
      <c r="C39" s="203">
        <v>1280664</v>
      </c>
      <c r="D39" s="203">
        <v>1280664</v>
      </c>
      <c r="E39" s="188">
        <v>1280664</v>
      </c>
      <c r="F39" s="188"/>
      <c r="G39" s="23"/>
      <c r="H39" s="23"/>
      <c r="I39" s="23"/>
      <c r="J39" s="23"/>
      <c r="K39" s="23"/>
      <c r="L39" s="23"/>
      <c r="M39" s="23"/>
      <c r="N39" s="55"/>
      <c r="O39" s="23"/>
    </row>
    <row r="40" ht="18" customHeight="1" spans="1:15">
      <c r="A40" s="186" t="s">
        <v>159</v>
      </c>
      <c r="B40" s="186" t="s">
        <v>160</v>
      </c>
      <c r="C40" s="203">
        <v>1280664</v>
      </c>
      <c r="D40" s="203">
        <v>1280664</v>
      </c>
      <c r="E40" s="188">
        <v>1280664</v>
      </c>
      <c r="F40" s="188"/>
      <c r="G40" s="23"/>
      <c r="H40" s="23"/>
      <c r="I40" s="23"/>
      <c r="J40" s="23"/>
      <c r="K40" s="23"/>
      <c r="L40" s="23"/>
      <c r="M40" s="23"/>
      <c r="N40" s="55"/>
      <c r="O40" s="23"/>
    </row>
    <row r="41" ht="18" customHeight="1" spans="1:15">
      <c r="A41" s="187" t="s">
        <v>161</v>
      </c>
      <c r="B41" s="187" t="s">
        <v>162</v>
      </c>
      <c r="C41" s="203">
        <v>1230504</v>
      </c>
      <c r="D41" s="203">
        <v>1230504</v>
      </c>
      <c r="E41" s="188">
        <v>1230504</v>
      </c>
      <c r="F41" s="188"/>
      <c r="G41" s="23"/>
      <c r="H41" s="23"/>
      <c r="I41" s="23"/>
      <c r="J41" s="23"/>
      <c r="K41" s="23"/>
      <c r="L41" s="23"/>
      <c r="M41" s="23"/>
      <c r="N41" s="55"/>
      <c r="O41" s="23"/>
    </row>
    <row r="42" ht="18" customHeight="1" spans="1:15">
      <c r="A42" s="187" t="s">
        <v>163</v>
      </c>
      <c r="B42" s="187" t="s">
        <v>164</v>
      </c>
      <c r="C42" s="203">
        <v>50160</v>
      </c>
      <c r="D42" s="203">
        <v>50160</v>
      </c>
      <c r="E42" s="188">
        <v>50160</v>
      </c>
      <c r="F42" s="188"/>
      <c r="G42" s="23"/>
      <c r="H42" s="23"/>
      <c r="I42" s="23"/>
      <c r="J42" s="23"/>
      <c r="K42" s="23"/>
      <c r="L42" s="23"/>
      <c r="M42" s="23"/>
      <c r="N42" s="55"/>
      <c r="O42" s="23"/>
    </row>
    <row r="43" ht="21" customHeight="1" spans="1:15">
      <c r="A43" s="204" t="s">
        <v>57</v>
      </c>
      <c r="B43" s="35"/>
      <c r="C43" s="110">
        <f>C7+C14+C17+C20+C28+C34+C39</f>
        <v>40994339.43</v>
      </c>
      <c r="D43" s="110">
        <f>D7+D14+D17+D20+D28+D34+D39</f>
        <v>40994339.43</v>
      </c>
      <c r="E43" s="110">
        <f>E7+E14+E17+E20+E28+E34+E39</f>
        <v>33963440.24</v>
      </c>
      <c r="F43" s="110">
        <f>F7+F14+F17+F20+F28+F34+F39</f>
        <v>7030899.19</v>
      </c>
      <c r="G43" s="85"/>
      <c r="H43" s="85"/>
      <c r="I43" s="85"/>
      <c r="J43" s="85"/>
      <c r="K43" s="85"/>
      <c r="L43" s="85"/>
      <c r="M43" s="85"/>
      <c r="N43" s="85"/>
      <c r="O43" s="85"/>
    </row>
  </sheetData>
  <mergeCells count="12">
    <mergeCell ref="A1:O1"/>
    <mergeCell ref="A2:O2"/>
    <mergeCell ref="A3:B3"/>
    <mergeCell ref="D4:F4"/>
    <mergeCell ref="J4:O4"/>
    <mergeCell ref="A43:B4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D18" sqref="D18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5"/>
      <c r="B1" s="48"/>
      <c r="C1" s="48"/>
      <c r="D1" s="48" t="s">
        <v>165</v>
      </c>
    </row>
    <row r="2" ht="41.25" customHeight="1" spans="1:1">
      <c r="A2" s="226" t="s">
        <v>166</v>
      </c>
    </row>
    <row r="3" ht="17.25" customHeight="1" spans="1:4">
      <c r="A3" s="47" t="s">
        <v>2</v>
      </c>
      <c r="D3" s="48" t="s">
        <v>3</v>
      </c>
    </row>
    <row r="4" ht="17.25" customHeight="1" spans="1:4">
      <c r="A4" s="190" t="s">
        <v>4</v>
      </c>
      <c r="B4" s="191"/>
      <c r="C4" s="190" t="s">
        <v>5</v>
      </c>
      <c r="D4" s="191"/>
    </row>
    <row r="5" ht="18.75" customHeight="1" spans="1:4">
      <c r="A5" s="190" t="s">
        <v>6</v>
      </c>
      <c r="B5" s="190" t="s">
        <v>7</v>
      </c>
      <c r="C5" s="190" t="s">
        <v>8</v>
      </c>
      <c r="D5" s="190" t="s">
        <v>7</v>
      </c>
    </row>
    <row r="6" ht="16.5" customHeight="1" spans="1:4">
      <c r="A6" s="192" t="s">
        <v>167</v>
      </c>
      <c r="B6" s="85">
        <v>39706183.99</v>
      </c>
      <c r="C6" s="192" t="s">
        <v>168</v>
      </c>
      <c r="D6" s="85"/>
    </row>
    <row r="7" ht="16.5" customHeight="1" spans="1:4">
      <c r="A7" s="192" t="s">
        <v>169</v>
      </c>
      <c r="B7" s="85">
        <v>39706183.99</v>
      </c>
      <c r="C7" s="192" t="s">
        <v>170</v>
      </c>
      <c r="D7" s="85">
        <v>24152530.31</v>
      </c>
    </row>
    <row r="8" ht="16.5" customHeight="1" spans="1:4">
      <c r="A8" s="192" t="s">
        <v>171</v>
      </c>
      <c r="B8" s="85"/>
      <c r="C8" s="192" t="s">
        <v>172</v>
      </c>
      <c r="D8" s="85"/>
    </row>
    <row r="9" ht="16.5" customHeight="1" spans="1:4">
      <c r="A9" s="192" t="s">
        <v>173</v>
      </c>
      <c r="B9" s="85"/>
      <c r="C9" s="192" t="s">
        <v>174</v>
      </c>
      <c r="D9" s="85"/>
    </row>
    <row r="10" ht="16.5" customHeight="1" spans="1:4">
      <c r="A10" s="192" t="s">
        <v>175</v>
      </c>
      <c r="B10" s="85">
        <v>1288155.44</v>
      </c>
      <c r="C10" s="192" t="s">
        <v>176</v>
      </c>
      <c r="D10" s="85"/>
    </row>
    <row r="11" ht="16.5" customHeight="1" spans="1:4">
      <c r="A11" s="192" t="s">
        <v>169</v>
      </c>
      <c r="B11" s="85">
        <v>1288155.44</v>
      </c>
      <c r="C11" s="192" t="s">
        <v>177</v>
      </c>
      <c r="D11" s="85">
        <v>20400</v>
      </c>
    </row>
    <row r="12" ht="16.5" customHeight="1" spans="1:4">
      <c r="A12" s="65" t="s">
        <v>171</v>
      </c>
      <c r="B12" s="85"/>
      <c r="C12" s="74" t="s">
        <v>178</v>
      </c>
      <c r="D12" s="85"/>
    </row>
    <row r="13" ht="16.5" customHeight="1" spans="1:4">
      <c r="A13" s="65" t="s">
        <v>173</v>
      </c>
      <c r="B13" s="85"/>
      <c r="C13" s="74" t="s">
        <v>179</v>
      </c>
      <c r="D13" s="85">
        <v>11930.6</v>
      </c>
    </row>
    <row r="14" ht="16.5" customHeight="1" spans="1:4">
      <c r="A14" s="193"/>
      <c r="B14" s="85"/>
      <c r="C14" s="74" t="s">
        <v>180</v>
      </c>
      <c r="D14" s="85">
        <v>1884920</v>
      </c>
    </row>
    <row r="15" ht="16.5" customHeight="1" spans="1:4">
      <c r="A15" s="193"/>
      <c r="B15" s="85"/>
      <c r="C15" s="74" t="s">
        <v>181</v>
      </c>
      <c r="D15" s="85">
        <v>1274410</v>
      </c>
    </row>
    <row r="16" ht="16.5" customHeight="1" spans="1:4">
      <c r="A16" s="193"/>
      <c r="B16" s="85"/>
      <c r="C16" s="74" t="s">
        <v>182</v>
      </c>
      <c r="D16" s="85"/>
    </row>
    <row r="17" ht="16.5" customHeight="1" spans="1:4">
      <c r="A17" s="193"/>
      <c r="B17" s="85"/>
      <c r="C17" s="74" t="s">
        <v>183</v>
      </c>
      <c r="D17" s="85"/>
    </row>
    <row r="18" ht="16.5" customHeight="1" spans="1:4">
      <c r="A18" s="193"/>
      <c r="B18" s="85"/>
      <c r="C18" s="74" t="s">
        <v>184</v>
      </c>
      <c r="D18" s="85">
        <v>12369484.52</v>
      </c>
    </row>
    <row r="19" ht="16.5" customHeight="1" spans="1:4">
      <c r="A19" s="193"/>
      <c r="B19" s="85"/>
      <c r="C19" s="74" t="s">
        <v>185</v>
      </c>
      <c r="D19" s="85"/>
    </row>
    <row r="20" ht="16.5" customHeight="1" spans="1:4">
      <c r="A20" s="193"/>
      <c r="B20" s="85"/>
      <c r="C20" s="74" t="s">
        <v>186</v>
      </c>
      <c r="D20" s="85"/>
    </row>
    <row r="21" ht="16.5" customHeight="1" spans="1:4">
      <c r="A21" s="193"/>
      <c r="B21" s="85"/>
      <c r="C21" s="74" t="s">
        <v>187</v>
      </c>
      <c r="D21" s="85"/>
    </row>
    <row r="22" ht="16.5" customHeight="1" spans="1:4">
      <c r="A22" s="193"/>
      <c r="B22" s="85"/>
      <c r="C22" s="74" t="s">
        <v>188</v>
      </c>
      <c r="D22" s="85"/>
    </row>
    <row r="23" ht="16.5" customHeight="1" spans="1:4">
      <c r="A23" s="193"/>
      <c r="B23" s="85"/>
      <c r="C23" s="74" t="s">
        <v>189</v>
      </c>
      <c r="D23" s="85"/>
    </row>
    <row r="24" ht="16.5" customHeight="1" spans="1:4">
      <c r="A24" s="193"/>
      <c r="B24" s="85"/>
      <c r="C24" s="74" t="s">
        <v>190</v>
      </c>
      <c r="D24" s="85"/>
    </row>
    <row r="25" ht="16.5" customHeight="1" spans="1:4">
      <c r="A25" s="193"/>
      <c r="B25" s="85"/>
      <c r="C25" s="74" t="s">
        <v>191</v>
      </c>
      <c r="D25" s="85">
        <v>1280664</v>
      </c>
    </row>
    <row r="26" ht="16.5" customHeight="1" spans="1:4">
      <c r="A26" s="193"/>
      <c r="B26" s="85"/>
      <c r="C26" s="74" t="s">
        <v>192</v>
      </c>
      <c r="D26" s="85"/>
    </row>
    <row r="27" ht="16.5" customHeight="1" spans="1:4">
      <c r="A27" s="193"/>
      <c r="B27" s="85"/>
      <c r="C27" s="74" t="s">
        <v>193</v>
      </c>
      <c r="D27" s="85"/>
    </row>
    <row r="28" ht="16.5" customHeight="1" spans="1:4">
      <c r="A28" s="193"/>
      <c r="B28" s="85"/>
      <c r="C28" s="74" t="s">
        <v>194</v>
      </c>
      <c r="D28" s="85"/>
    </row>
    <row r="29" ht="16.5" customHeight="1" spans="1:4">
      <c r="A29" s="193"/>
      <c r="B29" s="85"/>
      <c r="C29" s="74" t="s">
        <v>195</v>
      </c>
      <c r="D29" s="85"/>
    </row>
    <row r="30" ht="16.5" customHeight="1" spans="1:4">
      <c r="A30" s="193"/>
      <c r="B30" s="85"/>
      <c r="C30" s="74" t="s">
        <v>196</v>
      </c>
      <c r="D30" s="85"/>
    </row>
    <row r="31" ht="16.5" customHeight="1" spans="1:4">
      <c r="A31" s="193"/>
      <c r="B31" s="85"/>
      <c r="C31" s="65" t="s">
        <v>197</v>
      </c>
      <c r="D31" s="85"/>
    </row>
    <row r="32" ht="16.5" customHeight="1" spans="1:4">
      <c r="A32" s="193"/>
      <c r="B32" s="85"/>
      <c r="C32" s="65" t="s">
        <v>198</v>
      </c>
      <c r="D32" s="85"/>
    </row>
    <row r="33" ht="16.5" customHeight="1" spans="1:4">
      <c r="A33" s="193"/>
      <c r="B33" s="85"/>
      <c r="C33" s="29" t="s">
        <v>199</v>
      </c>
      <c r="D33" s="85"/>
    </row>
    <row r="34" ht="15" customHeight="1" spans="1:4">
      <c r="A34" s="194" t="s">
        <v>51</v>
      </c>
      <c r="B34" s="85">
        <v>40994339.43</v>
      </c>
      <c r="C34" s="194" t="s">
        <v>52</v>
      </c>
      <c r="D34" s="85">
        <v>40994339.43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4"/>
  <sheetViews>
    <sheetView showZeros="0" topLeftCell="A6" workbookViewId="0">
      <selection activeCell="A7" sqref="A7:G4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55"/>
      <c r="F1" s="77"/>
      <c r="G1" s="161" t="s">
        <v>200</v>
      </c>
    </row>
    <row r="2" ht="41.25" customHeight="1" spans="1:7">
      <c r="A2" s="130" t="s">
        <v>201</v>
      </c>
      <c r="B2" s="130"/>
      <c r="C2" s="130"/>
      <c r="D2" s="130"/>
      <c r="E2" s="130"/>
      <c r="F2" s="130"/>
      <c r="G2" s="130"/>
    </row>
    <row r="3" ht="18" customHeight="1" spans="1:7">
      <c r="A3" s="47" t="s">
        <v>2</v>
      </c>
      <c r="F3" s="127"/>
      <c r="G3" s="161" t="s">
        <v>3</v>
      </c>
    </row>
    <row r="4" ht="20.25" customHeight="1" spans="1:7">
      <c r="A4" s="181" t="s">
        <v>202</v>
      </c>
      <c r="B4" s="182"/>
      <c r="C4" s="131" t="s">
        <v>57</v>
      </c>
      <c r="D4" s="167" t="s">
        <v>78</v>
      </c>
      <c r="E4" s="11"/>
      <c r="F4" s="12"/>
      <c r="G4" s="158" t="s">
        <v>79</v>
      </c>
    </row>
    <row r="5" ht="20.25" customHeight="1" spans="1:7">
      <c r="A5" s="183" t="s">
        <v>75</v>
      </c>
      <c r="B5" s="183" t="s">
        <v>76</v>
      </c>
      <c r="C5" s="18"/>
      <c r="D5" s="136" t="s">
        <v>59</v>
      </c>
      <c r="E5" s="136" t="s">
        <v>203</v>
      </c>
      <c r="F5" s="136" t="s">
        <v>204</v>
      </c>
      <c r="G5" s="160"/>
    </row>
    <row r="6" ht="15" customHeight="1" spans="1:7">
      <c r="A6" s="61" t="s">
        <v>85</v>
      </c>
      <c r="B6" s="61" t="s">
        <v>86</v>
      </c>
      <c r="C6" s="61" t="s">
        <v>87</v>
      </c>
      <c r="D6" s="61" t="s">
        <v>88</v>
      </c>
      <c r="E6" s="61" t="s">
        <v>89</v>
      </c>
      <c r="F6" s="61" t="s">
        <v>90</v>
      </c>
      <c r="G6" s="61" t="s">
        <v>91</v>
      </c>
    </row>
    <row r="7" ht="15" customHeight="1" spans="1:7">
      <c r="A7" s="20" t="s">
        <v>100</v>
      </c>
      <c r="B7" s="20" t="s">
        <v>101</v>
      </c>
      <c r="C7" s="110">
        <v>24152530.31</v>
      </c>
      <c r="D7" s="85">
        <v>18544186.56</v>
      </c>
      <c r="E7" s="85">
        <v>16924688</v>
      </c>
      <c r="F7" s="85">
        <v>1619498.56</v>
      </c>
      <c r="G7" s="85">
        <v>5538343.75</v>
      </c>
    </row>
    <row r="8" ht="15" customHeight="1" spans="1:7">
      <c r="A8" s="184" t="s">
        <v>102</v>
      </c>
      <c r="B8" s="184" t="s">
        <v>103</v>
      </c>
      <c r="C8" s="110">
        <v>24082530.31</v>
      </c>
      <c r="D8" s="85">
        <v>18544186.56</v>
      </c>
      <c r="E8" s="85">
        <v>16924688</v>
      </c>
      <c r="F8" s="85">
        <v>1619498.56</v>
      </c>
      <c r="G8" s="85">
        <v>5538343.75</v>
      </c>
    </row>
    <row r="9" ht="15" customHeight="1" spans="1:7">
      <c r="A9" s="185" t="s">
        <v>104</v>
      </c>
      <c r="B9" s="185" t="s">
        <v>105</v>
      </c>
      <c r="C9" s="110">
        <v>10356780.08</v>
      </c>
      <c r="D9" s="85">
        <v>10356780.08</v>
      </c>
      <c r="E9" s="85">
        <v>9313064</v>
      </c>
      <c r="F9" s="85">
        <v>1043716.08</v>
      </c>
      <c r="G9" s="85"/>
    </row>
    <row r="10" ht="15" customHeight="1" spans="1:7">
      <c r="A10" s="185" t="s">
        <v>106</v>
      </c>
      <c r="B10" s="185" t="s">
        <v>107</v>
      </c>
      <c r="C10" s="110">
        <v>8187406.48</v>
      </c>
      <c r="D10" s="85">
        <v>8187406.48</v>
      </c>
      <c r="E10" s="85">
        <v>7611624</v>
      </c>
      <c r="F10" s="85">
        <v>575782.48</v>
      </c>
      <c r="G10" s="85"/>
    </row>
    <row r="11" ht="15" customHeight="1" spans="1:7">
      <c r="A11" s="185" t="s">
        <v>108</v>
      </c>
      <c r="B11" s="185" t="s">
        <v>109</v>
      </c>
      <c r="C11" s="110">
        <v>5538343.75</v>
      </c>
      <c r="D11" s="85">
        <v>0</v>
      </c>
      <c r="E11" s="85"/>
      <c r="F11" s="85"/>
      <c r="G11" s="85">
        <v>5538343.75</v>
      </c>
    </row>
    <row r="12" ht="15" customHeight="1" spans="1:7">
      <c r="A12" s="186">
        <v>20140</v>
      </c>
      <c r="B12" s="186" t="s">
        <v>110</v>
      </c>
      <c r="C12" s="110">
        <v>70000</v>
      </c>
      <c r="D12" s="85"/>
      <c r="E12" s="85"/>
      <c r="F12" s="85"/>
      <c r="G12" s="85">
        <v>70000</v>
      </c>
    </row>
    <row r="13" ht="15" customHeight="1" spans="1:7">
      <c r="A13" s="187">
        <v>2014004</v>
      </c>
      <c r="B13" s="187" t="s">
        <v>111</v>
      </c>
      <c r="C13" s="110">
        <v>70000</v>
      </c>
      <c r="D13" s="85">
        <v>0</v>
      </c>
      <c r="E13" s="85"/>
      <c r="F13" s="85"/>
      <c r="G13" s="85">
        <v>70000</v>
      </c>
    </row>
    <row r="14" ht="15" customHeight="1" spans="1:7">
      <c r="A14" s="20" t="s">
        <v>112</v>
      </c>
      <c r="B14" s="20" t="s">
        <v>113</v>
      </c>
      <c r="C14" s="110">
        <v>20400</v>
      </c>
      <c r="D14" s="85">
        <v>20400</v>
      </c>
      <c r="E14" s="85"/>
      <c r="F14" s="85">
        <v>20400</v>
      </c>
      <c r="G14" s="85"/>
    </row>
    <row r="15" ht="15" customHeight="1" spans="1:7">
      <c r="A15" s="184" t="s">
        <v>114</v>
      </c>
      <c r="B15" s="184" t="s">
        <v>115</v>
      </c>
      <c r="C15" s="110">
        <v>20400</v>
      </c>
      <c r="D15" s="85">
        <v>20400</v>
      </c>
      <c r="E15" s="85"/>
      <c r="F15" s="85">
        <v>20400</v>
      </c>
      <c r="G15" s="85"/>
    </row>
    <row r="16" ht="15" customHeight="1" spans="1:7">
      <c r="A16" s="185" t="s">
        <v>116</v>
      </c>
      <c r="B16" s="185" t="s">
        <v>117</v>
      </c>
      <c r="C16" s="110">
        <v>20400</v>
      </c>
      <c r="D16" s="85">
        <v>20400</v>
      </c>
      <c r="E16" s="85"/>
      <c r="F16" s="85">
        <v>20400</v>
      </c>
      <c r="G16" s="85"/>
    </row>
    <row r="17" ht="15" customHeight="1" spans="1:7">
      <c r="A17" s="58">
        <v>207</v>
      </c>
      <c r="B17" s="58" t="s">
        <v>118</v>
      </c>
      <c r="C17" s="110">
        <v>11930.6</v>
      </c>
      <c r="D17" s="85">
        <v>0</v>
      </c>
      <c r="E17" s="85"/>
      <c r="F17" s="85"/>
      <c r="G17" s="188">
        <v>11930.6</v>
      </c>
    </row>
    <row r="18" ht="15" customHeight="1" spans="1:7">
      <c r="A18" s="186">
        <v>20701</v>
      </c>
      <c r="B18" s="186" t="s">
        <v>119</v>
      </c>
      <c r="C18" s="110">
        <v>11930.6</v>
      </c>
      <c r="D18" s="85">
        <v>0</v>
      </c>
      <c r="E18" s="85"/>
      <c r="F18" s="85"/>
      <c r="G18" s="188">
        <v>11930.6</v>
      </c>
    </row>
    <row r="19" ht="15" customHeight="1" spans="1:7">
      <c r="A19" s="187">
        <v>2070199</v>
      </c>
      <c r="B19" s="187" t="s">
        <v>120</v>
      </c>
      <c r="C19" s="110">
        <v>11930.6</v>
      </c>
      <c r="D19" s="85">
        <v>0</v>
      </c>
      <c r="E19" s="85"/>
      <c r="F19" s="85"/>
      <c r="G19" s="188">
        <v>11930.6</v>
      </c>
    </row>
    <row r="20" ht="15" customHeight="1" spans="1:7">
      <c r="A20" s="20" t="s">
        <v>121</v>
      </c>
      <c r="B20" s="20" t="s">
        <v>122</v>
      </c>
      <c r="C20" s="110">
        <v>1884920</v>
      </c>
      <c r="D20" s="85">
        <v>1874920</v>
      </c>
      <c r="E20" s="85">
        <v>1866520</v>
      </c>
      <c r="F20" s="85">
        <v>8400</v>
      </c>
      <c r="G20" s="85">
        <v>10000</v>
      </c>
    </row>
    <row r="21" ht="15" customHeight="1" spans="1:7">
      <c r="A21" s="184" t="s">
        <v>123</v>
      </c>
      <c r="B21" s="184" t="s">
        <v>124</v>
      </c>
      <c r="C21" s="110">
        <v>1874920</v>
      </c>
      <c r="D21" s="85">
        <v>1874920</v>
      </c>
      <c r="E21" s="85">
        <v>1866520</v>
      </c>
      <c r="F21" s="85">
        <v>8400</v>
      </c>
      <c r="G21" s="85"/>
    </row>
    <row r="22" ht="15" customHeight="1" spans="1:7">
      <c r="A22" s="185" t="s">
        <v>125</v>
      </c>
      <c r="B22" s="185" t="s">
        <v>126</v>
      </c>
      <c r="C22" s="110">
        <v>129000</v>
      </c>
      <c r="D22" s="85">
        <v>129000</v>
      </c>
      <c r="E22" s="85">
        <v>126000</v>
      </c>
      <c r="F22" s="85">
        <v>3000</v>
      </c>
      <c r="G22" s="85"/>
    </row>
    <row r="23" ht="15" customHeight="1" spans="1:7">
      <c r="A23" s="185" t="s">
        <v>127</v>
      </c>
      <c r="B23" s="185" t="s">
        <v>128</v>
      </c>
      <c r="C23" s="110">
        <v>189000</v>
      </c>
      <c r="D23" s="85">
        <v>189000</v>
      </c>
      <c r="E23" s="85">
        <v>183600</v>
      </c>
      <c r="F23" s="85">
        <v>5400</v>
      </c>
      <c r="G23" s="85"/>
    </row>
    <row r="24" ht="15" customHeight="1" spans="1:7">
      <c r="A24" s="185" t="s">
        <v>129</v>
      </c>
      <c r="B24" s="185" t="s">
        <v>130</v>
      </c>
      <c r="C24" s="110">
        <v>1356920</v>
      </c>
      <c r="D24" s="85">
        <v>1356920</v>
      </c>
      <c r="E24" s="85">
        <v>1356920</v>
      </c>
      <c r="F24" s="85"/>
      <c r="G24" s="85"/>
    </row>
    <row r="25" ht="15" customHeight="1" spans="1:7">
      <c r="A25" s="185" t="s">
        <v>131</v>
      </c>
      <c r="B25" s="185" t="s">
        <v>132</v>
      </c>
      <c r="C25" s="110">
        <v>200000</v>
      </c>
      <c r="D25" s="85">
        <v>200000</v>
      </c>
      <c r="E25" s="85">
        <v>200000</v>
      </c>
      <c r="F25" s="85"/>
      <c r="G25" s="85"/>
    </row>
    <row r="26" ht="15" customHeight="1" spans="1:7">
      <c r="A26" s="184" t="s">
        <v>133</v>
      </c>
      <c r="B26" s="184" t="s">
        <v>134</v>
      </c>
      <c r="C26" s="110">
        <v>10000</v>
      </c>
      <c r="D26" s="85">
        <v>0</v>
      </c>
      <c r="E26" s="85"/>
      <c r="F26" s="85"/>
      <c r="G26" s="85">
        <v>10000</v>
      </c>
    </row>
    <row r="27" ht="15" customHeight="1" spans="1:7">
      <c r="A27" s="185" t="s">
        <v>135</v>
      </c>
      <c r="B27" s="185" t="s">
        <v>136</v>
      </c>
      <c r="C27" s="110">
        <v>10000</v>
      </c>
      <c r="D27" s="85">
        <v>0</v>
      </c>
      <c r="E27" s="85"/>
      <c r="F27" s="85"/>
      <c r="G27" s="85">
        <v>10000</v>
      </c>
    </row>
    <row r="28" ht="15" customHeight="1" spans="1:7">
      <c r="A28" s="20" t="s">
        <v>137</v>
      </c>
      <c r="B28" s="20" t="s">
        <v>138</v>
      </c>
      <c r="C28" s="110">
        <v>1274410</v>
      </c>
      <c r="D28" s="85">
        <v>1274410</v>
      </c>
      <c r="E28" s="85">
        <v>1274410</v>
      </c>
      <c r="F28" s="85"/>
      <c r="G28" s="85"/>
    </row>
    <row r="29" ht="15" customHeight="1" spans="1:7">
      <c r="A29" s="184" t="s">
        <v>139</v>
      </c>
      <c r="B29" s="184" t="s">
        <v>140</v>
      </c>
      <c r="C29" s="110">
        <v>1274410</v>
      </c>
      <c r="D29" s="85">
        <v>1274410</v>
      </c>
      <c r="E29" s="85">
        <v>1274410</v>
      </c>
      <c r="F29" s="85"/>
      <c r="G29" s="85"/>
    </row>
    <row r="30" ht="15" customHeight="1" spans="1:7">
      <c r="A30" s="185" t="s">
        <v>141</v>
      </c>
      <c r="B30" s="185" t="s">
        <v>142</v>
      </c>
      <c r="C30" s="110">
        <v>229240</v>
      </c>
      <c r="D30" s="85">
        <v>229240</v>
      </c>
      <c r="E30" s="85">
        <v>229240</v>
      </c>
      <c r="F30" s="85"/>
      <c r="G30" s="85"/>
    </row>
    <row r="31" ht="15" customHeight="1" spans="1:7">
      <c r="A31" s="185" t="s">
        <v>143</v>
      </c>
      <c r="B31" s="185" t="s">
        <v>144</v>
      </c>
      <c r="C31" s="110">
        <v>442980</v>
      </c>
      <c r="D31" s="85">
        <v>442980</v>
      </c>
      <c r="E31" s="85">
        <v>442980</v>
      </c>
      <c r="F31" s="85"/>
      <c r="G31" s="85"/>
    </row>
    <row r="32" ht="15" customHeight="1" spans="1:7">
      <c r="A32" s="185" t="s">
        <v>145</v>
      </c>
      <c r="B32" s="185" t="s">
        <v>146</v>
      </c>
      <c r="C32" s="110">
        <v>532900</v>
      </c>
      <c r="D32" s="85">
        <v>532900</v>
      </c>
      <c r="E32" s="85">
        <v>532900</v>
      </c>
      <c r="F32" s="85"/>
      <c r="G32" s="85"/>
    </row>
    <row r="33" ht="15" customHeight="1" spans="1:7">
      <c r="A33" s="185" t="s">
        <v>147</v>
      </c>
      <c r="B33" s="185" t="s">
        <v>148</v>
      </c>
      <c r="C33" s="110">
        <v>69290</v>
      </c>
      <c r="D33" s="85">
        <v>69290</v>
      </c>
      <c r="E33" s="85">
        <v>69290</v>
      </c>
      <c r="F33" s="85"/>
      <c r="G33" s="85"/>
    </row>
    <row r="34" ht="15" customHeight="1" spans="1:7">
      <c r="A34" s="20" t="s">
        <v>149</v>
      </c>
      <c r="B34" s="20" t="s">
        <v>150</v>
      </c>
      <c r="C34" s="110">
        <v>12369484.52</v>
      </c>
      <c r="D34" s="85">
        <v>10968859.68</v>
      </c>
      <c r="E34" s="85">
        <v>10968859.68</v>
      </c>
      <c r="F34" s="85"/>
      <c r="G34" s="85">
        <v>194400</v>
      </c>
    </row>
    <row r="35" ht="15" customHeight="1" spans="1:7">
      <c r="A35" s="184" t="s">
        <v>151</v>
      </c>
      <c r="B35" s="184" t="s">
        <v>152</v>
      </c>
      <c r="C35" s="110">
        <v>11163259.68</v>
      </c>
      <c r="D35" s="85">
        <v>10968859.68</v>
      </c>
      <c r="E35" s="85">
        <v>10968859.68</v>
      </c>
      <c r="F35" s="85"/>
      <c r="G35" s="85">
        <v>194400</v>
      </c>
    </row>
    <row r="36" ht="15" customHeight="1" spans="1:7">
      <c r="A36" s="185" t="s">
        <v>153</v>
      </c>
      <c r="B36" s="185" t="s">
        <v>154</v>
      </c>
      <c r="C36" s="110">
        <v>11163259.68</v>
      </c>
      <c r="D36" s="85">
        <v>10968859.68</v>
      </c>
      <c r="E36" s="85">
        <v>10968859.68</v>
      </c>
      <c r="F36" s="85"/>
      <c r="G36" s="85">
        <v>194400</v>
      </c>
    </row>
    <row r="37" ht="15" customHeight="1" spans="1:7">
      <c r="A37" s="185">
        <v>21302</v>
      </c>
      <c r="B37" s="184" t="s">
        <v>155</v>
      </c>
      <c r="C37" s="110">
        <v>1206224.84</v>
      </c>
      <c r="D37" s="85">
        <v>0</v>
      </c>
      <c r="E37" s="85"/>
      <c r="F37" s="85"/>
      <c r="G37" s="85">
        <v>1206224.84</v>
      </c>
    </row>
    <row r="38" ht="15" customHeight="1" spans="1:7">
      <c r="A38" s="185">
        <v>2130299</v>
      </c>
      <c r="B38" s="185" t="s">
        <v>156</v>
      </c>
      <c r="C38" s="110">
        <v>1206224.84</v>
      </c>
      <c r="D38" s="85">
        <v>0</v>
      </c>
      <c r="E38" s="85"/>
      <c r="F38" s="85"/>
      <c r="G38" s="85">
        <v>1206224.84</v>
      </c>
    </row>
    <row r="39" ht="15" customHeight="1" spans="1:7">
      <c r="A39" s="20" t="s">
        <v>157</v>
      </c>
      <c r="B39" s="20" t="s">
        <v>158</v>
      </c>
      <c r="C39" s="110">
        <v>1280664</v>
      </c>
      <c r="D39" s="85">
        <v>1280664</v>
      </c>
      <c r="E39" s="85">
        <v>1280664</v>
      </c>
      <c r="F39" s="85"/>
      <c r="G39" s="85"/>
    </row>
    <row r="40" ht="15" customHeight="1" spans="1:7">
      <c r="A40" s="184" t="s">
        <v>159</v>
      </c>
      <c r="B40" s="184" t="s">
        <v>160</v>
      </c>
      <c r="C40" s="110">
        <v>1280664</v>
      </c>
      <c r="D40" s="85">
        <v>1280664</v>
      </c>
      <c r="E40" s="85">
        <v>1280664</v>
      </c>
      <c r="F40" s="85"/>
      <c r="G40" s="85"/>
    </row>
    <row r="41" ht="15" customHeight="1" spans="1:7">
      <c r="A41" s="185" t="s">
        <v>161</v>
      </c>
      <c r="B41" s="185" t="s">
        <v>162</v>
      </c>
      <c r="C41" s="110">
        <v>1230504</v>
      </c>
      <c r="D41" s="85">
        <v>1230504</v>
      </c>
      <c r="E41" s="85">
        <v>1230504</v>
      </c>
      <c r="F41" s="85"/>
      <c r="G41" s="85"/>
    </row>
    <row r="42" ht="15" customHeight="1" spans="1:7">
      <c r="A42" s="185" t="s">
        <v>163</v>
      </c>
      <c r="B42" s="185" t="s">
        <v>164</v>
      </c>
      <c r="C42" s="110">
        <v>50160</v>
      </c>
      <c r="D42" s="85">
        <v>50160</v>
      </c>
      <c r="E42" s="85">
        <v>50160</v>
      </c>
      <c r="F42" s="85"/>
      <c r="G42" s="85"/>
    </row>
    <row r="43" ht="18" customHeight="1" spans="1:7">
      <c r="A43" s="84" t="s">
        <v>205</v>
      </c>
      <c r="B43" s="189"/>
      <c r="C43" s="85">
        <v>40994339.43</v>
      </c>
      <c r="D43" s="85">
        <v>33963440.24</v>
      </c>
      <c r="E43" s="85">
        <v>32315141.68</v>
      </c>
      <c r="F43" s="85">
        <v>1648298.56</v>
      </c>
      <c r="G43" s="85">
        <v>5754674.35</v>
      </c>
    </row>
    <row r="44" customHeight="1" spans="3:3">
      <c r="C44" t="e">
        <f>C43-#REF!</f>
        <v>#REF!</v>
      </c>
    </row>
  </sheetData>
  <mergeCells count="7">
    <mergeCell ref="A2:G2"/>
    <mergeCell ref="A3:B3"/>
    <mergeCell ref="A4:B4"/>
    <mergeCell ref="D4:F4"/>
    <mergeCell ref="A43:B4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13" sqref="C13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6"/>
      <c r="B1" s="46"/>
      <c r="C1" s="46"/>
      <c r="D1" s="46"/>
      <c r="E1" s="45"/>
      <c r="F1" s="177" t="s">
        <v>206</v>
      </c>
    </row>
    <row r="2" ht="41.25" customHeight="1" spans="1:6">
      <c r="A2" s="178" t="s">
        <v>207</v>
      </c>
      <c r="B2" s="46"/>
      <c r="C2" s="46"/>
      <c r="D2" s="46"/>
      <c r="E2" s="45"/>
      <c r="F2" s="46"/>
    </row>
    <row r="3" customHeight="1" spans="1:6">
      <c r="A3" s="116" t="s">
        <v>2</v>
      </c>
      <c r="B3" s="179"/>
      <c r="D3" s="46"/>
      <c r="E3" s="45"/>
      <c r="F3" s="49" t="s">
        <v>3</v>
      </c>
    </row>
    <row r="4" ht="27" customHeight="1" spans="1:6">
      <c r="A4" s="50" t="s">
        <v>208</v>
      </c>
      <c r="B4" s="50" t="s">
        <v>209</v>
      </c>
      <c r="C4" s="51" t="s">
        <v>210</v>
      </c>
      <c r="D4" s="50"/>
      <c r="E4" s="52"/>
      <c r="F4" s="50" t="s">
        <v>211</v>
      </c>
    </row>
    <row r="5" ht="28.5" customHeight="1" spans="1:6">
      <c r="A5" s="180"/>
      <c r="B5" s="54"/>
      <c r="C5" s="52" t="s">
        <v>59</v>
      </c>
      <c r="D5" s="52" t="s">
        <v>212</v>
      </c>
      <c r="E5" s="52" t="s">
        <v>213</v>
      </c>
      <c r="F5" s="53"/>
    </row>
    <row r="6" ht="17.25" customHeight="1" spans="1:6">
      <c r="A6" s="23" t="s">
        <v>85</v>
      </c>
      <c r="B6" s="23" t="s">
        <v>86</v>
      </c>
      <c r="C6" s="23" t="s">
        <v>87</v>
      </c>
      <c r="D6" s="23" t="s">
        <v>88</v>
      </c>
      <c r="E6" s="23" t="s">
        <v>89</v>
      </c>
      <c r="F6" s="23" t="s">
        <v>90</v>
      </c>
    </row>
    <row r="7" s="162" customFormat="1" ht="17.25" customHeight="1" spans="1:6">
      <c r="A7" s="110">
        <v>81498</v>
      </c>
      <c r="B7" s="110">
        <v>0</v>
      </c>
      <c r="C7" s="110">
        <v>81498</v>
      </c>
      <c r="D7" s="110">
        <v>0</v>
      </c>
      <c r="E7" s="110">
        <v>81498</v>
      </c>
      <c r="F7" s="110">
        <v>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72"/>
  <sheetViews>
    <sheetView showZeros="0" topLeftCell="A16" workbookViewId="0">
      <selection activeCell="H71" sqref="H71"/>
    </sheetView>
  </sheetViews>
  <sheetFormatPr defaultColWidth="9.14166666666667" defaultRowHeight="14.25" customHeight="1"/>
  <cols>
    <col min="1" max="1" width="32.85" style="162" customWidth="1"/>
    <col min="2" max="2" width="27" style="162" customWidth="1"/>
    <col min="3" max="3" width="38.25" style="162" customWidth="1"/>
    <col min="4" max="4" width="10.1416666666667" style="162" customWidth="1"/>
    <col min="5" max="5" width="29.375" style="162" customWidth="1"/>
    <col min="6" max="6" width="12.125" style="162" customWidth="1"/>
    <col min="7" max="7" width="23" style="162" customWidth="1"/>
    <col min="8" max="23" width="18.7166666666667" customWidth="1"/>
  </cols>
  <sheetData>
    <row r="1" ht="13.5" customHeight="1" spans="2:23">
      <c r="B1" s="163"/>
      <c r="D1" s="164"/>
      <c r="E1" s="164"/>
      <c r="F1" s="164"/>
      <c r="G1" s="164"/>
      <c r="H1" s="91"/>
      <c r="I1" s="91"/>
      <c r="J1" s="91"/>
      <c r="K1" s="91"/>
      <c r="L1" s="91"/>
      <c r="M1" s="91"/>
      <c r="Q1" s="91"/>
      <c r="U1" s="173"/>
      <c r="W1" s="2" t="s">
        <v>214</v>
      </c>
    </row>
    <row r="2" ht="45.75" customHeight="1" spans="1:23">
      <c r="A2" s="71" t="s">
        <v>215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3"/>
      <c r="O2" s="3"/>
      <c r="P2" s="3"/>
      <c r="Q2" s="71"/>
      <c r="R2" s="71"/>
      <c r="S2" s="71"/>
      <c r="T2" s="71"/>
      <c r="U2" s="71"/>
      <c r="V2" s="71"/>
      <c r="W2" s="71"/>
    </row>
    <row r="3" ht="18.75" customHeight="1" spans="1:23">
      <c r="A3" s="165" t="s">
        <v>2</v>
      </c>
      <c r="B3" s="166"/>
      <c r="C3" s="166"/>
      <c r="D3" s="166"/>
      <c r="E3" s="166"/>
      <c r="F3" s="166"/>
      <c r="G3" s="166"/>
      <c r="H3" s="95"/>
      <c r="I3" s="95"/>
      <c r="J3" s="95"/>
      <c r="K3" s="95"/>
      <c r="L3" s="95"/>
      <c r="M3" s="95"/>
      <c r="N3" s="6"/>
      <c r="O3" s="6"/>
      <c r="P3" s="6"/>
      <c r="Q3" s="95"/>
      <c r="U3" s="173"/>
      <c r="W3" s="2" t="s">
        <v>3</v>
      </c>
    </row>
    <row r="4" ht="18" customHeight="1" spans="1:23">
      <c r="A4" s="8" t="s">
        <v>216</v>
      </c>
      <c r="B4" s="8" t="s">
        <v>217</v>
      </c>
      <c r="C4" s="8" t="s">
        <v>218</v>
      </c>
      <c r="D4" s="8" t="s">
        <v>219</v>
      </c>
      <c r="E4" s="8" t="s">
        <v>220</v>
      </c>
      <c r="F4" s="8" t="s">
        <v>221</v>
      </c>
      <c r="G4" s="8" t="s">
        <v>222</v>
      </c>
      <c r="H4" s="167" t="s">
        <v>223</v>
      </c>
      <c r="I4" s="87" t="s">
        <v>223</v>
      </c>
      <c r="J4" s="87"/>
      <c r="K4" s="87"/>
      <c r="L4" s="87"/>
      <c r="M4" s="87"/>
      <c r="N4" s="11"/>
      <c r="O4" s="11"/>
      <c r="P4" s="11"/>
      <c r="Q4" s="98" t="s">
        <v>63</v>
      </c>
      <c r="R4" s="87" t="s">
        <v>64</v>
      </c>
      <c r="S4" s="87"/>
      <c r="T4" s="87"/>
      <c r="U4" s="87"/>
      <c r="V4" s="87"/>
      <c r="W4" s="88"/>
    </row>
    <row r="5" ht="18" customHeight="1" spans="1:23">
      <c r="A5" s="13"/>
      <c r="B5" s="133"/>
      <c r="C5" s="13"/>
      <c r="D5" s="13"/>
      <c r="E5" s="13"/>
      <c r="F5" s="13"/>
      <c r="G5" s="13"/>
      <c r="H5" s="131" t="s">
        <v>224</v>
      </c>
      <c r="I5" s="167" t="s">
        <v>60</v>
      </c>
      <c r="J5" s="87"/>
      <c r="K5" s="87"/>
      <c r="L5" s="87"/>
      <c r="M5" s="88"/>
      <c r="N5" s="10" t="s">
        <v>225</v>
      </c>
      <c r="O5" s="11"/>
      <c r="P5" s="12"/>
      <c r="Q5" s="8" t="s">
        <v>63</v>
      </c>
      <c r="R5" s="167" t="s">
        <v>64</v>
      </c>
      <c r="S5" s="98" t="s">
        <v>66</v>
      </c>
      <c r="T5" s="87" t="s">
        <v>64</v>
      </c>
      <c r="U5" s="98" t="s">
        <v>68</v>
      </c>
      <c r="V5" s="98" t="s">
        <v>69</v>
      </c>
      <c r="W5" s="174" t="s">
        <v>70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71" t="s">
        <v>226</v>
      </c>
      <c r="J6" s="8" t="s">
        <v>227</v>
      </c>
      <c r="K6" s="8" t="s">
        <v>228</v>
      </c>
      <c r="L6" s="8" t="s">
        <v>229</v>
      </c>
      <c r="M6" s="8" t="s">
        <v>230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231</v>
      </c>
      <c r="U6" s="8" t="s">
        <v>68</v>
      </c>
      <c r="V6" s="8" t="s">
        <v>69</v>
      </c>
      <c r="W6" s="8" t="s">
        <v>70</v>
      </c>
    </row>
    <row r="7" ht="37.5" customHeight="1" spans="1:23">
      <c r="A7" s="168"/>
      <c r="B7" s="168"/>
      <c r="C7" s="168"/>
      <c r="D7" s="168"/>
      <c r="E7" s="168"/>
      <c r="F7" s="168"/>
      <c r="G7" s="168"/>
      <c r="H7" s="168"/>
      <c r="I7" s="172" t="s">
        <v>59</v>
      </c>
      <c r="J7" s="16" t="s">
        <v>232</v>
      </c>
      <c r="K7" s="16" t="s">
        <v>228</v>
      </c>
      <c r="L7" s="16" t="s">
        <v>229</v>
      </c>
      <c r="M7" s="16" t="s">
        <v>230</v>
      </c>
      <c r="N7" s="16" t="s">
        <v>228</v>
      </c>
      <c r="O7" s="16" t="s">
        <v>229</v>
      </c>
      <c r="P7" s="16" t="s">
        <v>230</v>
      </c>
      <c r="Q7" s="16" t="s">
        <v>63</v>
      </c>
      <c r="R7" s="16" t="s">
        <v>59</v>
      </c>
      <c r="S7" s="16" t="s">
        <v>66</v>
      </c>
      <c r="T7" s="16" t="s">
        <v>231</v>
      </c>
      <c r="U7" s="16" t="s">
        <v>68</v>
      </c>
      <c r="V7" s="16" t="s">
        <v>69</v>
      </c>
      <c r="W7" s="16" t="s">
        <v>70</v>
      </c>
    </row>
    <row r="8" customHeight="1" spans="1:23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38">
        <v>21</v>
      </c>
      <c r="V8" s="38">
        <v>22</v>
      </c>
      <c r="W8" s="38">
        <v>23</v>
      </c>
    </row>
    <row r="9" ht="20.25" customHeight="1" spans="1:23">
      <c r="A9" s="61" t="s">
        <v>233</v>
      </c>
      <c r="B9" s="227" t="s">
        <v>234</v>
      </c>
      <c r="C9" s="61" t="s">
        <v>235</v>
      </c>
      <c r="D9" s="61" t="s">
        <v>104</v>
      </c>
      <c r="E9" s="170" t="s">
        <v>105</v>
      </c>
      <c r="F9" s="170" t="s">
        <v>236</v>
      </c>
      <c r="G9" s="170" t="s">
        <v>237</v>
      </c>
      <c r="H9" s="85">
        <v>959952</v>
      </c>
      <c r="I9" s="85">
        <v>959952</v>
      </c>
      <c r="J9" s="85"/>
      <c r="K9" s="85"/>
      <c r="L9" s="85">
        <v>959952</v>
      </c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 ht="20.25" customHeight="1" spans="1:23">
      <c r="A10" s="61" t="s">
        <v>233</v>
      </c>
      <c r="B10" s="227" t="s">
        <v>234</v>
      </c>
      <c r="C10" s="61" t="s">
        <v>238</v>
      </c>
      <c r="D10" s="61" t="s">
        <v>104</v>
      </c>
      <c r="E10" s="170" t="s">
        <v>105</v>
      </c>
      <c r="F10" s="170" t="s">
        <v>239</v>
      </c>
      <c r="G10" s="170" t="s">
        <v>240</v>
      </c>
      <c r="H10" s="85">
        <v>1355892</v>
      </c>
      <c r="I10" s="85">
        <v>1355892</v>
      </c>
      <c r="J10" s="85"/>
      <c r="K10" s="85"/>
      <c r="L10" s="85">
        <v>1355892</v>
      </c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</row>
    <row r="11" ht="20.25" customHeight="1" spans="1:23">
      <c r="A11" s="61" t="s">
        <v>233</v>
      </c>
      <c r="B11" s="227" t="s">
        <v>234</v>
      </c>
      <c r="C11" s="61" t="s">
        <v>241</v>
      </c>
      <c r="D11" s="61" t="s">
        <v>104</v>
      </c>
      <c r="E11" s="170" t="s">
        <v>105</v>
      </c>
      <c r="F11" s="170" t="s">
        <v>239</v>
      </c>
      <c r="G11" s="170" t="s">
        <v>240</v>
      </c>
      <c r="H11" s="85">
        <v>132000</v>
      </c>
      <c r="I11" s="85">
        <v>132000</v>
      </c>
      <c r="J11" s="85"/>
      <c r="K11" s="85"/>
      <c r="L11" s="85">
        <v>132000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</row>
    <row r="12" ht="20.25" customHeight="1" spans="1:23">
      <c r="A12" s="61" t="s">
        <v>233</v>
      </c>
      <c r="B12" s="227" t="s">
        <v>234</v>
      </c>
      <c r="C12" s="61" t="s">
        <v>242</v>
      </c>
      <c r="D12" s="61" t="s">
        <v>104</v>
      </c>
      <c r="E12" s="170" t="s">
        <v>105</v>
      </c>
      <c r="F12" s="170" t="s">
        <v>243</v>
      </c>
      <c r="G12" s="170" t="s">
        <v>244</v>
      </c>
      <c r="H12" s="85">
        <v>88000</v>
      </c>
      <c r="I12" s="85">
        <v>88000</v>
      </c>
      <c r="J12" s="85"/>
      <c r="K12" s="85"/>
      <c r="L12" s="85">
        <v>88000</v>
      </c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</row>
    <row r="13" ht="20.25" customHeight="1" spans="1:23">
      <c r="A13" s="61" t="s">
        <v>233</v>
      </c>
      <c r="B13" s="227" t="s">
        <v>245</v>
      </c>
      <c r="C13" s="61" t="s">
        <v>246</v>
      </c>
      <c r="D13" s="61" t="s">
        <v>104</v>
      </c>
      <c r="E13" s="170" t="s">
        <v>105</v>
      </c>
      <c r="F13" s="170" t="s">
        <v>247</v>
      </c>
      <c r="G13" s="170" t="s">
        <v>248</v>
      </c>
      <c r="H13" s="85">
        <v>56320.08</v>
      </c>
      <c r="I13" s="85">
        <v>56320.08</v>
      </c>
      <c r="J13" s="85"/>
      <c r="K13" s="85"/>
      <c r="L13" s="85">
        <v>56320.08</v>
      </c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</row>
    <row r="14" ht="20.25" customHeight="1" spans="1:23">
      <c r="A14" s="61" t="s">
        <v>233</v>
      </c>
      <c r="B14" s="227" t="s">
        <v>245</v>
      </c>
      <c r="C14" s="61" t="s">
        <v>249</v>
      </c>
      <c r="D14" s="61" t="s">
        <v>106</v>
      </c>
      <c r="E14" s="170" t="s">
        <v>107</v>
      </c>
      <c r="F14" s="170" t="s">
        <v>247</v>
      </c>
      <c r="G14" s="170" t="s">
        <v>248</v>
      </c>
      <c r="H14" s="85">
        <v>107364.48</v>
      </c>
      <c r="I14" s="85">
        <v>107364.48</v>
      </c>
      <c r="J14" s="85"/>
      <c r="K14" s="85"/>
      <c r="L14" s="85">
        <v>107364.48</v>
      </c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</row>
    <row r="15" ht="20.25" customHeight="1" spans="1:23">
      <c r="A15" s="61" t="s">
        <v>233</v>
      </c>
      <c r="B15" s="227" t="s">
        <v>250</v>
      </c>
      <c r="C15" s="61" t="s">
        <v>251</v>
      </c>
      <c r="D15" s="61" t="s">
        <v>106</v>
      </c>
      <c r="E15" s="170" t="s">
        <v>107</v>
      </c>
      <c r="F15" s="170" t="s">
        <v>236</v>
      </c>
      <c r="G15" s="170" t="s">
        <v>237</v>
      </c>
      <c r="H15" s="85">
        <v>2384628</v>
      </c>
      <c r="I15" s="85">
        <v>2384628</v>
      </c>
      <c r="J15" s="85"/>
      <c r="K15" s="85"/>
      <c r="L15" s="85">
        <v>2384628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</row>
    <row r="16" ht="20.25" customHeight="1" spans="1:23">
      <c r="A16" s="61" t="s">
        <v>233</v>
      </c>
      <c r="B16" s="227" t="s">
        <v>250</v>
      </c>
      <c r="C16" s="61" t="s">
        <v>252</v>
      </c>
      <c r="D16" s="61" t="s">
        <v>106</v>
      </c>
      <c r="E16" s="170" t="s">
        <v>107</v>
      </c>
      <c r="F16" s="170" t="s">
        <v>239</v>
      </c>
      <c r="G16" s="170" t="s">
        <v>240</v>
      </c>
      <c r="H16" s="85">
        <v>270000</v>
      </c>
      <c r="I16" s="85">
        <v>270000</v>
      </c>
      <c r="J16" s="85"/>
      <c r="K16" s="85"/>
      <c r="L16" s="85">
        <v>270000</v>
      </c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</row>
    <row r="17" ht="20.25" customHeight="1" spans="1:23">
      <c r="A17" s="61" t="s">
        <v>233</v>
      </c>
      <c r="B17" s="227" t="s">
        <v>250</v>
      </c>
      <c r="C17" s="61" t="s">
        <v>253</v>
      </c>
      <c r="D17" s="61" t="s">
        <v>106</v>
      </c>
      <c r="E17" s="170" t="s">
        <v>107</v>
      </c>
      <c r="F17" s="170" t="s">
        <v>243</v>
      </c>
      <c r="G17" s="170" t="s">
        <v>244</v>
      </c>
      <c r="H17" s="85">
        <v>184000</v>
      </c>
      <c r="I17" s="85">
        <v>184000</v>
      </c>
      <c r="J17" s="85"/>
      <c r="K17" s="85"/>
      <c r="L17" s="85">
        <v>184000</v>
      </c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</row>
    <row r="18" ht="20.25" customHeight="1" spans="1:23">
      <c r="A18" s="61" t="s">
        <v>233</v>
      </c>
      <c r="B18" s="227" t="s">
        <v>250</v>
      </c>
      <c r="C18" s="61" t="s">
        <v>254</v>
      </c>
      <c r="D18" s="61" t="s">
        <v>106</v>
      </c>
      <c r="E18" s="170" t="s">
        <v>107</v>
      </c>
      <c r="F18" s="170" t="s">
        <v>255</v>
      </c>
      <c r="G18" s="170" t="s">
        <v>256</v>
      </c>
      <c r="H18" s="85">
        <v>1258320</v>
      </c>
      <c r="I18" s="85">
        <v>1258320</v>
      </c>
      <c r="J18" s="85"/>
      <c r="K18" s="85"/>
      <c r="L18" s="85">
        <v>1258320</v>
      </c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</row>
    <row r="19" ht="20.25" customHeight="1" spans="1:23">
      <c r="A19" s="61" t="s">
        <v>233</v>
      </c>
      <c r="B19" s="227" t="s">
        <v>250</v>
      </c>
      <c r="C19" s="61" t="s">
        <v>257</v>
      </c>
      <c r="D19" s="61" t="s">
        <v>106</v>
      </c>
      <c r="E19" s="170" t="s">
        <v>107</v>
      </c>
      <c r="F19" s="170" t="s">
        <v>255</v>
      </c>
      <c r="G19" s="170" t="s">
        <v>256</v>
      </c>
      <c r="H19" s="85">
        <v>1725276</v>
      </c>
      <c r="I19" s="85">
        <v>1725276</v>
      </c>
      <c r="J19" s="85"/>
      <c r="K19" s="85"/>
      <c r="L19" s="85">
        <v>1725276</v>
      </c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</row>
    <row r="20" ht="20.25" customHeight="1" spans="1:23">
      <c r="A20" s="61" t="s">
        <v>233</v>
      </c>
      <c r="B20" s="227" t="s">
        <v>258</v>
      </c>
      <c r="C20" s="61" t="s">
        <v>259</v>
      </c>
      <c r="D20" s="61" t="s">
        <v>104</v>
      </c>
      <c r="E20" s="170" t="s">
        <v>105</v>
      </c>
      <c r="F20" s="170" t="s">
        <v>260</v>
      </c>
      <c r="G20" s="170" t="s">
        <v>261</v>
      </c>
      <c r="H20" s="85">
        <v>90000</v>
      </c>
      <c r="I20" s="85">
        <v>90000</v>
      </c>
      <c r="J20" s="85"/>
      <c r="K20" s="85"/>
      <c r="L20" s="85">
        <v>90000</v>
      </c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</row>
    <row r="21" ht="20.25" customHeight="1" spans="1:23">
      <c r="A21" s="61" t="s">
        <v>233</v>
      </c>
      <c r="B21" s="227" t="s">
        <v>258</v>
      </c>
      <c r="C21" s="61" t="s">
        <v>262</v>
      </c>
      <c r="D21" s="61" t="s">
        <v>104</v>
      </c>
      <c r="E21" s="170" t="s">
        <v>105</v>
      </c>
      <c r="F21" s="170" t="s">
        <v>260</v>
      </c>
      <c r="G21" s="170" t="s">
        <v>261</v>
      </c>
      <c r="H21" s="85">
        <v>64800</v>
      </c>
      <c r="I21" s="85">
        <v>64800</v>
      </c>
      <c r="J21" s="85"/>
      <c r="K21" s="85"/>
      <c r="L21" s="85">
        <v>64800</v>
      </c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</row>
    <row r="22" ht="20.25" customHeight="1" spans="1:23">
      <c r="A22" s="61" t="s">
        <v>233</v>
      </c>
      <c r="B22" s="227" t="s">
        <v>258</v>
      </c>
      <c r="C22" s="61" t="s">
        <v>263</v>
      </c>
      <c r="D22" s="61" t="s">
        <v>104</v>
      </c>
      <c r="E22" s="170" t="s">
        <v>105</v>
      </c>
      <c r="F22" s="170" t="s">
        <v>264</v>
      </c>
      <c r="G22" s="170" t="s">
        <v>265</v>
      </c>
      <c r="H22" s="85">
        <v>216000</v>
      </c>
      <c r="I22" s="85">
        <v>216000</v>
      </c>
      <c r="J22" s="85"/>
      <c r="K22" s="85"/>
      <c r="L22" s="85">
        <v>216000</v>
      </c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</row>
    <row r="23" ht="20.25" customHeight="1" spans="1:23">
      <c r="A23" s="61" t="s">
        <v>233</v>
      </c>
      <c r="B23" s="227" t="s">
        <v>266</v>
      </c>
      <c r="C23" s="61" t="s">
        <v>267</v>
      </c>
      <c r="D23" s="61" t="s">
        <v>104</v>
      </c>
      <c r="E23" s="170" t="s">
        <v>105</v>
      </c>
      <c r="F23" s="170" t="s">
        <v>243</v>
      </c>
      <c r="G23" s="170" t="s">
        <v>244</v>
      </c>
      <c r="H23" s="85">
        <v>500160</v>
      </c>
      <c r="I23" s="85">
        <v>500160</v>
      </c>
      <c r="J23" s="85"/>
      <c r="K23" s="85"/>
      <c r="L23" s="85">
        <v>500160</v>
      </c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</row>
    <row r="24" ht="20.25" customHeight="1" spans="1:23">
      <c r="A24" s="61" t="s">
        <v>233</v>
      </c>
      <c r="B24" s="227" t="s">
        <v>266</v>
      </c>
      <c r="C24" s="61" t="s">
        <v>268</v>
      </c>
      <c r="D24" s="61" t="s">
        <v>104</v>
      </c>
      <c r="E24" s="170" t="s">
        <v>105</v>
      </c>
      <c r="F24" s="170" t="s">
        <v>243</v>
      </c>
      <c r="G24" s="170" t="s">
        <v>244</v>
      </c>
      <c r="H24" s="85">
        <v>484000</v>
      </c>
      <c r="I24" s="85">
        <v>484000</v>
      </c>
      <c r="J24" s="85"/>
      <c r="K24" s="85"/>
      <c r="L24" s="85">
        <v>484000</v>
      </c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</row>
    <row r="25" ht="20.25" customHeight="1" spans="1:23">
      <c r="A25" s="61" t="s">
        <v>233</v>
      </c>
      <c r="B25" s="227" t="s">
        <v>269</v>
      </c>
      <c r="C25" s="61" t="s">
        <v>270</v>
      </c>
      <c r="D25" s="61" t="s">
        <v>104</v>
      </c>
      <c r="E25" s="170" t="s">
        <v>105</v>
      </c>
      <c r="F25" s="170" t="s">
        <v>271</v>
      </c>
      <c r="G25" s="170" t="s">
        <v>272</v>
      </c>
      <c r="H25" s="85">
        <v>11280</v>
      </c>
      <c r="I25" s="85">
        <v>11280</v>
      </c>
      <c r="J25" s="85"/>
      <c r="K25" s="85"/>
      <c r="L25" s="85">
        <v>11280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</row>
    <row r="26" ht="20.25" customHeight="1" spans="1:23">
      <c r="A26" s="61" t="s">
        <v>233</v>
      </c>
      <c r="B26" s="227" t="s">
        <v>269</v>
      </c>
      <c r="C26" s="61" t="s">
        <v>270</v>
      </c>
      <c r="D26" s="61" t="s">
        <v>153</v>
      </c>
      <c r="E26" s="170" t="s">
        <v>154</v>
      </c>
      <c r="F26" s="170" t="s">
        <v>271</v>
      </c>
      <c r="G26" s="170" t="s">
        <v>272</v>
      </c>
      <c r="H26" s="85">
        <v>2929500</v>
      </c>
      <c r="I26" s="85">
        <v>2929500</v>
      </c>
      <c r="J26" s="85"/>
      <c r="K26" s="85"/>
      <c r="L26" s="85">
        <v>2929500</v>
      </c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</row>
    <row r="27" ht="20.25" customHeight="1" spans="1:23">
      <c r="A27" s="61" t="s">
        <v>233</v>
      </c>
      <c r="B27" s="227" t="s">
        <v>269</v>
      </c>
      <c r="C27" s="61" t="s">
        <v>270</v>
      </c>
      <c r="D27" s="61" t="s">
        <v>153</v>
      </c>
      <c r="E27" s="170" t="s">
        <v>154</v>
      </c>
      <c r="F27" s="170" t="s">
        <v>271</v>
      </c>
      <c r="G27" s="170" t="s">
        <v>272</v>
      </c>
      <c r="H27" s="85">
        <v>8039359.68</v>
      </c>
      <c r="I27" s="85">
        <v>8039359.68</v>
      </c>
      <c r="J27" s="85"/>
      <c r="K27" s="85"/>
      <c r="L27" s="85">
        <v>8039359.68</v>
      </c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</row>
    <row r="28" ht="20.25" customHeight="1" spans="1:23">
      <c r="A28" s="61" t="s">
        <v>233</v>
      </c>
      <c r="B28" s="227" t="s">
        <v>273</v>
      </c>
      <c r="C28" s="61" t="s">
        <v>274</v>
      </c>
      <c r="D28" s="61" t="s">
        <v>104</v>
      </c>
      <c r="E28" s="170" t="s">
        <v>105</v>
      </c>
      <c r="F28" s="170" t="s">
        <v>247</v>
      </c>
      <c r="G28" s="170" t="s">
        <v>248</v>
      </c>
      <c r="H28" s="85">
        <v>88872</v>
      </c>
      <c r="I28" s="85">
        <v>88872</v>
      </c>
      <c r="J28" s="85"/>
      <c r="K28" s="85"/>
      <c r="L28" s="85">
        <v>88872</v>
      </c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</row>
    <row r="29" ht="20.25" customHeight="1" spans="1:23">
      <c r="A29" s="61" t="s">
        <v>233</v>
      </c>
      <c r="B29" s="228" t="s">
        <v>275</v>
      </c>
      <c r="C29" s="61" t="s">
        <v>276</v>
      </c>
      <c r="D29" s="61" t="s">
        <v>161</v>
      </c>
      <c r="E29" s="170" t="s">
        <v>162</v>
      </c>
      <c r="F29" s="170" t="s">
        <v>277</v>
      </c>
      <c r="G29" s="170" t="s">
        <v>162</v>
      </c>
      <c r="H29" s="85">
        <v>1230504</v>
      </c>
      <c r="I29" s="85">
        <v>1230504</v>
      </c>
      <c r="J29" s="85"/>
      <c r="K29" s="85"/>
      <c r="L29" s="85">
        <v>1230504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</row>
    <row r="30" ht="20.25" customHeight="1" spans="1:23">
      <c r="A30" s="61" t="s">
        <v>233</v>
      </c>
      <c r="B30" s="228" t="s">
        <v>278</v>
      </c>
      <c r="C30" s="61" t="s">
        <v>261</v>
      </c>
      <c r="D30" s="61" t="s">
        <v>104</v>
      </c>
      <c r="E30" s="170" t="s">
        <v>105</v>
      </c>
      <c r="F30" s="170" t="s">
        <v>260</v>
      </c>
      <c r="G30" s="170" t="s">
        <v>261</v>
      </c>
      <c r="H30" s="85">
        <v>62678</v>
      </c>
      <c r="I30" s="85">
        <v>62678</v>
      </c>
      <c r="J30" s="85"/>
      <c r="K30" s="85"/>
      <c r="L30" s="85">
        <v>62678</v>
      </c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</row>
    <row r="31" ht="20.25" customHeight="1" spans="1:23">
      <c r="A31" s="61" t="s">
        <v>233</v>
      </c>
      <c r="B31" s="228" t="s">
        <v>278</v>
      </c>
      <c r="C31" s="61" t="s">
        <v>279</v>
      </c>
      <c r="D31" s="61" t="s">
        <v>125</v>
      </c>
      <c r="E31" s="170" t="s">
        <v>126</v>
      </c>
      <c r="F31" s="170" t="s">
        <v>260</v>
      </c>
      <c r="G31" s="170" t="s">
        <v>261</v>
      </c>
      <c r="H31" s="85">
        <v>3000</v>
      </c>
      <c r="I31" s="85">
        <v>3000</v>
      </c>
      <c r="J31" s="85"/>
      <c r="K31" s="85"/>
      <c r="L31" s="85">
        <v>3000</v>
      </c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</row>
    <row r="32" ht="20.25" customHeight="1" spans="1:23">
      <c r="A32" s="61" t="s">
        <v>233</v>
      </c>
      <c r="B32" s="228" t="s">
        <v>278</v>
      </c>
      <c r="C32" s="61" t="s">
        <v>279</v>
      </c>
      <c r="D32" s="61" t="s">
        <v>127</v>
      </c>
      <c r="E32" s="170" t="s">
        <v>128</v>
      </c>
      <c r="F32" s="170" t="s">
        <v>260</v>
      </c>
      <c r="G32" s="170" t="s">
        <v>261</v>
      </c>
      <c r="H32" s="85">
        <v>5400</v>
      </c>
      <c r="I32" s="85">
        <v>5400</v>
      </c>
      <c r="J32" s="85"/>
      <c r="K32" s="85"/>
      <c r="L32" s="85">
        <v>5400</v>
      </c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</row>
    <row r="33" ht="20.25" customHeight="1" spans="1:23">
      <c r="A33" s="61" t="s">
        <v>233</v>
      </c>
      <c r="B33" s="228" t="s">
        <v>278</v>
      </c>
      <c r="C33" s="61" t="s">
        <v>280</v>
      </c>
      <c r="D33" s="61" t="s">
        <v>104</v>
      </c>
      <c r="E33" s="170" t="s">
        <v>105</v>
      </c>
      <c r="F33" s="170" t="s">
        <v>281</v>
      </c>
      <c r="G33" s="170" t="s">
        <v>282</v>
      </c>
      <c r="H33" s="85">
        <v>8074</v>
      </c>
      <c r="I33" s="85">
        <v>8074</v>
      </c>
      <c r="J33" s="85"/>
      <c r="K33" s="85"/>
      <c r="L33" s="85">
        <v>8074</v>
      </c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</row>
    <row r="34" ht="20.25" customHeight="1" spans="1:23">
      <c r="A34" s="61" t="s">
        <v>233</v>
      </c>
      <c r="B34" s="228" t="s">
        <v>278</v>
      </c>
      <c r="C34" s="61" t="s">
        <v>283</v>
      </c>
      <c r="D34" s="61" t="s">
        <v>104</v>
      </c>
      <c r="E34" s="170" t="s">
        <v>105</v>
      </c>
      <c r="F34" s="170" t="s">
        <v>284</v>
      </c>
      <c r="G34" s="170" t="s">
        <v>285</v>
      </c>
      <c r="H34" s="85">
        <v>12474</v>
      </c>
      <c r="I34" s="85">
        <v>12474</v>
      </c>
      <c r="J34" s="85"/>
      <c r="K34" s="85"/>
      <c r="L34" s="85">
        <v>12474</v>
      </c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</row>
    <row r="35" ht="20.25" customHeight="1" spans="1:23">
      <c r="A35" s="61" t="s">
        <v>233</v>
      </c>
      <c r="B35" s="228" t="s">
        <v>278</v>
      </c>
      <c r="C35" s="61" t="s">
        <v>286</v>
      </c>
      <c r="D35" s="61" t="s">
        <v>104</v>
      </c>
      <c r="E35" s="170" t="s">
        <v>105</v>
      </c>
      <c r="F35" s="170" t="s">
        <v>287</v>
      </c>
      <c r="G35" s="170" t="s">
        <v>288</v>
      </c>
      <c r="H35" s="85">
        <v>11000</v>
      </c>
      <c r="I35" s="85">
        <v>11000</v>
      </c>
      <c r="J35" s="85"/>
      <c r="K35" s="85"/>
      <c r="L35" s="85">
        <v>11000</v>
      </c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</row>
    <row r="36" ht="20.25" customHeight="1" spans="1:23">
      <c r="A36" s="61" t="s">
        <v>233</v>
      </c>
      <c r="B36" s="228" t="s">
        <v>278</v>
      </c>
      <c r="C36" s="61" t="s">
        <v>289</v>
      </c>
      <c r="D36" s="61" t="s">
        <v>104</v>
      </c>
      <c r="E36" s="170" t="s">
        <v>105</v>
      </c>
      <c r="F36" s="170" t="s">
        <v>290</v>
      </c>
      <c r="G36" s="170" t="s">
        <v>291</v>
      </c>
      <c r="H36" s="85">
        <v>13200</v>
      </c>
      <c r="I36" s="85">
        <v>13200</v>
      </c>
      <c r="J36" s="85"/>
      <c r="K36" s="85"/>
      <c r="L36" s="85">
        <v>13200</v>
      </c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</row>
    <row r="37" ht="20.25" customHeight="1" spans="1:23">
      <c r="A37" s="61" t="s">
        <v>233</v>
      </c>
      <c r="B37" s="228" t="s">
        <v>278</v>
      </c>
      <c r="C37" s="61" t="s">
        <v>292</v>
      </c>
      <c r="D37" s="61" t="s">
        <v>104</v>
      </c>
      <c r="E37" s="170" t="s">
        <v>105</v>
      </c>
      <c r="F37" s="170" t="s">
        <v>293</v>
      </c>
      <c r="G37" s="170" t="s">
        <v>294</v>
      </c>
      <c r="H37" s="85">
        <v>28600</v>
      </c>
      <c r="I37" s="85">
        <v>28600</v>
      </c>
      <c r="J37" s="85"/>
      <c r="K37" s="85"/>
      <c r="L37" s="85">
        <v>28600</v>
      </c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</row>
    <row r="38" ht="20.25" customHeight="1" spans="1:23">
      <c r="A38" s="61" t="s">
        <v>233</v>
      </c>
      <c r="B38" s="228" t="s">
        <v>278</v>
      </c>
      <c r="C38" s="61" t="s">
        <v>295</v>
      </c>
      <c r="D38" s="61" t="s">
        <v>104</v>
      </c>
      <c r="E38" s="170" t="s">
        <v>105</v>
      </c>
      <c r="F38" s="170" t="s">
        <v>296</v>
      </c>
      <c r="G38" s="170" t="s">
        <v>297</v>
      </c>
      <c r="H38" s="85">
        <v>19800</v>
      </c>
      <c r="I38" s="85">
        <v>19800</v>
      </c>
      <c r="J38" s="85"/>
      <c r="K38" s="85"/>
      <c r="L38" s="85">
        <v>19800</v>
      </c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</row>
    <row r="39" ht="20.25" customHeight="1" spans="1:23">
      <c r="A39" s="61" t="s">
        <v>233</v>
      </c>
      <c r="B39" s="228" t="s">
        <v>278</v>
      </c>
      <c r="C39" s="61" t="s">
        <v>298</v>
      </c>
      <c r="D39" s="61" t="s">
        <v>116</v>
      </c>
      <c r="E39" s="170" t="s">
        <v>117</v>
      </c>
      <c r="F39" s="170" t="s">
        <v>299</v>
      </c>
      <c r="G39" s="170" t="s">
        <v>300</v>
      </c>
      <c r="H39" s="85">
        <v>6600</v>
      </c>
      <c r="I39" s="85">
        <v>6600</v>
      </c>
      <c r="J39" s="85"/>
      <c r="K39" s="85"/>
      <c r="L39" s="85">
        <v>6600</v>
      </c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</row>
    <row r="40" ht="20.25" customHeight="1" spans="1:23">
      <c r="A40" s="61" t="s">
        <v>233</v>
      </c>
      <c r="B40" s="228" t="s">
        <v>278</v>
      </c>
      <c r="C40" s="61" t="s">
        <v>301</v>
      </c>
      <c r="D40" s="61" t="s">
        <v>104</v>
      </c>
      <c r="E40" s="170" t="s">
        <v>105</v>
      </c>
      <c r="F40" s="170" t="s">
        <v>302</v>
      </c>
      <c r="G40" s="170" t="s">
        <v>303</v>
      </c>
      <c r="H40" s="85">
        <v>26400</v>
      </c>
      <c r="I40" s="85">
        <v>26400</v>
      </c>
      <c r="J40" s="85"/>
      <c r="K40" s="85"/>
      <c r="L40" s="85">
        <v>26400</v>
      </c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</row>
    <row r="41" ht="20.25" customHeight="1" spans="1:23">
      <c r="A41" s="61" t="s">
        <v>233</v>
      </c>
      <c r="B41" s="228" t="s">
        <v>278</v>
      </c>
      <c r="C41" s="61" t="s">
        <v>304</v>
      </c>
      <c r="D41" s="61" t="s">
        <v>104</v>
      </c>
      <c r="E41" s="170" t="s">
        <v>105</v>
      </c>
      <c r="F41" s="170" t="s">
        <v>264</v>
      </c>
      <c r="G41" s="170" t="s">
        <v>265</v>
      </c>
      <c r="H41" s="85">
        <v>66000</v>
      </c>
      <c r="I41" s="85">
        <v>66000</v>
      </c>
      <c r="J41" s="85"/>
      <c r="K41" s="85"/>
      <c r="L41" s="85">
        <v>66000</v>
      </c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</row>
    <row r="42" ht="20.25" customHeight="1" spans="1:23">
      <c r="A42" s="61" t="s">
        <v>233</v>
      </c>
      <c r="B42" s="228" t="s">
        <v>278</v>
      </c>
      <c r="C42" s="61" t="s">
        <v>261</v>
      </c>
      <c r="D42" s="61" t="s">
        <v>106</v>
      </c>
      <c r="E42" s="170" t="s">
        <v>107</v>
      </c>
      <c r="F42" s="170" t="s">
        <v>260</v>
      </c>
      <c r="G42" s="170" t="s">
        <v>261</v>
      </c>
      <c r="H42" s="85">
        <v>131054</v>
      </c>
      <c r="I42" s="85">
        <v>131054</v>
      </c>
      <c r="J42" s="85"/>
      <c r="K42" s="85"/>
      <c r="L42" s="85">
        <v>131054</v>
      </c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</row>
    <row r="43" ht="20.25" customHeight="1" spans="1:23">
      <c r="A43" s="61" t="s">
        <v>233</v>
      </c>
      <c r="B43" s="228" t="s">
        <v>278</v>
      </c>
      <c r="C43" s="61" t="s">
        <v>305</v>
      </c>
      <c r="D43" s="61" t="s">
        <v>106</v>
      </c>
      <c r="E43" s="170" t="s">
        <v>107</v>
      </c>
      <c r="F43" s="170" t="s">
        <v>281</v>
      </c>
      <c r="G43" s="170" t="s">
        <v>282</v>
      </c>
      <c r="H43" s="85">
        <v>16882</v>
      </c>
      <c r="I43" s="85">
        <v>16882</v>
      </c>
      <c r="J43" s="85"/>
      <c r="K43" s="85"/>
      <c r="L43" s="85">
        <v>16882</v>
      </c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</row>
    <row r="44" ht="20.25" customHeight="1" spans="1:23">
      <c r="A44" s="61" t="s">
        <v>233</v>
      </c>
      <c r="B44" s="228" t="s">
        <v>278</v>
      </c>
      <c r="C44" s="61" t="s">
        <v>306</v>
      </c>
      <c r="D44" s="61" t="s">
        <v>106</v>
      </c>
      <c r="E44" s="170" t="s">
        <v>107</v>
      </c>
      <c r="F44" s="170" t="s">
        <v>284</v>
      </c>
      <c r="G44" s="170" t="s">
        <v>285</v>
      </c>
      <c r="H44" s="85">
        <v>26082</v>
      </c>
      <c r="I44" s="85">
        <v>26082</v>
      </c>
      <c r="J44" s="85"/>
      <c r="K44" s="85"/>
      <c r="L44" s="85">
        <v>26082</v>
      </c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</row>
    <row r="45" ht="20.25" customHeight="1" spans="1:23">
      <c r="A45" s="61" t="s">
        <v>233</v>
      </c>
      <c r="B45" s="228" t="s">
        <v>278</v>
      </c>
      <c r="C45" s="61" t="s">
        <v>307</v>
      </c>
      <c r="D45" s="61" t="s">
        <v>106</v>
      </c>
      <c r="E45" s="170" t="s">
        <v>107</v>
      </c>
      <c r="F45" s="170" t="s">
        <v>287</v>
      </c>
      <c r="G45" s="170" t="s">
        <v>288</v>
      </c>
      <c r="H45" s="85">
        <v>23000</v>
      </c>
      <c r="I45" s="85">
        <v>23000</v>
      </c>
      <c r="J45" s="85"/>
      <c r="K45" s="85"/>
      <c r="L45" s="85">
        <v>23000</v>
      </c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</row>
    <row r="46" ht="20.25" customHeight="1" spans="1:23">
      <c r="A46" s="61" t="s">
        <v>233</v>
      </c>
      <c r="B46" s="228" t="s">
        <v>278</v>
      </c>
      <c r="C46" s="61" t="s">
        <v>308</v>
      </c>
      <c r="D46" s="61" t="s">
        <v>106</v>
      </c>
      <c r="E46" s="170" t="s">
        <v>107</v>
      </c>
      <c r="F46" s="170" t="s">
        <v>290</v>
      </c>
      <c r="G46" s="170" t="s">
        <v>291</v>
      </c>
      <c r="H46" s="85">
        <v>27600</v>
      </c>
      <c r="I46" s="85">
        <v>27600</v>
      </c>
      <c r="J46" s="85"/>
      <c r="K46" s="85"/>
      <c r="L46" s="85">
        <v>27600</v>
      </c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</row>
    <row r="47" ht="20.25" customHeight="1" spans="1:23">
      <c r="A47" s="61" t="s">
        <v>233</v>
      </c>
      <c r="B47" s="228" t="s">
        <v>278</v>
      </c>
      <c r="C47" s="61" t="s">
        <v>309</v>
      </c>
      <c r="D47" s="61" t="s">
        <v>106</v>
      </c>
      <c r="E47" s="170" t="s">
        <v>107</v>
      </c>
      <c r="F47" s="170" t="s">
        <v>293</v>
      </c>
      <c r="G47" s="170" t="s">
        <v>294</v>
      </c>
      <c r="H47" s="85">
        <v>50600</v>
      </c>
      <c r="I47" s="85">
        <v>50600</v>
      </c>
      <c r="J47" s="85"/>
      <c r="K47" s="85"/>
      <c r="L47" s="85">
        <v>50600</v>
      </c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</row>
    <row r="48" ht="20.25" customHeight="1" spans="1:23">
      <c r="A48" s="61" t="s">
        <v>233</v>
      </c>
      <c r="B48" s="228" t="s">
        <v>278</v>
      </c>
      <c r="C48" s="61" t="s">
        <v>310</v>
      </c>
      <c r="D48" s="61" t="s">
        <v>106</v>
      </c>
      <c r="E48" s="170" t="s">
        <v>107</v>
      </c>
      <c r="F48" s="170" t="s">
        <v>302</v>
      </c>
      <c r="G48" s="170" t="s">
        <v>303</v>
      </c>
      <c r="H48" s="85">
        <v>55200</v>
      </c>
      <c r="I48" s="85">
        <v>55200</v>
      </c>
      <c r="J48" s="85"/>
      <c r="K48" s="85"/>
      <c r="L48" s="85">
        <v>55200</v>
      </c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</row>
    <row r="49" ht="20.25" customHeight="1" spans="1:23">
      <c r="A49" s="61" t="s">
        <v>233</v>
      </c>
      <c r="B49" s="228" t="s">
        <v>278</v>
      </c>
      <c r="C49" s="61" t="s">
        <v>311</v>
      </c>
      <c r="D49" s="61" t="s">
        <v>116</v>
      </c>
      <c r="E49" s="170" t="s">
        <v>117</v>
      </c>
      <c r="F49" s="170" t="s">
        <v>299</v>
      </c>
      <c r="G49" s="170" t="s">
        <v>300</v>
      </c>
      <c r="H49" s="85">
        <v>13800</v>
      </c>
      <c r="I49" s="85">
        <v>13800</v>
      </c>
      <c r="J49" s="85"/>
      <c r="K49" s="85"/>
      <c r="L49" s="85">
        <v>13800</v>
      </c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</row>
    <row r="50" ht="20.25" customHeight="1" spans="1:23">
      <c r="A50" s="61" t="s">
        <v>233</v>
      </c>
      <c r="B50" s="228" t="s">
        <v>278</v>
      </c>
      <c r="C50" s="61" t="s">
        <v>312</v>
      </c>
      <c r="D50" s="61" t="s">
        <v>106</v>
      </c>
      <c r="E50" s="170" t="s">
        <v>107</v>
      </c>
      <c r="F50" s="170" t="s">
        <v>264</v>
      </c>
      <c r="G50" s="170" t="s">
        <v>265</v>
      </c>
      <c r="H50" s="85">
        <v>138000</v>
      </c>
      <c r="I50" s="85">
        <v>138000</v>
      </c>
      <c r="J50" s="85"/>
      <c r="K50" s="85"/>
      <c r="L50" s="85">
        <v>138000</v>
      </c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</row>
    <row r="51" ht="20.25" customHeight="1" spans="1:23">
      <c r="A51" s="61" t="s">
        <v>233</v>
      </c>
      <c r="B51" s="228" t="s">
        <v>313</v>
      </c>
      <c r="C51" s="61" t="s">
        <v>314</v>
      </c>
      <c r="D51" s="61" t="s">
        <v>104</v>
      </c>
      <c r="E51" s="170" t="s">
        <v>105</v>
      </c>
      <c r="F51" s="170" t="s">
        <v>315</v>
      </c>
      <c r="G51" s="170" t="s">
        <v>316</v>
      </c>
      <c r="H51" s="85">
        <v>81498</v>
      </c>
      <c r="I51" s="85">
        <v>81498</v>
      </c>
      <c r="J51" s="85"/>
      <c r="K51" s="85"/>
      <c r="L51" s="85">
        <v>81498</v>
      </c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</row>
    <row r="52" ht="20.25" customHeight="1" spans="1:23">
      <c r="A52" s="61" t="s">
        <v>233</v>
      </c>
      <c r="B52" s="228" t="s">
        <v>317</v>
      </c>
      <c r="C52" s="61" t="s">
        <v>318</v>
      </c>
      <c r="D52" s="61" t="s">
        <v>106</v>
      </c>
      <c r="E52" s="170" t="s">
        <v>107</v>
      </c>
      <c r="F52" s="170" t="s">
        <v>243</v>
      </c>
      <c r="G52" s="170" t="s">
        <v>244</v>
      </c>
      <c r="H52" s="85">
        <v>1748000</v>
      </c>
      <c r="I52" s="85">
        <v>1748000</v>
      </c>
      <c r="J52" s="85"/>
      <c r="K52" s="85"/>
      <c r="L52" s="85">
        <v>1748000</v>
      </c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</row>
    <row r="53" ht="20.25" customHeight="1" spans="1:23">
      <c r="A53" s="61" t="s">
        <v>233</v>
      </c>
      <c r="B53" s="228" t="s">
        <v>319</v>
      </c>
      <c r="C53" s="61" t="s">
        <v>320</v>
      </c>
      <c r="D53" s="61" t="s">
        <v>129</v>
      </c>
      <c r="E53" s="170" t="s">
        <v>130</v>
      </c>
      <c r="F53" s="170" t="s">
        <v>321</v>
      </c>
      <c r="G53" s="170" t="s">
        <v>322</v>
      </c>
      <c r="H53" s="85">
        <v>477400</v>
      </c>
      <c r="I53" s="85">
        <v>477400</v>
      </c>
      <c r="J53" s="85"/>
      <c r="K53" s="85"/>
      <c r="L53" s="85">
        <v>477400</v>
      </c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</row>
    <row r="54" ht="20.25" customHeight="1" spans="1:23">
      <c r="A54" s="61" t="s">
        <v>233</v>
      </c>
      <c r="B54" s="228" t="s">
        <v>319</v>
      </c>
      <c r="C54" s="61" t="s">
        <v>323</v>
      </c>
      <c r="D54" s="61" t="s">
        <v>131</v>
      </c>
      <c r="E54" s="170" t="s">
        <v>132</v>
      </c>
      <c r="F54" s="170" t="s">
        <v>324</v>
      </c>
      <c r="G54" s="170" t="s">
        <v>325</v>
      </c>
      <c r="H54" s="85">
        <v>200000</v>
      </c>
      <c r="I54" s="85">
        <v>200000</v>
      </c>
      <c r="J54" s="85"/>
      <c r="K54" s="85"/>
      <c r="L54" s="85">
        <v>200000</v>
      </c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</row>
    <row r="55" ht="20.25" customHeight="1" spans="1:23">
      <c r="A55" s="61" t="s">
        <v>233</v>
      </c>
      <c r="B55" s="228" t="s">
        <v>319</v>
      </c>
      <c r="C55" s="61" t="s">
        <v>326</v>
      </c>
      <c r="D55" s="61" t="s">
        <v>141</v>
      </c>
      <c r="E55" s="170" t="s">
        <v>142</v>
      </c>
      <c r="F55" s="170" t="s">
        <v>327</v>
      </c>
      <c r="G55" s="170" t="s">
        <v>328</v>
      </c>
      <c r="H55" s="85">
        <v>229240</v>
      </c>
      <c r="I55" s="85">
        <v>229240</v>
      </c>
      <c r="J55" s="85"/>
      <c r="K55" s="85"/>
      <c r="L55" s="85">
        <v>229240</v>
      </c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</row>
    <row r="56" ht="20.25" customHeight="1" spans="1:23">
      <c r="A56" s="61" t="s">
        <v>233</v>
      </c>
      <c r="B56" s="228" t="s">
        <v>319</v>
      </c>
      <c r="C56" s="61" t="s">
        <v>329</v>
      </c>
      <c r="D56" s="61" t="s">
        <v>145</v>
      </c>
      <c r="E56" s="170" t="s">
        <v>146</v>
      </c>
      <c r="F56" s="170" t="s">
        <v>330</v>
      </c>
      <c r="G56" s="170" t="s">
        <v>331</v>
      </c>
      <c r="H56" s="85">
        <v>180900</v>
      </c>
      <c r="I56" s="85">
        <v>180900</v>
      </c>
      <c r="J56" s="85"/>
      <c r="K56" s="85"/>
      <c r="L56" s="85">
        <v>180900</v>
      </c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</row>
    <row r="57" ht="20.25" customHeight="1" spans="1:23">
      <c r="A57" s="61" t="s">
        <v>233</v>
      </c>
      <c r="B57" s="228" t="s">
        <v>319</v>
      </c>
      <c r="C57" s="61" t="s">
        <v>332</v>
      </c>
      <c r="D57" s="61" t="s">
        <v>147</v>
      </c>
      <c r="E57" s="170" t="s">
        <v>148</v>
      </c>
      <c r="F57" s="170" t="s">
        <v>333</v>
      </c>
      <c r="G57" s="170" t="s">
        <v>334</v>
      </c>
      <c r="H57" s="85">
        <v>13959</v>
      </c>
      <c r="I57" s="85">
        <v>13959</v>
      </c>
      <c r="J57" s="85"/>
      <c r="K57" s="85"/>
      <c r="L57" s="85">
        <v>13959</v>
      </c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</row>
    <row r="58" ht="20.25" customHeight="1" spans="1:23">
      <c r="A58" s="61" t="s">
        <v>233</v>
      </c>
      <c r="B58" s="228" t="s">
        <v>319</v>
      </c>
      <c r="C58" s="61" t="s">
        <v>335</v>
      </c>
      <c r="D58" s="61" t="s">
        <v>147</v>
      </c>
      <c r="E58" s="170" t="s">
        <v>148</v>
      </c>
      <c r="F58" s="170" t="s">
        <v>333</v>
      </c>
      <c r="G58" s="170" t="s">
        <v>334</v>
      </c>
      <c r="H58" s="85">
        <v>5368</v>
      </c>
      <c r="I58" s="85">
        <v>5368</v>
      </c>
      <c r="J58" s="85"/>
      <c r="K58" s="85"/>
      <c r="L58" s="85">
        <v>5368</v>
      </c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</row>
    <row r="59" ht="20.25" customHeight="1" spans="1:23">
      <c r="A59" s="61" t="s">
        <v>233</v>
      </c>
      <c r="B59" s="228" t="s">
        <v>319</v>
      </c>
      <c r="C59" s="61" t="s">
        <v>336</v>
      </c>
      <c r="D59" s="61" t="s">
        <v>129</v>
      </c>
      <c r="E59" s="170" t="s">
        <v>130</v>
      </c>
      <c r="F59" s="170" t="s">
        <v>321</v>
      </c>
      <c r="G59" s="170" t="s">
        <v>322</v>
      </c>
      <c r="H59" s="85">
        <v>879520</v>
      </c>
      <c r="I59" s="85">
        <v>879520</v>
      </c>
      <c r="J59" s="85"/>
      <c r="K59" s="85"/>
      <c r="L59" s="85">
        <v>879520</v>
      </c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</row>
    <row r="60" ht="20.25" customHeight="1" spans="1:23">
      <c r="A60" s="61" t="s">
        <v>233</v>
      </c>
      <c r="B60" s="228" t="s">
        <v>319</v>
      </c>
      <c r="C60" s="61" t="s">
        <v>337</v>
      </c>
      <c r="D60" s="61" t="s">
        <v>143</v>
      </c>
      <c r="E60" s="170" t="s">
        <v>144</v>
      </c>
      <c r="F60" s="170" t="s">
        <v>327</v>
      </c>
      <c r="G60" s="170" t="s">
        <v>328</v>
      </c>
      <c r="H60" s="85">
        <v>442980</v>
      </c>
      <c r="I60" s="85">
        <v>442980</v>
      </c>
      <c r="J60" s="85"/>
      <c r="K60" s="85"/>
      <c r="L60" s="85">
        <v>442980</v>
      </c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</row>
    <row r="61" ht="20.25" customHeight="1" spans="1:23">
      <c r="A61" s="61" t="s">
        <v>233</v>
      </c>
      <c r="B61" s="228" t="s">
        <v>319</v>
      </c>
      <c r="C61" s="61" t="s">
        <v>338</v>
      </c>
      <c r="D61" s="61" t="s">
        <v>145</v>
      </c>
      <c r="E61" s="170" t="s">
        <v>146</v>
      </c>
      <c r="F61" s="170" t="s">
        <v>330</v>
      </c>
      <c r="G61" s="170" t="s">
        <v>331</v>
      </c>
      <c r="H61" s="85">
        <v>352000</v>
      </c>
      <c r="I61" s="85">
        <v>352000</v>
      </c>
      <c r="J61" s="85"/>
      <c r="K61" s="85"/>
      <c r="L61" s="85">
        <v>352000</v>
      </c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</row>
    <row r="62" ht="20.25" customHeight="1" spans="1:23">
      <c r="A62" s="61" t="s">
        <v>233</v>
      </c>
      <c r="B62" s="228" t="s">
        <v>319</v>
      </c>
      <c r="C62" s="61" t="s">
        <v>339</v>
      </c>
      <c r="D62" s="61" t="s">
        <v>106</v>
      </c>
      <c r="E62" s="170" t="s">
        <v>107</v>
      </c>
      <c r="F62" s="170" t="s">
        <v>333</v>
      </c>
      <c r="G62" s="170" t="s">
        <v>334</v>
      </c>
      <c r="H62" s="85">
        <v>41400</v>
      </c>
      <c r="I62" s="85">
        <v>41400</v>
      </c>
      <c r="J62" s="85"/>
      <c r="K62" s="85"/>
      <c r="L62" s="85">
        <v>41400</v>
      </c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</row>
    <row r="63" ht="20.25" customHeight="1" spans="1:23">
      <c r="A63" s="61" t="s">
        <v>233</v>
      </c>
      <c r="B63" s="228" t="s">
        <v>319</v>
      </c>
      <c r="C63" s="61" t="s">
        <v>340</v>
      </c>
      <c r="D63" s="61" t="s">
        <v>147</v>
      </c>
      <c r="E63" s="170" t="s">
        <v>148</v>
      </c>
      <c r="F63" s="170" t="s">
        <v>333</v>
      </c>
      <c r="G63" s="170" t="s">
        <v>334</v>
      </c>
      <c r="H63" s="85">
        <v>28435</v>
      </c>
      <c r="I63" s="85">
        <v>28435</v>
      </c>
      <c r="J63" s="85"/>
      <c r="K63" s="85"/>
      <c r="L63" s="85">
        <v>28435</v>
      </c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</row>
    <row r="64" ht="20.25" customHeight="1" spans="1:23">
      <c r="A64" s="61" t="s">
        <v>233</v>
      </c>
      <c r="B64" s="228" t="s">
        <v>319</v>
      </c>
      <c r="C64" s="61" t="s">
        <v>341</v>
      </c>
      <c r="D64" s="61" t="s">
        <v>147</v>
      </c>
      <c r="E64" s="170" t="s">
        <v>148</v>
      </c>
      <c r="F64" s="170" t="s">
        <v>333</v>
      </c>
      <c r="G64" s="170" t="s">
        <v>334</v>
      </c>
      <c r="H64" s="85">
        <v>21528</v>
      </c>
      <c r="I64" s="85">
        <v>21528</v>
      </c>
      <c r="J64" s="85"/>
      <c r="K64" s="85"/>
      <c r="L64" s="85">
        <v>21528</v>
      </c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</row>
    <row r="65" ht="20.25" customHeight="1" spans="1:23">
      <c r="A65" s="61" t="s">
        <v>233</v>
      </c>
      <c r="B65" s="228" t="s">
        <v>342</v>
      </c>
      <c r="C65" s="61" t="s">
        <v>343</v>
      </c>
      <c r="D65" s="61" t="s">
        <v>163</v>
      </c>
      <c r="E65" s="170" t="s">
        <v>164</v>
      </c>
      <c r="F65" s="170" t="s">
        <v>239</v>
      </c>
      <c r="G65" s="170" t="s">
        <v>240</v>
      </c>
      <c r="H65" s="85">
        <v>50160</v>
      </c>
      <c r="I65" s="85">
        <v>50160</v>
      </c>
      <c r="J65" s="85"/>
      <c r="K65" s="85"/>
      <c r="L65" s="85">
        <v>50160</v>
      </c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</row>
    <row r="66" ht="20.25" customHeight="1" spans="1:23">
      <c r="A66" s="61" t="s">
        <v>233</v>
      </c>
      <c r="B66" s="228" t="s">
        <v>344</v>
      </c>
      <c r="C66" s="61" t="s">
        <v>345</v>
      </c>
      <c r="D66" s="61" t="s">
        <v>125</v>
      </c>
      <c r="E66" s="170" t="s">
        <v>126</v>
      </c>
      <c r="F66" s="170" t="s">
        <v>271</v>
      </c>
      <c r="G66" s="170" t="s">
        <v>272</v>
      </c>
      <c r="H66" s="85">
        <v>126000</v>
      </c>
      <c r="I66" s="85">
        <v>126000</v>
      </c>
      <c r="J66" s="85"/>
      <c r="K66" s="85"/>
      <c r="L66" s="85">
        <v>126000</v>
      </c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</row>
    <row r="67" ht="20.25" customHeight="1" spans="1:23">
      <c r="A67" s="61" t="s">
        <v>233</v>
      </c>
      <c r="B67" s="228" t="s">
        <v>344</v>
      </c>
      <c r="C67" s="61" t="s">
        <v>346</v>
      </c>
      <c r="D67" s="61" t="s">
        <v>127</v>
      </c>
      <c r="E67" s="170" t="s">
        <v>128</v>
      </c>
      <c r="F67" s="170" t="s">
        <v>271</v>
      </c>
      <c r="G67" s="170" t="s">
        <v>272</v>
      </c>
      <c r="H67" s="85">
        <v>183600</v>
      </c>
      <c r="I67" s="85">
        <v>183600</v>
      </c>
      <c r="J67" s="85"/>
      <c r="K67" s="85"/>
      <c r="L67" s="85">
        <v>183600</v>
      </c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</row>
    <row r="68" ht="20.25" customHeight="1" spans="1:23">
      <c r="A68" s="61" t="s">
        <v>233</v>
      </c>
      <c r="B68" s="228" t="s">
        <v>347</v>
      </c>
      <c r="C68" s="61" t="s">
        <v>348</v>
      </c>
      <c r="D68" s="61" t="s">
        <v>104</v>
      </c>
      <c r="E68" s="170" t="s">
        <v>105</v>
      </c>
      <c r="F68" s="170" t="s">
        <v>349</v>
      </c>
      <c r="G68" s="170" t="s">
        <v>350</v>
      </c>
      <c r="H68" s="85">
        <v>222180</v>
      </c>
      <c r="I68" s="85">
        <v>222180</v>
      </c>
      <c r="J68" s="85"/>
      <c r="K68" s="85"/>
      <c r="L68" s="85">
        <v>222180</v>
      </c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</row>
    <row r="69" ht="20.25" customHeight="1" spans="1:23">
      <c r="A69" s="61" t="s">
        <v>233</v>
      </c>
      <c r="B69" s="228" t="s">
        <v>347</v>
      </c>
      <c r="C69" s="61" t="s">
        <v>351</v>
      </c>
      <c r="D69" s="61" t="s">
        <v>104</v>
      </c>
      <c r="E69" s="170" t="s">
        <v>105</v>
      </c>
      <c r="F69" s="170" t="s">
        <v>349</v>
      </c>
      <c r="G69" s="170" t="s">
        <v>350</v>
      </c>
      <c r="H69" s="85">
        <v>4443600</v>
      </c>
      <c r="I69" s="85">
        <v>4443600</v>
      </c>
      <c r="J69" s="85"/>
      <c r="K69" s="85"/>
      <c r="L69" s="85">
        <v>4443600</v>
      </c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</row>
    <row r="70" ht="20.25" customHeight="1" spans="1:23">
      <c r="A70" s="61" t="s">
        <v>233</v>
      </c>
      <c r="B70" s="228" t="s">
        <v>347</v>
      </c>
      <c r="C70" s="61" t="s">
        <v>352</v>
      </c>
      <c r="D70" s="61" t="s">
        <v>104</v>
      </c>
      <c r="E70" s="170" t="s">
        <v>105</v>
      </c>
      <c r="F70" s="170" t="s">
        <v>349</v>
      </c>
      <c r="G70" s="170" t="s">
        <v>350</v>
      </c>
      <c r="H70" s="85">
        <v>1116000</v>
      </c>
      <c r="I70" s="85">
        <v>1116000</v>
      </c>
      <c r="J70" s="85"/>
      <c r="K70" s="85"/>
      <c r="L70" s="85">
        <v>1116000</v>
      </c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</row>
    <row r="71" ht="20.25" customHeight="1" spans="1:23">
      <c r="A71" s="61" t="s">
        <v>233</v>
      </c>
      <c r="B71" s="228" t="s">
        <v>353</v>
      </c>
      <c r="C71" s="61" t="s">
        <v>354</v>
      </c>
      <c r="D71" s="61" t="s">
        <v>104</v>
      </c>
      <c r="E71" s="170" t="s">
        <v>105</v>
      </c>
      <c r="F71" s="170" t="s">
        <v>296</v>
      </c>
      <c r="G71" s="170" t="s">
        <v>297</v>
      </c>
      <c r="H71" s="85">
        <v>198000</v>
      </c>
      <c r="I71" s="85">
        <v>198000</v>
      </c>
      <c r="J71" s="85"/>
      <c r="K71" s="85"/>
      <c r="L71" s="85">
        <v>198000</v>
      </c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</row>
    <row r="72" ht="17.25" customHeight="1" spans="1:23">
      <c r="A72" s="33" t="s">
        <v>205</v>
      </c>
      <c r="B72" s="175"/>
      <c r="C72" s="175"/>
      <c r="D72" s="175"/>
      <c r="E72" s="175"/>
      <c r="F72" s="175"/>
      <c r="G72" s="176"/>
      <c r="H72" s="85">
        <f>SUM(H8:H71)</f>
        <v>33963448.24</v>
      </c>
      <c r="I72" s="85">
        <f>SUM(I8:I71)</f>
        <v>33963449.24</v>
      </c>
      <c r="J72" s="85"/>
      <c r="K72" s="85"/>
      <c r="L72" s="85">
        <f>SUM(L8:L71)</f>
        <v>33963452.24</v>
      </c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</row>
  </sheetData>
  <mergeCells count="30">
    <mergeCell ref="A2:W2"/>
    <mergeCell ref="A3:G3"/>
    <mergeCell ref="H4:W4"/>
    <mergeCell ref="I5:M5"/>
    <mergeCell ref="N5:P5"/>
    <mergeCell ref="R5:W5"/>
    <mergeCell ref="A72:G7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topLeftCell="A4" workbookViewId="0">
      <selection activeCell="I12" sqref="I12:I16"/>
    </sheetView>
  </sheetViews>
  <sheetFormatPr defaultColWidth="9.14166666666667" defaultRowHeight="14.25" customHeight="1"/>
  <cols>
    <col min="1" max="1" width="18.75" customWidth="1"/>
    <col min="2" max="2" width="19.375" customWidth="1"/>
    <col min="3" max="3" width="32.85" customWidth="1"/>
    <col min="4" max="4" width="29.75" customWidth="1"/>
    <col min="5" max="5" width="11.1416666666667" customWidth="1"/>
    <col min="6" max="6" width="26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55"/>
      <c r="E1" s="1"/>
      <c r="F1" s="1"/>
      <c r="G1" s="1"/>
      <c r="H1" s="1"/>
      <c r="U1" s="155"/>
      <c r="W1" s="161" t="s">
        <v>355</v>
      </c>
    </row>
    <row r="2" ht="46.5" customHeight="1" spans="1:23">
      <c r="A2" s="3" t="s">
        <v>356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5"/>
      <c r="W3" s="124" t="s">
        <v>3</v>
      </c>
    </row>
    <row r="4" ht="21.75" customHeight="1" spans="1:23">
      <c r="A4" s="8" t="s">
        <v>357</v>
      </c>
      <c r="B4" s="9" t="s">
        <v>217</v>
      </c>
      <c r="C4" s="8" t="s">
        <v>218</v>
      </c>
      <c r="D4" s="8" t="s">
        <v>358</v>
      </c>
      <c r="E4" s="9" t="s">
        <v>219</v>
      </c>
      <c r="F4" s="9" t="s">
        <v>220</v>
      </c>
      <c r="G4" s="9" t="s">
        <v>221</v>
      </c>
      <c r="H4" s="9" t="s">
        <v>222</v>
      </c>
      <c r="I4" s="27" t="s">
        <v>57</v>
      </c>
      <c r="J4" s="10" t="s">
        <v>359</v>
      </c>
      <c r="K4" s="11"/>
      <c r="L4" s="11"/>
      <c r="M4" s="12"/>
      <c r="N4" s="10" t="s">
        <v>225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57" t="s">
        <v>60</v>
      </c>
      <c r="K5" s="158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231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59" t="s">
        <v>59</v>
      </c>
      <c r="K6" s="16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2" t="s">
        <v>59</v>
      </c>
      <c r="K7" s="72" t="s">
        <v>360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19">
        <v>21</v>
      </c>
      <c r="V8" s="38">
        <v>22</v>
      </c>
      <c r="W8" s="19">
        <v>23</v>
      </c>
    </row>
    <row r="9" s="154" customFormat="1" ht="24" customHeight="1" spans="1:23">
      <c r="A9" s="20" t="s">
        <v>361</v>
      </c>
      <c r="B9" s="229" t="s">
        <v>362</v>
      </c>
      <c r="C9" s="20" t="s">
        <v>363</v>
      </c>
      <c r="D9" s="139" t="s">
        <v>72</v>
      </c>
      <c r="E9" s="139" t="s">
        <v>108</v>
      </c>
      <c r="F9" s="156" t="s">
        <v>109</v>
      </c>
      <c r="G9" s="139" t="s">
        <v>364</v>
      </c>
      <c r="H9" s="139" t="s">
        <v>365</v>
      </c>
      <c r="I9" s="110">
        <v>200000</v>
      </c>
      <c r="J9" s="110">
        <v>200000</v>
      </c>
      <c r="K9" s="110">
        <v>200000</v>
      </c>
      <c r="L9" s="50"/>
      <c r="M9" s="50"/>
      <c r="N9" s="50"/>
      <c r="O9" s="50"/>
      <c r="P9" s="50"/>
      <c r="Q9" s="50"/>
      <c r="R9" s="50"/>
      <c r="S9" s="50"/>
      <c r="T9" s="50"/>
      <c r="U9" s="139"/>
      <c r="V9" s="50"/>
      <c r="W9" s="139"/>
    </row>
    <row r="10" s="154" customFormat="1" ht="24" customHeight="1" spans="1:23">
      <c r="A10" s="20" t="s">
        <v>361</v>
      </c>
      <c r="B10" s="229" t="s">
        <v>362</v>
      </c>
      <c r="C10" s="20" t="s">
        <v>363</v>
      </c>
      <c r="D10" s="139" t="s">
        <v>72</v>
      </c>
      <c r="E10" s="139" t="s">
        <v>108</v>
      </c>
      <c r="F10" s="20" t="s">
        <v>109</v>
      </c>
      <c r="G10" s="139" t="s">
        <v>366</v>
      </c>
      <c r="H10" s="139" t="s">
        <v>367</v>
      </c>
      <c r="I10" s="110">
        <v>4300000</v>
      </c>
      <c r="J10" s="110">
        <v>4300000</v>
      </c>
      <c r="K10" s="110">
        <v>4300000</v>
      </c>
      <c r="L10" s="50"/>
      <c r="M10" s="50"/>
      <c r="N10" s="50"/>
      <c r="O10" s="50"/>
      <c r="P10" s="50"/>
      <c r="Q10" s="50"/>
      <c r="R10" s="50"/>
      <c r="S10" s="50"/>
      <c r="T10" s="50"/>
      <c r="U10" s="139"/>
      <c r="V10" s="50"/>
      <c r="W10" s="139"/>
    </row>
    <row r="11" s="154" customFormat="1" ht="24" customHeight="1" spans="1:23">
      <c r="A11" s="20" t="s">
        <v>368</v>
      </c>
      <c r="B11" s="229" t="s">
        <v>369</v>
      </c>
      <c r="C11" s="20" t="s">
        <v>370</v>
      </c>
      <c r="D11" s="139" t="s">
        <v>72</v>
      </c>
      <c r="E11" s="139" t="s">
        <v>108</v>
      </c>
      <c r="F11" s="20" t="s">
        <v>109</v>
      </c>
      <c r="G11" s="139" t="s">
        <v>366</v>
      </c>
      <c r="H11" s="139" t="s">
        <v>367</v>
      </c>
      <c r="I11" s="110">
        <v>1038343.75</v>
      </c>
      <c r="J11" s="110">
        <v>1038343.75</v>
      </c>
      <c r="K11" s="110">
        <v>1038343.75</v>
      </c>
      <c r="L11" s="50"/>
      <c r="M11" s="50"/>
      <c r="N11" s="50"/>
      <c r="O11" s="50"/>
      <c r="P11" s="50"/>
      <c r="Q11" s="50"/>
      <c r="R11" s="50"/>
      <c r="S11" s="50"/>
      <c r="T11" s="50"/>
      <c r="U11" s="139"/>
      <c r="V11" s="50"/>
      <c r="W11" s="139"/>
    </row>
    <row r="12" s="154" customFormat="1" ht="24" customHeight="1" spans="1:23">
      <c r="A12" s="20" t="s">
        <v>371</v>
      </c>
      <c r="B12" s="229" t="s">
        <v>372</v>
      </c>
      <c r="C12" s="20" t="s">
        <v>373</v>
      </c>
      <c r="D12" s="139" t="s">
        <v>72</v>
      </c>
      <c r="E12" s="139" t="s">
        <v>135</v>
      </c>
      <c r="F12" s="20" t="s">
        <v>136</v>
      </c>
      <c r="G12" s="139" t="s">
        <v>374</v>
      </c>
      <c r="H12" s="139" t="s">
        <v>375</v>
      </c>
      <c r="I12" s="110">
        <v>10000</v>
      </c>
      <c r="J12" s="110">
        <v>10000</v>
      </c>
      <c r="K12" s="110">
        <v>10000</v>
      </c>
      <c r="L12" s="50"/>
      <c r="M12" s="50"/>
      <c r="N12" s="50"/>
      <c r="O12" s="50"/>
      <c r="P12" s="50"/>
      <c r="Q12" s="50"/>
      <c r="R12" s="50"/>
      <c r="S12" s="50"/>
      <c r="T12" s="50"/>
      <c r="U12" s="139"/>
      <c r="V12" s="50"/>
      <c r="W12" s="139"/>
    </row>
    <row r="13" s="154" customFormat="1" ht="24" customHeight="1" spans="1:23">
      <c r="A13" s="20" t="s">
        <v>371</v>
      </c>
      <c r="B13" s="229" t="s">
        <v>376</v>
      </c>
      <c r="C13" s="20" t="s">
        <v>377</v>
      </c>
      <c r="D13" s="139" t="s">
        <v>72</v>
      </c>
      <c r="E13" s="139" t="s">
        <v>153</v>
      </c>
      <c r="F13" s="20" t="s">
        <v>154</v>
      </c>
      <c r="G13" s="139" t="s">
        <v>378</v>
      </c>
      <c r="H13" s="156" t="s">
        <v>379</v>
      </c>
      <c r="I13" s="110">
        <v>194400</v>
      </c>
      <c r="J13" s="110">
        <v>194400</v>
      </c>
      <c r="K13" s="110">
        <v>194400</v>
      </c>
      <c r="L13" s="50"/>
      <c r="M13" s="50"/>
      <c r="N13" s="50"/>
      <c r="O13" s="50"/>
      <c r="P13" s="50"/>
      <c r="Q13" s="50"/>
      <c r="R13" s="50"/>
      <c r="S13" s="50"/>
      <c r="T13" s="50"/>
      <c r="U13" s="139"/>
      <c r="V13" s="50"/>
      <c r="W13" s="139"/>
    </row>
    <row r="14" s="154" customFormat="1" ht="24" customHeight="1" spans="1:23">
      <c r="A14" s="20" t="s">
        <v>380</v>
      </c>
      <c r="B14" s="229" t="s">
        <v>381</v>
      </c>
      <c r="C14" s="20" t="s">
        <v>382</v>
      </c>
      <c r="D14" s="139" t="s">
        <v>72</v>
      </c>
      <c r="E14" s="139">
        <v>2070199</v>
      </c>
      <c r="F14" s="20" t="s">
        <v>383</v>
      </c>
      <c r="G14" s="139">
        <v>30201</v>
      </c>
      <c r="H14" s="139" t="s">
        <v>261</v>
      </c>
      <c r="I14" s="110">
        <v>11930.6</v>
      </c>
      <c r="J14" s="110"/>
      <c r="K14" s="110"/>
      <c r="L14" s="50"/>
      <c r="M14" s="50"/>
      <c r="N14" s="110">
        <v>11930.6</v>
      </c>
      <c r="O14" s="50"/>
      <c r="P14" s="50"/>
      <c r="Q14" s="50"/>
      <c r="R14" s="50"/>
      <c r="S14" s="50"/>
      <c r="T14" s="50"/>
      <c r="U14" s="139"/>
      <c r="V14" s="50"/>
      <c r="W14" s="139"/>
    </row>
    <row r="15" s="154" customFormat="1" ht="38" customHeight="1" spans="1:23">
      <c r="A15" s="20" t="s">
        <v>361</v>
      </c>
      <c r="B15" s="229" t="s">
        <v>384</v>
      </c>
      <c r="C15" s="20" t="s">
        <v>385</v>
      </c>
      <c r="D15" s="139" t="s">
        <v>72</v>
      </c>
      <c r="E15" s="139">
        <v>2130299</v>
      </c>
      <c r="F15" s="20" t="s">
        <v>386</v>
      </c>
      <c r="G15" s="139">
        <v>30905</v>
      </c>
      <c r="H15" s="139" t="s">
        <v>387</v>
      </c>
      <c r="I15" s="110">
        <v>1206224.84</v>
      </c>
      <c r="J15" s="110"/>
      <c r="K15" s="110"/>
      <c r="L15" s="50"/>
      <c r="M15" s="50"/>
      <c r="N15" s="110">
        <v>1206224.84</v>
      </c>
      <c r="O15" s="50"/>
      <c r="P15" s="50"/>
      <c r="Q15" s="50"/>
      <c r="R15" s="50"/>
      <c r="S15" s="50"/>
      <c r="T15" s="50"/>
      <c r="U15" s="139"/>
      <c r="V15" s="50"/>
      <c r="W15" s="139"/>
    </row>
    <row r="16" s="154" customFormat="1" ht="24" customHeight="1" spans="1:23">
      <c r="A16" s="20" t="s">
        <v>368</v>
      </c>
      <c r="B16" s="229" t="s">
        <v>388</v>
      </c>
      <c r="C16" s="20" t="s">
        <v>389</v>
      </c>
      <c r="D16" s="139" t="s">
        <v>72</v>
      </c>
      <c r="E16" s="139">
        <v>2014004</v>
      </c>
      <c r="F16" s="20" t="s">
        <v>111</v>
      </c>
      <c r="G16" s="139">
        <v>30201</v>
      </c>
      <c r="H16" s="139" t="s">
        <v>261</v>
      </c>
      <c r="I16" s="110">
        <v>70000</v>
      </c>
      <c r="J16" s="110"/>
      <c r="K16" s="110"/>
      <c r="L16" s="50"/>
      <c r="M16" s="50"/>
      <c r="N16" s="110">
        <v>70000</v>
      </c>
      <c r="O16" s="50"/>
      <c r="P16" s="50"/>
      <c r="Q16" s="50"/>
      <c r="R16" s="50"/>
      <c r="S16" s="50"/>
      <c r="T16" s="50"/>
      <c r="U16" s="139"/>
      <c r="V16" s="50"/>
      <c r="W16" s="139"/>
    </row>
    <row r="17" ht="18.75" customHeight="1" spans="1:23">
      <c r="A17" s="33" t="s">
        <v>205</v>
      </c>
      <c r="B17" s="34"/>
      <c r="C17" s="34"/>
      <c r="D17" s="34"/>
      <c r="E17" s="34"/>
      <c r="F17" s="34"/>
      <c r="G17" s="34"/>
      <c r="H17" s="35"/>
      <c r="I17" s="110">
        <f>SUM(I9:I16)</f>
        <v>7030899.19</v>
      </c>
      <c r="J17" s="110">
        <f>SUM(J9:J16)</f>
        <v>5742743.75</v>
      </c>
      <c r="K17" s="110">
        <f>SUM(K9:K16)</f>
        <v>5742743.75</v>
      </c>
      <c r="L17" s="85"/>
      <c r="M17" s="85"/>
      <c r="N17" s="85">
        <f>N14+N15+N16</f>
        <v>1288155.44</v>
      </c>
      <c r="O17" s="85"/>
      <c r="P17" s="85"/>
      <c r="Q17" s="85"/>
      <c r="R17" s="85"/>
      <c r="S17" s="85"/>
      <c r="T17" s="85"/>
      <c r="U17" s="85"/>
      <c r="V17" s="85"/>
      <c r="W17" s="85"/>
    </row>
    <row r="21" customHeight="1" spans="9:9">
      <c r="I21" s="110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7"/>
  <sheetViews>
    <sheetView showZeros="0" topLeftCell="A26" workbookViewId="0">
      <selection activeCell="L25" sqref="L2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4.375" customWidth="1"/>
    <col min="4" max="4" width="17.125" customWidth="1"/>
    <col min="5" max="5" width="23.575" customWidth="1"/>
    <col min="6" max="6" width="11.2833333333333" customWidth="1"/>
    <col min="7" max="7" width="10.125" customWidth="1"/>
    <col min="8" max="8" width="10.75" customWidth="1"/>
    <col min="9" max="9" width="13.425" customWidth="1"/>
    <col min="10" max="10" width="36.5" customWidth="1"/>
  </cols>
  <sheetData>
    <row r="1" ht="18" customHeight="1" spans="10:10">
      <c r="J1" s="2" t="s">
        <v>390</v>
      </c>
    </row>
    <row r="2" ht="39.75" customHeight="1" spans="1:10">
      <c r="A2" s="230" t="s">
        <v>391</v>
      </c>
      <c r="B2" s="3"/>
      <c r="C2" s="3"/>
      <c r="D2" s="3"/>
      <c r="E2" s="3"/>
      <c r="F2" s="71"/>
      <c r="G2" s="3"/>
      <c r="H2" s="71"/>
      <c r="I2" s="71"/>
      <c r="J2" s="3"/>
    </row>
    <row r="3" ht="17.25" customHeight="1" spans="1:1">
      <c r="A3" s="4" t="s">
        <v>2</v>
      </c>
    </row>
    <row r="4" ht="44.25" customHeight="1" spans="1:10">
      <c r="A4" s="72" t="s">
        <v>392</v>
      </c>
      <c r="B4" s="72" t="s">
        <v>393</v>
      </c>
      <c r="C4" s="72" t="s">
        <v>394</v>
      </c>
      <c r="D4" s="72" t="s">
        <v>395</v>
      </c>
      <c r="E4" s="72" t="s">
        <v>396</v>
      </c>
      <c r="F4" s="73" t="s">
        <v>397</v>
      </c>
      <c r="G4" s="72" t="s">
        <v>398</v>
      </c>
      <c r="H4" s="73" t="s">
        <v>399</v>
      </c>
      <c r="I4" s="73" t="s">
        <v>400</v>
      </c>
      <c r="J4" s="72" t="s">
        <v>401</v>
      </c>
    </row>
    <row r="5" ht="18.75" customHeight="1" spans="1:10">
      <c r="A5" s="139">
        <v>1</v>
      </c>
      <c r="B5" s="139">
        <v>2</v>
      </c>
      <c r="C5" s="139">
        <v>3</v>
      </c>
      <c r="D5" s="139">
        <v>4</v>
      </c>
      <c r="E5" s="139">
        <v>5</v>
      </c>
      <c r="F5" s="38">
        <v>6</v>
      </c>
      <c r="G5" s="139">
        <v>7</v>
      </c>
      <c r="H5" s="38">
        <v>8</v>
      </c>
      <c r="I5" s="38">
        <v>9</v>
      </c>
      <c r="J5" s="139">
        <v>10</v>
      </c>
    </row>
    <row r="6" ht="20" customHeight="1" spans="1:10">
      <c r="A6" s="140" t="s">
        <v>402</v>
      </c>
      <c r="B6" s="141" t="s">
        <v>403</v>
      </c>
      <c r="C6" s="142" t="s">
        <v>404</v>
      </c>
      <c r="D6" s="142" t="s">
        <v>405</v>
      </c>
      <c r="E6" s="142" t="s">
        <v>406</v>
      </c>
      <c r="F6" s="142" t="s">
        <v>407</v>
      </c>
      <c r="G6" s="142" t="s">
        <v>93</v>
      </c>
      <c r="H6" s="142" t="s">
        <v>408</v>
      </c>
      <c r="I6" s="142" t="s">
        <v>409</v>
      </c>
      <c r="J6" s="151" t="s">
        <v>410</v>
      </c>
    </row>
    <row r="7" ht="20" customHeight="1" spans="1:10">
      <c r="A7" s="143"/>
      <c r="B7" s="144"/>
      <c r="C7" s="142" t="s">
        <v>404</v>
      </c>
      <c r="D7" s="142" t="s">
        <v>405</v>
      </c>
      <c r="E7" s="142" t="s">
        <v>411</v>
      </c>
      <c r="F7" s="142" t="s">
        <v>412</v>
      </c>
      <c r="G7" s="142" t="s">
        <v>413</v>
      </c>
      <c r="H7" s="142" t="s">
        <v>414</v>
      </c>
      <c r="I7" s="142" t="s">
        <v>409</v>
      </c>
      <c r="J7" s="151" t="s">
        <v>415</v>
      </c>
    </row>
    <row r="8" ht="20" customHeight="1" spans="1:10">
      <c r="A8" s="143"/>
      <c r="B8" s="144"/>
      <c r="C8" s="142" t="s">
        <v>404</v>
      </c>
      <c r="D8" s="142" t="s">
        <v>405</v>
      </c>
      <c r="E8" s="142" t="s">
        <v>416</v>
      </c>
      <c r="F8" s="142" t="s">
        <v>412</v>
      </c>
      <c r="G8" s="142" t="s">
        <v>417</v>
      </c>
      <c r="H8" s="142" t="s">
        <v>414</v>
      </c>
      <c r="I8" s="142" t="s">
        <v>409</v>
      </c>
      <c r="J8" s="151" t="s">
        <v>418</v>
      </c>
    </row>
    <row r="9" ht="20" customHeight="1" spans="1:10">
      <c r="A9" s="143"/>
      <c r="B9" s="144"/>
      <c r="C9" s="142" t="s">
        <v>404</v>
      </c>
      <c r="D9" s="142" t="s">
        <v>405</v>
      </c>
      <c r="E9" s="142" t="s">
        <v>419</v>
      </c>
      <c r="F9" s="142" t="s">
        <v>412</v>
      </c>
      <c r="G9" s="142" t="s">
        <v>88</v>
      </c>
      <c r="H9" s="142" t="s">
        <v>414</v>
      </c>
      <c r="I9" s="142" t="s">
        <v>409</v>
      </c>
      <c r="J9" s="151" t="s">
        <v>420</v>
      </c>
    </row>
    <row r="10" ht="20" customHeight="1" spans="1:10">
      <c r="A10" s="143"/>
      <c r="B10" s="144"/>
      <c r="C10" s="142" t="s">
        <v>404</v>
      </c>
      <c r="D10" s="142" t="s">
        <v>405</v>
      </c>
      <c r="E10" s="142" t="s">
        <v>421</v>
      </c>
      <c r="F10" s="142" t="s">
        <v>412</v>
      </c>
      <c r="G10" s="142" t="s">
        <v>422</v>
      </c>
      <c r="H10" s="142" t="s">
        <v>423</v>
      </c>
      <c r="I10" s="142" t="s">
        <v>409</v>
      </c>
      <c r="J10" s="151" t="s">
        <v>424</v>
      </c>
    </row>
    <row r="11" ht="20" customHeight="1" spans="1:10">
      <c r="A11" s="143"/>
      <c r="B11" s="144"/>
      <c r="C11" s="142" t="s">
        <v>404</v>
      </c>
      <c r="D11" s="142" t="s">
        <v>405</v>
      </c>
      <c r="E11" s="142" t="s">
        <v>425</v>
      </c>
      <c r="F11" s="142" t="s">
        <v>412</v>
      </c>
      <c r="G11" s="142" t="s">
        <v>426</v>
      </c>
      <c r="H11" s="142" t="s">
        <v>427</v>
      </c>
      <c r="I11" s="142" t="s">
        <v>409</v>
      </c>
      <c r="J11" s="151" t="s">
        <v>428</v>
      </c>
    </row>
    <row r="12" ht="20" customHeight="1" spans="1:10">
      <c r="A12" s="143"/>
      <c r="B12" s="144"/>
      <c r="C12" s="142" t="s">
        <v>404</v>
      </c>
      <c r="D12" s="142" t="s">
        <v>429</v>
      </c>
      <c r="E12" s="142" t="s">
        <v>430</v>
      </c>
      <c r="F12" s="142" t="s">
        <v>407</v>
      </c>
      <c r="G12" s="142" t="s">
        <v>426</v>
      </c>
      <c r="H12" s="142" t="s">
        <v>427</v>
      </c>
      <c r="I12" s="142" t="s">
        <v>409</v>
      </c>
      <c r="J12" s="151" t="s">
        <v>431</v>
      </c>
    </row>
    <row r="13" ht="20" customHeight="1" spans="1:10">
      <c r="A13" s="143"/>
      <c r="B13" s="144"/>
      <c r="C13" s="142" t="s">
        <v>404</v>
      </c>
      <c r="D13" s="142" t="s">
        <v>429</v>
      </c>
      <c r="E13" s="142" t="s">
        <v>432</v>
      </c>
      <c r="F13" s="142" t="s">
        <v>407</v>
      </c>
      <c r="G13" s="142" t="s">
        <v>426</v>
      </c>
      <c r="H13" s="142" t="s">
        <v>427</v>
      </c>
      <c r="I13" s="142" t="s">
        <v>409</v>
      </c>
      <c r="J13" s="151" t="s">
        <v>433</v>
      </c>
    </row>
    <row r="14" ht="20" customHeight="1" spans="1:10">
      <c r="A14" s="143"/>
      <c r="B14" s="144"/>
      <c r="C14" s="142" t="s">
        <v>404</v>
      </c>
      <c r="D14" s="142" t="s">
        <v>429</v>
      </c>
      <c r="E14" s="142" t="s">
        <v>434</v>
      </c>
      <c r="F14" s="142" t="s">
        <v>407</v>
      </c>
      <c r="G14" s="142" t="s">
        <v>426</v>
      </c>
      <c r="H14" s="142" t="s">
        <v>427</v>
      </c>
      <c r="I14" s="142" t="s">
        <v>409</v>
      </c>
      <c r="J14" s="151" t="s">
        <v>435</v>
      </c>
    </row>
    <row r="15" ht="20" customHeight="1" spans="1:10">
      <c r="A15" s="143"/>
      <c r="B15" s="144"/>
      <c r="C15" s="142" t="s">
        <v>404</v>
      </c>
      <c r="D15" s="142" t="s">
        <v>429</v>
      </c>
      <c r="E15" s="142" t="s">
        <v>436</v>
      </c>
      <c r="F15" s="142" t="s">
        <v>412</v>
      </c>
      <c r="G15" s="142" t="s">
        <v>437</v>
      </c>
      <c r="H15" s="142" t="s">
        <v>427</v>
      </c>
      <c r="I15" s="142" t="s">
        <v>409</v>
      </c>
      <c r="J15" s="151" t="s">
        <v>438</v>
      </c>
    </row>
    <row r="16" ht="20" customHeight="1" spans="1:10">
      <c r="A16" s="143"/>
      <c r="B16" s="144"/>
      <c r="C16" s="142" t="s">
        <v>404</v>
      </c>
      <c r="D16" s="142" t="s">
        <v>439</v>
      </c>
      <c r="E16" s="142" t="s">
        <v>440</v>
      </c>
      <c r="F16" s="142" t="s">
        <v>441</v>
      </c>
      <c r="G16" s="142" t="s">
        <v>92</v>
      </c>
      <c r="H16" s="142" t="s">
        <v>442</v>
      </c>
      <c r="I16" s="142" t="s">
        <v>409</v>
      </c>
      <c r="J16" s="151" t="s">
        <v>443</v>
      </c>
    </row>
    <row r="17" ht="20" customHeight="1" spans="1:10">
      <c r="A17" s="143"/>
      <c r="B17" s="144"/>
      <c r="C17" s="142" t="s">
        <v>444</v>
      </c>
      <c r="D17" s="142" t="s">
        <v>445</v>
      </c>
      <c r="E17" s="142" t="s">
        <v>446</v>
      </c>
      <c r="F17" s="142" t="s">
        <v>412</v>
      </c>
      <c r="G17" s="142" t="s">
        <v>89</v>
      </c>
      <c r="H17" s="142" t="s">
        <v>447</v>
      </c>
      <c r="I17" s="142" t="s">
        <v>409</v>
      </c>
      <c r="J17" s="151" t="s">
        <v>448</v>
      </c>
    </row>
    <row r="18" ht="20" customHeight="1" spans="1:10">
      <c r="A18" s="143"/>
      <c r="B18" s="144"/>
      <c r="C18" s="142" t="s">
        <v>444</v>
      </c>
      <c r="D18" s="142" t="s">
        <v>445</v>
      </c>
      <c r="E18" s="142" t="s">
        <v>449</v>
      </c>
      <c r="F18" s="142" t="s">
        <v>412</v>
      </c>
      <c r="G18" s="142" t="s">
        <v>450</v>
      </c>
      <c r="H18" s="142" t="s">
        <v>427</v>
      </c>
      <c r="I18" s="142" t="s">
        <v>409</v>
      </c>
      <c r="J18" s="151" t="s">
        <v>451</v>
      </c>
    </row>
    <row r="19" ht="35" customHeight="1" spans="1:10">
      <c r="A19" s="143"/>
      <c r="B19" s="144"/>
      <c r="C19" s="142" t="s">
        <v>444</v>
      </c>
      <c r="D19" s="142" t="s">
        <v>452</v>
      </c>
      <c r="E19" s="142" t="s">
        <v>453</v>
      </c>
      <c r="F19" s="142" t="s">
        <v>412</v>
      </c>
      <c r="G19" s="142" t="s">
        <v>450</v>
      </c>
      <c r="H19" s="142" t="s">
        <v>427</v>
      </c>
      <c r="I19" s="142" t="s">
        <v>409</v>
      </c>
      <c r="J19" s="151" t="s">
        <v>454</v>
      </c>
    </row>
    <row r="20" ht="20" customHeight="1" spans="1:10">
      <c r="A20" s="143"/>
      <c r="B20" s="144"/>
      <c r="C20" s="142" t="s">
        <v>444</v>
      </c>
      <c r="D20" s="142" t="s">
        <v>452</v>
      </c>
      <c r="E20" s="142" t="s">
        <v>455</v>
      </c>
      <c r="F20" s="142" t="s">
        <v>412</v>
      </c>
      <c r="G20" s="142" t="s">
        <v>89</v>
      </c>
      <c r="H20" s="142" t="s">
        <v>427</v>
      </c>
      <c r="I20" s="142" t="s">
        <v>409</v>
      </c>
      <c r="J20" s="151" t="s">
        <v>456</v>
      </c>
    </row>
    <row r="21" ht="20" customHeight="1" spans="1:10">
      <c r="A21" s="143"/>
      <c r="B21" s="144"/>
      <c r="C21" s="142" t="s">
        <v>457</v>
      </c>
      <c r="D21" s="142" t="s">
        <v>458</v>
      </c>
      <c r="E21" s="142" t="s">
        <v>459</v>
      </c>
      <c r="F21" s="142" t="s">
        <v>412</v>
      </c>
      <c r="G21" s="142" t="s">
        <v>450</v>
      </c>
      <c r="H21" s="142" t="s">
        <v>427</v>
      </c>
      <c r="I21" s="142" t="s">
        <v>409</v>
      </c>
      <c r="J21" s="151" t="s">
        <v>460</v>
      </c>
    </row>
    <row r="22" ht="20" customHeight="1" spans="1:10">
      <c r="A22" s="143"/>
      <c r="B22" s="144"/>
      <c r="C22" s="142" t="s">
        <v>457</v>
      </c>
      <c r="D22" s="142" t="s">
        <v>458</v>
      </c>
      <c r="E22" s="142" t="s">
        <v>461</v>
      </c>
      <c r="F22" s="142" t="s">
        <v>412</v>
      </c>
      <c r="G22" s="142" t="s">
        <v>462</v>
      </c>
      <c r="H22" s="142" t="s">
        <v>427</v>
      </c>
      <c r="I22" s="142" t="s">
        <v>409</v>
      </c>
      <c r="J22" s="151" t="s">
        <v>463</v>
      </c>
    </row>
    <row r="23" ht="20" customHeight="1" spans="1:10">
      <c r="A23" s="143"/>
      <c r="B23" s="144"/>
      <c r="C23" s="142" t="s">
        <v>457</v>
      </c>
      <c r="D23" s="142" t="s">
        <v>458</v>
      </c>
      <c r="E23" s="142" t="s">
        <v>464</v>
      </c>
      <c r="F23" s="142" t="s">
        <v>412</v>
      </c>
      <c r="G23" s="142" t="s">
        <v>465</v>
      </c>
      <c r="H23" s="142" t="s">
        <v>427</v>
      </c>
      <c r="I23" s="142" t="s">
        <v>409</v>
      </c>
      <c r="J23" s="151" t="s">
        <v>466</v>
      </c>
    </row>
    <row r="24" ht="20" customHeight="1" spans="1:10">
      <c r="A24" s="145"/>
      <c r="B24" s="146"/>
      <c r="C24" s="142" t="s">
        <v>457</v>
      </c>
      <c r="D24" s="142" t="s">
        <v>458</v>
      </c>
      <c r="E24" s="142" t="s">
        <v>467</v>
      </c>
      <c r="F24" s="142" t="s">
        <v>412</v>
      </c>
      <c r="G24" s="142" t="s">
        <v>450</v>
      </c>
      <c r="H24" s="142" t="s">
        <v>427</v>
      </c>
      <c r="I24" s="142" t="s">
        <v>409</v>
      </c>
      <c r="J24" s="151" t="s">
        <v>468</v>
      </c>
    </row>
    <row r="25" ht="20" customHeight="1" spans="1:10">
      <c r="A25" s="140" t="s">
        <v>469</v>
      </c>
      <c r="B25" s="140" t="s">
        <v>470</v>
      </c>
      <c r="C25" s="142" t="s">
        <v>404</v>
      </c>
      <c r="D25" s="142" t="s">
        <v>405</v>
      </c>
      <c r="E25" s="142" t="s">
        <v>471</v>
      </c>
      <c r="F25" s="142" t="s">
        <v>412</v>
      </c>
      <c r="G25" s="142" t="s">
        <v>86</v>
      </c>
      <c r="H25" s="142" t="s">
        <v>472</v>
      </c>
      <c r="I25" s="142" t="s">
        <v>409</v>
      </c>
      <c r="J25" s="151" t="s">
        <v>473</v>
      </c>
    </row>
    <row r="26" ht="20" customHeight="1" spans="1:10">
      <c r="A26" s="143"/>
      <c r="B26" s="143"/>
      <c r="C26" s="142" t="s">
        <v>404</v>
      </c>
      <c r="D26" s="142" t="s">
        <v>405</v>
      </c>
      <c r="E26" s="142" t="s">
        <v>474</v>
      </c>
      <c r="F26" s="142" t="s">
        <v>407</v>
      </c>
      <c r="G26" s="142" t="s">
        <v>426</v>
      </c>
      <c r="H26" s="142" t="s">
        <v>427</v>
      </c>
      <c r="I26" s="142" t="s">
        <v>409</v>
      </c>
      <c r="J26" s="151" t="s">
        <v>475</v>
      </c>
    </row>
    <row r="27" ht="20" customHeight="1" spans="1:10">
      <c r="A27" s="143"/>
      <c r="B27" s="143"/>
      <c r="C27" s="142" t="s">
        <v>404</v>
      </c>
      <c r="D27" s="142" t="s">
        <v>405</v>
      </c>
      <c r="E27" s="142" t="s">
        <v>476</v>
      </c>
      <c r="F27" s="142" t="s">
        <v>412</v>
      </c>
      <c r="G27" s="142" t="s">
        <v>477</v>
      </c>
      <c r="H27" s="142" t="s">
        <v>414</v>
      </c>
      <c r="I27" s="142" t="s">
        <v>409</v>
      </c>
      <c r="J27" s="151" t="s">
        <v>478</v>
      </c>
    </row>
    <row r="28" ht="20" customHeight="1" spans="1:10">
      <c r="A28" s="143"/>
      <c r="B28" s="143"/>
      <c r="C28" s="142" t="s">
        <v>404</v>
      </c>
      <c r="D28" s="142" t="s">
        <v>405</v>
      </c>
      <c r="E28" s="142" t="s">
        <v>479</v>
      </c>
      <c r="F28" s="142" t="s">
        <v>480</v>
      </c>
      <c r="G28" s="142" t="s">
        <v>88</v>
      </c>
      <c r="H28" s="142" t="s">
        <v>414</v>
      </c>
      <c r="I28" s="142" t="s">
        <v>409</v>
      </c>
      <c r="J28" s="151" t="s">
        <v>481</v>
      </c>
    </row>
    <row r="29" ht="29" customHeight="1" spans="1:10">
      <c r="A29" s="143"/>
      <c r="B29" s="143"/>
      <c r="C29" s="142" t="s">
        <v>404</v>
      </c>
      <c r="D29" s="142" t="s">
        <v>429</v>
      </c>
      <c r="E29" s="142" t="s">
        <v>482</v>
      </c>
      <c r="F29" s="142" t="s">
        <v>407</v>
      </c>
      <c r="G29" s="142" t="s">
        <v>426</v>
      </c>
      <c r="H29" s="142" t="s">
        <v>427</v>
      </c>
      <c r="I29" s="142" t="s">
        <v>409</v>
      </c>
      <c r="J29" s="151" t="s">
        <v>483</v>
      </c>
    </row>
    <row r="30" ht="20" customHeight="1" spans="1:10">
      <c r="A30" s="143"/>
      <c r="B30" s="143"/>
      <c r="C30" s="142" t="s">
        <v>404</v>
      </c>
      <c r="D30" s="142" t="s">
        <v>429</v>
      </c>
      <c r="E30" s="142" t="s">
        <v>484</v>
      </c>
      <c r="F30" s="142" t="s">
        <v>407</v>
      </c>
      <c r="G30" s="142" t="s">
        <v>426</v>
      </c>
      <c r="H30" s="142" t="s">
        <v>427</v>
      </c>
      <c r="I30" s="142" t="s">
        <v>409</v>
      </c>
      <c r="J30" s="151" t="s">
        <v>485</v>
      </c>
    </row>
    <row r="31" ht="20" customHeight="1" spans="1:10">
      <c r="A31" s="143"/>
      <c r="B31" s="143"/>
      <c r="C31" s="142" t="s">
        <v>404</v>
      </c>
      <c r="D31" s="142" t="s">
        <v>429</v>
      </c>
      <c r="E31" s="142" t="s">
        <v>486</v>
      </c>
      <c r="F31" s="142" t="s">
        <v>412</v>
      </c>
      <c r="G31" s="142" t="s">
        <v>487</v>
      </c>
      <c r="H31" s="142" t="s">
        <v>427</v>
      </c>
      <c r="I31" s="142" t="s">
        <v>409</v>
      </c>
      <c r="J31" s="151" t="s">
        <v>488</v>
      </c>
    </row>
    <row r="32" ht="20" customHeight="1" spans="1:10">
      <c r="A32" s="143"/>
      <c r="B32" s="143"/>
      <c r="C32" s="142" t="s">
        <v>404</v>
      </c>
      <c r="D32" s="142" t="s">
        <v>439</v>
      </c>
      <c r="E32" s="142" t="s">
        <v>489</v>
      </c>
      <c r="F32" s="142" t="s">
        <v>407</v>
      </c>
      <c r="G32" s="142" t="s">
        <v>426</v>
      </c>
      <c r="H32" s="142" t="s">
        <v>427</v>
      </c>
      <c r="I32" s="142" t="s">
        <v>409</v>
      </c>
      <c r="J32" s="151" t="s">
        <v>490</v>
      </c>
    </row>
    <row r="33" ht="20" customHeight="1" spans="1:10">
      <c r="A33" s="143"/>
      <c r="B33" s="143"/>
      <c r="C33" s="142" t="s">
        <v>444</v>
      </c>
      <c r="D33" s="142" t="s">
        <v>452</v>
      </c>
      <c r="E33" s="142" t="s">
        <v>491</v>
      </c>
      <c r="F33" s="142" t="s">
        <v>407</v>
      </c>
      <c r="G33" s="142" t="s">
        <v>426</v>
      </c>
      <c r="H33" s="142" t="s">
        <v>427</v>
      </c>
      <c r="I33" s="142" t="s">
        <v>409</v>
      </c>
      <c r="J33" s="151" t="s">
        <v>492</v>
      </c>
    </row>
    <row r="34" ht="20" customHeight="1" spans="1:10">
      <c r="A34" s="143"/>
      <c r="B34" s="143"/>
      <c r="C34" s="142" t="s">
        <v>444</v>
      </c>
      <c r="D34" s="142" t="s">
        <v>452</v>
      </c>
      <c r="E34" s="142" t="s">
        <v>493</v>
      </c>
      <c r="F34" s="142" t="s">
        <v>441</v>
      </c>
      <c r="G34" s="142" t="s">
        <v>87</v>
      </c>
      <c r="H34" s="142" t="s">
        <v>494</v>
      </c>
      <c r="I34" s="142" t="s">
        <v>409</v>
      </c>
      <c r="J34" s="151" t="s">
        <v>495</v>
      </c>
    </row>
    <row r="35" ht="20" customHeight="1" spans="1:10">
      <c r="A35" s="145"/>
      <c r="B35" s="145"/>
      <c r="C35" s="142" t="s">
        <v>457</v>
      </c>
      <c r="D35" s="142" t="s">
        <v>458</v>
      </c>
      <c r="E35" s="142" t="s">
        <v>496</v>
      </c>
      <c r="F35" s="142" t="s">
        <v>412</v>
      </c>
      <c r="G35" s="142" t="s">
        <v>450</v>
      </c>
      <c r="H35" s="142" t="s">
        <v>427</v>
      </c>
      <c r="I35" s="142" t="s">
        <v>409</v>
      </c>
      <c r="J35" s="151" t="s">
        <v>497</v>
      </c>
    </row>
    <row r="36" ht="20" customHeight="1" spans="1:10">
      <c r="A36" s="147" t="s">
        <v>498</v>
      </c>
      <c r="B36" s="147" t="s">
        <v>499</v>
      </c>
      <c r="C36" s="148" t="s">
        <v>404</v>
      </c>
      <c r="D36" s="148" t="s">
        <v>405</v>
      </c>
      <c r="E36" s="148" t="s">
        <v>500</v>
      </c>
      <c r="F36" s="148" t="s">
        <v>407</v>
      </c>
      <c r="G36" s="148" t="s">
        <v>86</v>
      </c>
      <c r="H36" s="148" t="s">
        <v>414</v>
      </c>
      <c r="I36" s="148" t="s">
        <v>409</v>
      </c>
      <c r="J36" s="152" t="s">
        <v>501</v>
      </c>
    </row>
    <row r="37" ht="20" customHeight="1" spans="1:10">
      <c r="A37" s="149"/>
      <c r="B37" s="149"/>
      <c r="C37" s="150" t="s">
        <v>404</v>
      </c>
      <c r="D37" s="150" t="s">
        <v>405</v>
      </c>
      <c r="E37" s="150" t="s">
        <v>502</v>
      </c>
      <c r="F37" s="150" t="s">
        <v>412</v>
      </c>
      <c r="G37" s="150" t="s">
        <v>88</v>
      </c>
      <c r="H37" s="150" t="s">
        <v>494</v>
      </c>
      <c r="I37" s="150" t="s">
        <v>409</v>
      </c>
      <c r="J37" s="153" t="s">
        <v>503</v>
      </c>
    </row>
    <row r="38" ht="20" customHeight="1" spans="1:10">
      <c r="A38" s="149"/>
      <c r="B38" s="149"/>
      <c r="C38" s="150" t="s">
        <v>404</v>
      </c>
      <c r="D38" s="150" t="s">
        <v>429</v>
      </c>
      <c r="E38" s="150" t="s">
        <v>504</v>
      </c>
      <c r="F38" s="150" t="s">
        <v>407</v>
      </c>
      <c r="G38" s="150" t="s">
        <v>426</v>
      </c>
      <c r="H38" s="150" t="s">
        <v>427</v>
      </c>
      <c r="I38" s="150" t="s">
        <v>409</v>
      </c>
      <c r="J38" s="153" t="s">
        <v>505</v>
      </c>
    </row>
    <row r="39" ht="20" customHeight="1" spans="1:10">
      <c r="A39" s="149"/>
      <c r="B39" s="149"/>
      <c r="C39" s="150" t="s">
        <v>404</v>
      </c>
      <c r="D39" s="150" t="s">
        <v>439</v>
      </c>
      <c r="E39" s="150" t="s">
        <v>506</v>
      </c>
      <c r="F39" s="150" t="s">
        <v>407</v>
      </c>
      <c r="G39" s="150" t="s">
        <v>426</v>
      </c>
      <c r="H39" s="150" t="s">
        <v>427</v>
      </c>
      <c r="I39" s="150" t="s">
        <v>409</v>
      </c>
      <c r="J39" s="153" t="s">
        <v>507</v>
      </c>
    </row>
    <row r="40" ht="20" customHeight="1" spans="1:10">
      <c r="A40" s="149"/>
      <c r="B40" s="149"/>
      <c r="C40" s="150" t="s">
        <v>444</v>
      </c>
      <c r="D40" s="150" t="s">
        <v>452</v>
      </c>
      <c r="E40" s="150" t="s">
        <v>508</v>
      </c>
      <c r="F40" s="150" t="s">
        <v>412</v>
      </c>
      <c r="G40" s="150" t="s">
        <v>437</v>
      </c>
      <c r="H40" s="150" t="s">
        <v>427</v>
      </c>
      <c r="I40" s="150" t="s">
        <v>409</v>
      </c>
      <c r="J40" s="153" t="s">
        <v>509</v>
      </c>
    </row>
    <row r="41" ht="20" customHeight="1" spans="1:10">
      <c r="A41" s="149"/>
      <c r="B41" s="149"/>
      <c r="C41" s="150" t="s">
        <v>457</v>
      </c>
      <c r="D41" s="150" t="s">
        <v>458</v>
      </c>
      <c r="E41" s="150" t="s">
        <v>510</v>
      </c>
      <c r="F41" s="150" t="s">
        <v>412</v>
      </c>
      <c r="G41" s="150" t="s">
        <v>465</v>
      </c>
      <c r="H41" s="150" t="s">
        <v>427</v>
      </c>
      <c r="I41" s="150" t="s">
        <v>409</v>
      </c>
      <c r="J41" s="153" t="s">
        <v>511</v>
      </c>
    </row>
    <row r="42" ht="20" customHeight="1" spans="1:10">
      <c r="A42" s="149" t="s">
        <v>512</v>
      </c>
      <c r="B42" s="149" t="s">
        <v>513</v>
      </c>
      <c r="C42" s="150" t="s">
        <v>404</v>
      </c>
      <c r="D42" s="150" t="s">
        <v>405</v>
      </c>
      <c r="E42" s="150" t="s">
        <v>500</v>
      </c>
      <c r="F42" s="150" t="s">
        <v>407</v>
      </c>
      <c r="G42" s="150" t="s">
        <v>514</v>
      </c>
      <c r="H42" s="150" t="s">
        <v>414</v>
      </c>
      <c r="I42" s="150" t="s">
        <v>409</v>
      </c>
      <c r="J42" s="153" t="s">
        <v>501</v>
      </c>
    </row>
    <row r="43" ht="20" customHeight="1" spans="1:10">
      <c r="A43" s="149"/>
      <c r="B43" s="149"/>
      <c r="C43" s="150" t="s">
        <v>404</v>
      </c>
      <c r="D43" s="150" t="s">
        <v>405</v>
      </c>
      <c r="E43" s="150" t="s">
        <v>502</v>
      </c>
      <c r="F43" s="150" t="s">
        <v>412</v>
      </c>
      <c r="G43" s="150" t="s">
        <v>87</v>
      </c>
      <c r="H43" s="150" t="s">
        <v>494</v>
      </c>
      <c r="I43" s="150" t="s">
        <v>409</v>
      </c>
      <c r="J43" s="153" t="s">
        <v>503</v>
      </c>
    </row>
    <row r="44" ht="20" customHeight="1" spans="1:10">
      <c r="A44" s="149"/>
      <c r="B44" s="149"/>
      <c r="C44" s="150" t="s">
        <v>404</v>
      </c>
      <c r="D44" s="150" t="s">
        <v>429</v>
      </c>
      <c r="E44" s="150" t="s">
        <v>504</v>
      </c>
      <c r="F44" s="150" t="s">
        <v>407</v>
      </c>
      <c r="G44" s="150" t="s">
        <v>426</v>
      </c>
      <c r="H44" s="150" t="s">
        <v>427</v>
      </c>
      <c r="I44" s="150" t="s">
        <v>409</v>
      </c>
      <c r="J44" s="153" t="s">
        <v>505</v>
      </c>
    </row>
    <row r="45" ht="20" customHeight="1" spans="1:10">
      <c r="A45" s="149"/>
      <c r="B45" s="149"/>
      <c r="C45" s="150" t="s">
        <v>404</v>
      </c>
      <c r="D45" s="150" t="s">
        <v>439</v>
      </c>
      <c r="E45" s="150" t="s">
        <v>506</v>
      </c>
      <c r="F45" s="150" t="s">
        <v>407</v>
      </c>
      <c r="G45" s="150" t="s">
        <v>426</v>
      </c>
      <c r="H45" s="150" t="s">
        <v>427</v>
      </c>
      <c r="I45" s="150" t="s">
        <v>409</v>
      </c>
      <c r="J45" s="153" t="s">
        <v>507</v>
      </c>
    </row>
    <row r="46" ht="20" customHeight="1" spans="1:10">
      <c r="A46" s="149"/>
      <c r="B46" s="149"/>
      <c r="C46" s="150" t="s">
        <v>444</v>
      </c>
      <c r="D46" s="150" t="s">
        <v>452</v>
      </c>
      <c r="E46" s="150" t="s">
        <v>508</v>
      </c>
      <c r="F46" s="150" t="s">
        <v>412</v>
      </c>
      <c r="G46" s="150" t="s">
        <v>465</v>
      </c>
      <c r="H46" s="150" t="s">
        <v>427</v>
      </c>
      <c r="I46" s="150" t="s">
        <v>409</v>
      </c>
      <c r="J46" s="153" t="s">
        <v>509</v>
      </c>
    </row>
    <row r="47" ht="20" customHeight="1" spans="1:10">
      <c r="A47" s="149"/>
      <c r="B47" s="149"/>
      <c r="C47" s="150" t="s">
        <v>457</v>
      </c>
      <c r="D47" s="150" t="s">
        <v>458</v>
      </c>
      <c r="E47" s="150" t="s">
        <v>510</v>
      </c>
      <c r="F47" s="150" t="s">
        <v>412</v>
      </c>
      <c r="G47" s="150" t="s">
        <v>465</v>
      </c>
      <c r="H47" s="150" t="s">
        <v>427</v>
      </c>
      <c r="I47" s="150" t="s">
        <v>409</v>
      </c>
      <c r="J47" s="153" t="s">
        <v>515</v>
      </c>
    </row>
  </sheetData>
  <mergeCells count="10">
    <mergeCell ref="A2:J2"/>
    <mergeCell ref="A3:H3"/>
    <mergeCell ref="A6:A24"/>
    <mergeCell ref="A25:A35"/>
    <mergeCell ref="A36:A41"/>
    <mergeCell ref="A42:A47"/>
    <mergeCell ref="B6:B24"/>
    <mergeCell ref="B25:B35"/>
    <mergeCell ref="B36:B41"/>
    <mergeCell ref="B42:B4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艳艳</cp:lastModifiedBy>
  <dcterms:created xsi:type="dcterms:W3CDTF">2026-02-03T07:40:00Z</dcterms:created>
  <dcterms:modified xsi:type="dcterms:W3CDTF">2026-03-04T09:26:44Z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2052-12.1.0.21915</vt:lpwstr>
  </property>
</Properties>
</file>