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760"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<sst xmlns="http://schemas.openxmlformats.org/spreadsheetml/2006/main" count="1197" uniqueCount="482">
  <si>
    <t>预算01-1表</t>
  </si>
  <si>
    <t>2026年部门财务收支预算总表</t>
  </si>
  <si>
    <t>单位名称：昆明市呈贡区文笔小学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</si>
  <si>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</si>
  <si>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</si>
  <si>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</si>
  <si>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</si>
  <si>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</si>
  <si>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</si>
  <si>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</si>
  <si>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</si>
  <si>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</si>
  <si>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</si>
  <si>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</si>
  <si>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</si>
  <si>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</si>
  <si>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</si>
  <si>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</si>
  <si>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</si>
  <si>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</si>
  <si>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</si>
  <si>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</si>
  <si>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</si>
  <si>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</si>
  <si>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</si>
  <si>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</si>
  <si>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</si>
  <si>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</si>
  <si>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</si>
  <si>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</si>
  <si>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</si>
  <si>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</si>
  <si>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</si>
  <si>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</si>
  <si>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</si>
  <si>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</si>
  <si>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</si>
  <si>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</si>
  <si>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</si>
  <si>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</si>
  <si>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</si>
  <si>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</si>
  <si>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</si>
  <si>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</si>
  <si>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</si>
  <si>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</si>
  <si>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</si>
  <si>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</si>
  <si>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</si>
  <si>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</si>
  <si>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</si>
  <si>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</si>
  <si>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</si>
  <si>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</si>
  <si>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</si>
  <si>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</si>
  <si>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</si>
  <si>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</si>
  <si>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</si>
  <si>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</si>
  <si>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</si>
  <si>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</si>
  <si>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</si>
  <si>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</si>
  <si>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</si>
  <si>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</si>
  <si>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</si>
  <si>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</si>
  <si>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</si>
  <si>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</si>
  <si>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</si>
  <si>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昆明市呈贡区文笔小学</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</si>
  <si>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</si>
  <si>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</si>
  <si>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</si>
  <si>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</si>
  <si>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</si>
  <si>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</si>
  <si>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</si>
  <si>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</si>
  <si>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</si>
  <si>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</si>
  <si>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</si>
  <si>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</si>
  <si>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</si>
  <si>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</si>
  <si>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</si>
  <si>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</si>
  <si>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</si>
  <si>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</si>
  <si>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</si>
  <si>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</si>
  <si>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</si>
  <si>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</si>
  <si>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</si>
  <si>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</si>
  <si>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</si>
  <si>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</si>
  <si>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</si>
  <si>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</si>
  <si>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</si>
  <si>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</si>
  <si>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</si>
  <si>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</si>
  <si>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</si>
  <si>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</si>
  <si>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</si>
  <si>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</si>
  <si>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</si>
  <si>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</si>
  <si>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</si>
  <si>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</si>
  <si>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</si>
  <si>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</si>
  <si>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</si>
  <si>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</si>
  <si>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</si>
  <si>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</si>
  <si>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</si>
  <si>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</si>
  <si>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</si>
  <si>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</si>
  <si>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</si>
  <si>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</si>
  <si>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</si>
  <si>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</si>
  <si>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</si>
  <si>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</si>
  <si>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</si>
  <si>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</si>
  <si>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</si>
  <si>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</si>
  <si>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</si>
  <si>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</si>
  <si>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</si>
  <si>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</si>
  <si>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</si>
  <si>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</si>
  <si>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</si>
  <si>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</si>
  <si>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</si>
  <si>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</si>
  <si>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</si>
  <si>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</si>
  <si>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</si>
  <si>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</si>
  <si>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</si>
  <si>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</si>
  <si>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</si>
  <si>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</si>
  <si>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</si>
  <si>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</si>
  <si>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</si>
  <si>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</si>
  <si>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</si>
  <si>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</si>
  <si>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</si>
  <si>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</si>
  <si>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</si>
  <si>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</si>
  <si>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</si>
  <si>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</si>
  <si>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</si>
  <si>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</si>
  <si>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</si>
  <si>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</si>
  <si>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</si>
  <si>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</si>
  <si>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</si>
  <si>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</si>
  <si>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</si>
  <si>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</si>
  <si>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</si>
  <si>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</si>
  <si>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</si>
  <si>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</si>
  <si>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</si>
  <si>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</si>
  <si>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</si>
  <si>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</si>
  <si>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</si>
  <si>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</si>
  <si>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</si>
  <si>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</si>
  <si>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</si>
  <si>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</si>
  <si>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</si>
  <si>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</si>
  <si>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</si>
  <si>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</si>
  <si>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</si>
  <si>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</si>
  <si>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</si>
  <si>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</si>
  <si>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备注：此表为空。说明：2026年我校没有“三公”经费支出预算。</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</si>
  <si>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</si>
  <si>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</si>
  <si>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</si>
  <si>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</si>
  <si>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</si>
  <si>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</si>
  <si>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</si>
  <si>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</si>
  <si>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</si>
  <si>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</si>
  <si>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</si>
  <si>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</si>
  <si>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</si>
  <si>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</si>
  <si>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</si>
  <si>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</si>
  <si>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</si>
  <si>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</si>
  <si>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</si>
  <si>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其他人员支出</t>
  </si>
  <si>
    <t>30199</t>
  </si>
  <si>
    <t>其他工资福利支出</t>
  </si>
  <si>
    <t>530121210000000000769</t>
  </si>
  <si>
    <t>一般公用运转支出</t>
  </si>
  <si>
    <t>30201</t>
  </si>
  <si>
    <t>办公费</t>
  </si>
  <si>
    <t>30299</t>
  </si>
  <si>
    <t>其他商品和服务支出</t>
  </si>
  <si>
    <t>530121210000000000783</t>
  </si>
  <si>
    <t>工会经费</t>
  </si>
  <si>
    <t>30228</t>
  </si>
  <si>
    <t>530121231100001399682</t>
  </si>
  <si>
    <t>事业人员绩效奖励</t>
  </si>
  <si>
    <t>30103</t>
  </si>
  <si>
    <t>奖金</t>
  </si>
  <si>
    <t>530121210000000000777</t>
  </si>
  <si>
    <t>事业人员工资支出</t>
  </si>
  <si>
    <t>30101</t>
  </si>
  <si>
    <t>基本工资</t>
  </si>
  <si>
    <t>30102</t>
  </si>
  <si>
    <t>津贴补贴</t>
  </si>
  <si>
    <t>30107</t>
  </si>
  <si>
    <t>绩效工资</t>
  </si>
  <si>
    <t>530121210000000000778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</si>
  <si>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</si>
  <si>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</si>
  <si>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</si>
  <si>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</si>
  <si>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</si>
  <si>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</si>
  <si>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</si>
  <si>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</si>
  <si>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</si>
  <si>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</si>
  <si>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</si>
  <si>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530121210000000000779</t>
  </si>
  <si>
    <t>30113</t>
  </si>
  <si>
    <t>530121231100001175079</t>
  </si>
  <si>
    <t>离退休人员支出</t>
  </si>
  <si>
    <t>30305</t>
  </si>
  <si>
    <t>生活补助</t>
  </si>
  <si>
    <t>530121221100000478380</t>
  </si>
  <si>
    <t>事业购房补贴</t>
  </si>
  <si>
    <t>预算05-1表</t>
  </si>
  <si>
    <t>2026年部门项目支出预算表</t>
  </si>
  <si>
    <t>项目分类</t>
  </si>
  <si>
    <t>项目单位</t>
  </si>
  <si>
    <t>本年拨款</t>
  </si>
  <si>
    <t>其中：本次下达</t>
  </si>
  <si>
    <t>312 民生类</t>
  </si>
  <si>
    <t>530121241100002151240</t>
  </si>
  <si>
    <t>城乡义务教育公用经费区级资金</t>
  </si>
  <si>
    <t>30205</t>
  </si>
  <si>
    <t>水费</t>
  </si>
  <si>
    <t>30206</t>
  </si>
  <si>
    <t>电费</t>
  </si>
  <si>
    <t>313 事业发展类</t>
  </si>
  <si>
    <t>530121241100002219626</t>
  </si>
  <si>
    <t>义务教育课后服务区级资金</t>
  </si>
  <si>
    <t>30226</t>
  </si>
  <si>
    <t>劳务费</t>
  </si>
  <si>
    <t>530121241100002270011</t>
  </si>
  <si>
    <t>（自有资金)课后服务资金</t>
  </si>
  <si>
    <t>114 对个人和家庭的补助</t>
  </si>
  <si>
    <t>530121261100005004651</t>
  </si>
  <si>
    <t>遗嘱生活困难补助专项经费</t>
  </si>
  <si>
    <t>216 其他公用支出</t>
  </si>
  <si>
    <t>530121261100005015041</t>
  </si>
  <si>
    <t>（小学）学生公用运转支出经费</t>
  </si>
  <si>
    <t>30209</t>
  </si>
  <si>
    <t>物业管理费</t>
  </si>
  <si>
    <t>530121241100002150922</t>
  </si>
  <si>
    <t>义务教育家庭经济困难学生生活费补助区级专项资金</t>
  </si>
  <si>
    <t>30308</t>
  </si>
  <si>
    <t>助学金</t>
  </si>
  <si>
    <t>（特殊教育公用经费）特殊教育公用经费区级资金</t>
  </si>
  <si>
    <t>530121261100005166531</t>
  </si>
  <si>
    <t>文笔小学设备采购资金</t>
  </si>
  <si>
    <t>文笔小学教学楼卫生间改造资金</t>
  </si>
  <si>
    <t>30213</t>
  </si>
  <si>
    <t>维修（护）费</t>
  </si>
  <si>
    <t>经常性项目</t>
  </si>
  <si>
    <t>530121241100003236100</t>
  </si>
  <si>
    <r>
      <rPr>
        <sz val="10"/>
        <color theme="1"/>
        <rFont val="宋体"/>
        <charset val="134"/>
      </rPr>
      <t>（公用经费）</t>
    </r>
    <r>
      <rPr>
        <sz val="10"/>
        <color theme="1"/>
        <rFont val="Arial"/>
        <charset val="0"/>
      </rPr>
      <t>2025</t>
    </r>
    <r>
      <rPr>
        <sz val="10"/>
        <color theme="1"/>
        <rFont val="宋体"/>
        <charset val="134"/>
      </rPr>
      <t>年第一批城乡义务教育公用经费市级资金</t>
    </r>
  </si>
  <si>
    <t>530121241100003236090</t>
  </si>
  <si>
    <r>
      <rPr>
        <sz val="10"/>
        <color theme="1"/>
        <rFont val="宋体"/>
        <charset val="134"/>
      </rPr>
      <t>（特殊教育公用经费）</t>
    </r>
    <r>
      <rPr>
        <sz val="10"/>
        <color theme="1"/>
        <rFont val="Arial"/>
        <charset val="0"/>
      </rPr>
      <t>2025</t>
    </r>
    <r>
      <rPr>
        <sz val="10"/>
        <color theme="1"/>
        <rFont val="宋体"/>
        <charset val="134"/>
      </rPr>
      <t>年第一批城乡义务教育特殊教育公用经费市级资金</t>
    </r>
  </si>
  <si>
    <r>
      <rPr>
        <sz val="10"/>
        <color theme="1"/>
        <rFont val="宋体"/>
        <charset val="134"/>
      </rPr>
      <t>（特殊教育公用经费）</t>
    </r>
    <r>
      <rPr>
        <sz val="10"/>
        <color theme="1"/>
        <rFont val="Arial"/>
        <charset val="0"/>
      </rPr>
      <t>2025</t>
    </r>
    <r>
      <rPr>
        <sz val="10"/>
        <color theme="1"/>
        <rFont val="宋体"/>
        <charset val="134"/>
      </rPr>
      <t>年提标资金省级资金</t>
    </r>
  </si>
  <si>
    <r>
      <rPr>
        <sz val="10"/>
        <color theme="1"/>
        <rFont val="宋体"/>
        <charset val="134"/>
      </rPr>
      <t>（特殊教育公用经费）</t>
    </r>
    <r>
      <rPr>
        <sz val="10"/>
        <color theme="1"/>
        <rFont val="Arial"/>
        <charset val="0"/>
      </rPr>
      <t>2025</t>
    </r>
    <r>
      <rPr>
        <sz val="10"/>
        <color theme="1"/>
        <rFont val="宋体"/>
        <charset val="134"/>
      </rPr>
      <t>年提标资金市级资金</t>
    </r>
  </si>
  <si>
    <r>
      <rPr>
        <sz val="10"/>
        <color theme="1"/>
        <rFont val="宋体"/>
        <charset val="134"/>
      </rPr>
      <t>（特殊教育公用经费）</t>
    </r>
    <r>
      <rPr>
        <sz val="10"/>
        <color theme="1"/>
        <rFont val="Arial"/>
        <charset val="0"/>
      </rPr>
      <t>2025</t>
    </r>
    <r>
      <rPr>
        <sz val="10"/>
        <color theme="1"/>
        <rFont val="宋体"/>
        <charset val="134"/>
      </rPr>
      <t>年提标资金中央资金</t>
    </r>
  </si>
  <si>
    <t>530121261100005457607</t>
  </si>
  <si>
    <r>
      <rPr>
        <sz val="10"/>
        <color theme="1"/>
        <rFont val="宋体"/>
        <charset val="134"/>
      </rPr>
      <t>（公用经费）</t>
    </r>
    <r>
      <rPr>
        <sz val="10"/>
        <color theme="1"/>
        <rFont val="Arial"/>
        <charset val="0"/>
      </rPr>
      <t>2025</t>
    </r>
    <r>
      <rPr>
        <sz val="10"/>
        <color theme="1"/>
        <rFont val="宋体"/>
        <charset val="134"/>
      </rPr>
      <t>年第一批城乡义务教育公用经费中央资金</t>
    </r>
  </si>
  <si>
    <t>530121241100003181358</t>
  </si>
  <si>
    <r>
      <rPr>
        <sz val="10"/>
        <color theme="1"/>
        <rFont val="Arial"/>
        <charset val="0"/>
      </rPr>
      <t>2025</t>
    </r>
    <r>
      <rPr>
        <sz val="10"/>
        <color theme="1"/>
        <rFont val="宋体"/>
        <charset val="134"/>
      </rPr>
      <t>年义务教育家庭经济困难学生生活费补助（小学）中央专项资金</t>
    </r>
  </si>
  <si>
    <r>
      <rPr>
        <sz val="10"/>
        <color theme="1"/>
        <rFont val="宋体"/>
        <charset val="134"/>
      </rPr>
      <t>（特殊教育公用经费）</t>
    </r>
    <r>
      <rPr>
        <sz val="10"/>
        <color theme="1"/>
        <rFont val="Arial"/>
        <charset val="0"/>
      </rPr>
      <t>2025</t>
    </r>
    <r>
      <rPr>
        <sz val="10"/>
        <color theme="1"/>
        <rFont val="宋体"/>
        <charset val="134"/>
      </rPr>
      <t>年第一批城乡义务教育特殊教育公用经费中央资金</t>
    </r>
  </si>
  <si>
    <t>530121241100003320404</t>
  </si>
  <si>
    <r>
      <rPr>
        <sz val="10"/>
        <color theme="1"/>
        <rFont val="Arial"/>
        <charset val="0"/>
      </rPr>
      <t>2025</t>
    </r>
    <r>
      <rPr>
        <sz val="10"/>
        <color theme="1"/>
        <rFont val="宋体"/>
        <charset val="134"/>
      </rPr>
      <t>年义务教育家庭经济困难学生生活费补助（小学）市级专项资金</t>
    </r>
  </si>
  <si>
    <t>530121241100003181360</t>
  </si>
  <si>
    <r>
      <rPr>
        <sz val="10"/>
        <color theme="1"/>
        <rFont val="Arial"/>
        <charset val="0"/>
      </rPr>
      <t>2025</t>
    </r>
    <r>
      <rPr>
        <sz val="10"/>
        <color theme="1"/>
        <rFont val="宋体"/>
        <charset val="134"/>
      </rPr>
      <t>年义务教育家庭经济困难学生生活费补助（小学）省级专项资金</t>
    </r>
  </si>
  <si>
    <r>
      <rPr>
        <sz val="10"/>
        <color theme="1"/>
        <rFont val="宋体"/>
        <charset val="134"/>
      </rPr>
      <t>（特殊教育公用经费）</t>
    </r>
    <r>
      <rPr>
        <sz val="10"/>
        <color theme="1"/>
        <rFont val="Arial"/>
        <charset val="0"/>
      </rPr>
      <t>2025</t>
    </r>
    <r>
      <rPr>
        <sz val="10"/>
        <color theme="1"/>
        <rFont val="宋体"/>
        <charset val="134"/>
      </rPr>
      <t>年第一批城乡义务教育特殊教育公用经费省级资金</t>
    </r>
  </si>
  <si>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</si>
  <si>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</si>
  <si>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</si>
  <si>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</si>
  <si>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</si>
  <si>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</si>
  <si>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</si>
  <si>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</si>
  <si>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</si>
  <si>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</si>
  <si>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</si>
  <si>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</si>
  <si>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</si>
  <si>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</si>
  <si>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</si>
  <si>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公用经费保障人员</t>
  </si>
  <si>
    <t>=</t>
  </si>
  <si>
    <t>47</t>
  </si>
  <si>
    <t>人</t>
  </si>
  <si>
    <t>定量指标</t>
  </si>
  <si>
    <t>反映公用经费保障部门（单位）正常运转的在职人数情况。在职人数主要指办公、会议、培训、差旅、水费、电费等公用经费中服务保障的人数。</t>
  </si>
  <si>
    <t>效益指标</t>
  </si>
  <si>
    <t>社会效益</t>
  </si>
  <si>
    <t>部门运转</t>
  </si>
  <si>
    <t>正常运转</t>
  </si>
  <si>
    <t>定性指标</t>
  </si>
  <si>
    <t>反映部门（单位）正常运转情况。</t>
  </si>
  <si>
    <t>满意度指标</t>
  </si>
  <si>
    <t>服务对象满意度</t>
  </si>
  <si>
    <t>单位人员满意度</t>
  </si>
  <si>
    <t>&gt;=</t>
  </si>
  <si>
    <t>90</t>
  </si>
  <si>
    <t>%</t>
  </si>
  <si>
    <t>反映部门（单位）人员对公用经费保障的满意程度。</t>
  </si>
  <si>
    <t>逐步扩大特殊教育资源，保障我校随班就读学生教育权益，逐步提升教育质量。</t>
  </si>
  <si>
    <t>经费测算学生人数</t>
  </si>
  <si>
    <t>经费测算学生人数3人。</t>
  </si>
  <si>
    <t>用于提供给特殊教育</t>
  </si>
  <si>
    <t>100</t>
  </si>
  <si>
    <t>全额用于提供给特殊教育学生。</t>
  </si>
  <si>
    <t>家长学生满意度</t>
  </si>
  <si>
    <t>95</t>
  </si>
  <si>
    <t>家长学生满意度。</t>
  </si>
  <si>
    <t>1. 全面提升教学效率：教师可便捷调用各类数字化教学资源，丰富教学手段，增强课堂互动性。
2. 优化学生学习体验：通过图文声像并茂的演示，使抽象知识具体化、形象化，提高学生理解与参与度。
3. 促进教师专业发展：为教师探索信息技术与学科深度融合的创新教学模式提供硬件支撑。</t>
  </si>
  <si>
    <t>时效指标</t>
  </si>
  <si>
    <t>及时采购安装</t>
  </si>
  <si>
    <t>&lt;=</t>
  </si>
  <si>
    <t>月</t>
  </si>
  <si>
    <t>在2026年12月之前完成安装。</t>
  </si>
  <si>
    <t>可持续影响</t>
  </si>
  <si>
    <t>学生学习体验</t>
  </si>
  <si>
    <t>学生满意度</t>
  </si>
  <si>
    <t>以2025年教育统计在校学生人数818人为依据，小学每生每年补助720元，区级占比12.8%。确保所有城乡义务教育学校公用经费补助资金能够有效保障学校正常运转，不因资金短缺而影响学校正常的教育教学秩序。</t>
  </si>
  <si>
    <t>在校学生人数</t>
  </si>
  <si>
    <t>818</t>
  </si>
  <si>
    <t>质量指标</t>
  </si>
  <si>
    <t>覆盖范围占在校学生数比例</t>
  </si>
  <si>
    <t>相关政策知晓度</t>
  </si>
  <si>
    <t>落实国家资助政策，保障资金安全，及时发放到位。</t>
  </si>
  <si>
    <t>120</t>
  </si>
  <si>
    <t>经费测算学生人数120人</t>
  </si>
  <si>
    <t>教学质量提升</t>
  </si>
  <si>
    <t>教学质量有提升。</t>
  </si>
  <si>
    <t>家长和学生满意度</t>
  </si>
  <si>
    <t>家长和学生满意。</t>
  </si>
  <si>
    <t>遗嘱困难生活补助政策规定得到落实。</t>
  </si>
  <si>
    <t>供养人员数</t>
  </si>
  <si>
    <t>1.00</t>
  </si>
  <si>
    <t>学校运转</t>
  </si>
  <si>
    <t>1. 根本改善卫生环境：有效解决异味、污水问题，大幅提升清洁效率，阻断疾病传播途径，保障师生健康。
2.提升校园文明程度：通过环境改善，引导学生爱护公物、讲究卫生，促进文明校园建设。</t>
  </si>
  <si>
    <t>完成时限</t>
  </si>
  <si>
    <t>年</t>
  </si>
  <si>
    <t>2027年12月之前完成。</t>
  </si>
  <si>
    <t>师生获得感</t>
  </si>
  <si>
    <t>师生在校幸福感</t>
  </si>
  <si>
    <t>师生满意度</t>
  </si>
  <si>
    <t>为师生提供清洁、安全、便利的如厕环境，是重要的民生工程，能显著提升师生在校幸福感.</t>
  </si>
  <si>
    <t>对有需求的学生开展课后服务，切实提升学校全面育人水平。</t>
  </si>
  <si>
    <t>开展课后服务时间</t>
  </si>
  <si>
    <t>2025</t>
  </si>
  <si>
    <t>义务教育课后服务实施方案相关政策知晓度</t>
  </si>
  <si>
    <t>学生按时完成书面作业所占比例</t>
  </si>
  <si>
    <t>85</t>
  </si>
  <si>
    <t>学生按时完成书面作业所占比例超过85%。</t>
  </si>
  <si>
    <t>家长对课后服务的满意度</t>
  </si>
  <si>
    <t>家长对课后服务的满意度达90%以上。</t>
  </si>
  <si>
    <t>深入贯彻落实党的十九大精神，不断增强学校的教育服务能力，形成有特色，高质量的课后服务体系，对有需求的学生开展课后服务。</t>
  </si>
  <si>
    <t>823</t>
  </si>
  <si>
    <t>开展服务时间</t>
  </si>
  <si>
    <t>学生、家长满意度</t>
  </si>
  <si>
    <t>预算06表</t>
  </si>
  <si>
    <t>2026年部门政府性基金预算支出预算表</t>
  </si>
  <si>
    <t>政府性基金预算支出预算表</t>
  </si>
  <si>
    <t>政府性基金预算支出</t>
  </si>
  <si>
    <t>备注：此表为空。说明：2026年我校无政府性基金预算支出预算。</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</si>
  <si>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</si>
  <si>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</si>
  <si>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</si>
  <si>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</si>
  <si>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</si>
  <si>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</si>
  <si>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</si>
  <si>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</si>
  <si>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</si>
  <si>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</si>
  <si>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</si>
  <si>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</si>
  <si>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物业管理服务</t>
  </si>
  <si>
    <t>项</t>
  </si>
  <si>
    <t>文笔小学2026年教学电子白板采购</t>
  </si>
  <si>
    <t>电子白板</t>
  </si>
  <si>
    <t>套</t>
  </si>
  <si>
    <t>预算08表</t>
  </si>
  <si>
    <t>2026年部门政府购买服务预算表</t>
  </si>
  <si>
    <t>政府购买服务项目</t>
  </si>
  <si>
    <t>政府购买服务目录</t>
  </si>
  <si>
    <t>备注：此表为空。说明：2026年我校无政府购买服务预算。</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</si>
  <si>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</si>
  <si>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</si>
  <si>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</si>
  <si>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</si>
  <si>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</si>
  <si>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</si>
  <si>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</si>
  <si>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</si>
  <si>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</si>
  <si>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</si>
  <si>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</si>
  <si>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</si>
  <si>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</si>
  <si>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</si>
  <si>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</si>
  <si>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</si>
  <si>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</si>
  <si>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</si>
  <si>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</si>
  <si>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</si>
  <si>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</si>
  <si>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</si>
  <si>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</si>
  <si>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</si>
  <si>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</si>
  <si>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备注：此表为空。说明：我区已实行乡财县管，乡镇（街道）按照县级部门预算管理，无对下转移支付，我单位无该项预算。</t>
  </si>
  <si>
    <t>预算09-2表</t>
  </si>
  <si>
    <t>2026年对下转移支付绩效目标表</t>
  </si>
  <si>
    <t>备注：此表为空。说明：我区已实行乡财县管，乡镇（街道）按照县级部门预算管理，无对下转移支付，我单位无该项目。</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</si>
  <si>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</si>
  <si>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</si>
  <si>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</si>
  <si>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</si>
  <si>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</si>
  <si>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</si>
  <si>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</si>
  <si>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</si>
  <si>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</si>
  <si>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</si>
  <si>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</si>
  <si>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</si>
  <si>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</si>
  <si>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备注：此表为空。说明：2026年我校无上级转移支付补助项目支出预算。</t>
  </si>
  <si>
    <t>预算12表</t>
  </si>
  <si>
    <t>2026年部门项目中期规划预算表</t>
  </si>
  <si>
    <t>项目级次</t>
  </si>
  <si>
    <t>2026年</t>
  </si>
  <si>
    <t>2027年</t>
  </si>
  <si>
    <t>2028年</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</si>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</sst>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9">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1.25"/>
      <color rgb="FF000000"/>
      <name val="宋体"/>
      <charset val="134"/>
    </font>
    <font>
      <sz val="10"/>
      <color rgb="FFFFFFFF"/>
      <name val="宋体"/>
      <charset val="134"/>
    </font>
    <font>
      <b/>
      <sz val="21"/>
      <color rgb="FF000000"/>
      <name val="宋体"/>
      <charset val="134"/>
    </font>
    <font>
      <sz val="12"/>
      <color rgb="FF000000"/>
      <name val="宋体"/>
      <charset val="134"/>
    </font>
    <font>
      <sz val="10"/>
      <color theme="1"/>
      <name val="Arial"/>
      <charset val="0"/>
    </font>
    <font>
      <sz val="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5"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6" applyNumberFormat="0" applyFill="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6" fillId="0" borderId="0" applyNumberFormat="0" applyFill="0" applyBorder="0" applyAlignment="0" applyProtection="0">
      <alignment vertical="center"/>
    </xf>
    <xf numFmtId="0" fontId="27" fillId="5" borderId="18" applyNumberFormat="0" applyAlignment="0" applyProtection="0">
      <alignment vertical="center"/>
    </xf>
    <xf numFmtId="0" fontId="28" fillId="6" borderId="19" applyNumberFormat="0" applyAlignment="0" applyProtection="0">
      <alignment vertical="center"/>
    </xf>
    <xf numFmtId="0" fontId="29" fillId="6" borderId="18" applyNumberFormat="0" applyAlignment="0" applyProtection="0">
      <alignment vertical="center"/>
    </xf>
    <xf numFmtId="0" fontId="30" fillId="7" borderId="20" applyNumberFormat="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14" fillId="0" borderId="7">
      <alignment horizontal="right" vertical="center"/>
    </xf>
    <xf numFmtId="177" fontId="14" fillId="0" borderId="7">
      <alignment horizontal="right" vertical="center"/>
    </xf>
    <xf numFmtId="10" fontId="14" fillId="0" borderId="7">
      <alignment horizontal="right" vertical="center"/>
    </xf>
    <xf numFmtId="178" fontId="14" fillId="0" borderId="7">
      <alignment horizontal="right" vertical="center"/>
    </xf>
    <xf numFmtId="49" fontId="14" fillId="0" borderId="7">
      <alignment horizontal="left" vertical="center" wrapText="1"/>
    </xf>
    <xf numFmtId="178" fontId="14" fillId="0" borderId="7">
      <alignment horizontal="right" vertical="center"/>
    </xf>
    <xf numFmtId="179" fontId="14" fillId="0" borderId="7">
      <alignment horizontal="right" vertical="center"/>
    </xf>
    <xf numFmtId="180" fontId="14" fillId="0" borderId="7">
      <alignment horizontal="right" vertical="center"/>
    </xf>
    <xf numFmtId="0" fontId="14" fillId="0" borderId="0">
      <alignment vertical="top"/>
      <protection locked="0"/>
    </xf>
  </cellStyleXfs>
  <cellXfs count="200">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49" fontId="9" fillId="0" borderId="7" xfId="53" applyFont="1">
      <alignment horizontal="left" vertical="center" wrapText="1"/>
    </xf>
    <xf numFmtId="0" fontId="2" fillId="0" borderId="11" xfId="0" applyFont="1" applyBorder="1" applyAlignment="1">
      <alignment horizontal="left" vertical="center"/>
    </xf>
    <xf numFmtId="0" fontId="2" fillId="2" borderId="12" xfId="0" applyFont="1" applyFill="1" applyBorder="1" applyAlignment="1">
      <alignment horizontal="right" vertical="center"/>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ill="1" applyBorder="1" applyAlignment="1"/>
    <xf numFmtId="0" fontId="1" fillId="0" borderId="7" xfId="0" applyFont="1" applyBorder="1" applyAlignment="1">
      <alignment horizontal="center" vertical="center" wrapText="1"/>
    </xf>
    <xf numFmtId="49" fontId="12" fillId="0" borderId="7" xfId="0" applyNumberFormat="1" applyFont="1" applyFill="1" applyBorder="1" applyAlignment="1">
      <alignment horizontal="left"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4" fontId="2" fillId="2" borderId="7" xfId="0" applyNumberFormat="1" applyFont="1" applyFill="1" applyBorder="1" applyAlignment="1" applyProtection="1">
      <alignment horizontal="right" vertical="center"/>
      <protection locked="0"/>
    </xf>
    <xf numFmtId="0" fontId="13" fillId="3" borderId="14" xfId="57" applyFont="1" applyFill="1" applyBorder="1" applyAlignment="1" applyProtection="1"/>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14" fillId="0" borderId="7" xfId="0" applyFont="1" applyFill="1" applyBorder="1" applyAlignment="1" applyProtection="1">
      <alignment horizontal="left" vertical="center"/>
      <protection locked="0"/>
    </xf>
    <xf numFmtId="178" fontId="14" fillId="0" borderId="7" xfId="0" applyNumberFormat="1" applyFont="1" applyFill="1" applyBorder="1" applyAlignment="1" applyProtection="1">
      <alignment horizontal="righ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4" fontId="2" fillId="0" borderId="7" xfId="0" applyNumberFormat="1" applyFont="1" applyFill="1" applyBorder="1" applyAlignment="1">
      <alignment horizontal="right" vertical="center"/>
    </xf>
    <xf numFmtId="4" fontId="2" fillId="2" borderId="7" xfId="0" applyNumberFormat="1" applyFont="1" applyFill="1" applyBorder="1" applyAlignment="1" applyProtection="1">
      <alignment horizontal="right"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1"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16"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7" fillId="0" borderId="7" xfId="0" applyFont="1" applyBorder="1" applyAlignment="1">
      <alignment horizontal="center" vertical="center"/>
    </xf>
    <xf numFmtId="0" fontId="17" fillId="0" borderId="7" xfId="0" applyFont="1" applyBorder="1" applyAlignment="1" applyProtection="1">
      <alignment horizontal="center" vertical="center" wrapText="1"/>
      <protection locked="0"/>
    </xf>
    <xf numFmtId="178" fontId="18" fillId="0" borderId="7" xfId="0" applyNumberFormat="1" applyFont="1" applyBorder="1" applyAlignment="1">
      <alignment horizontal="right" vertical="center"/>
    </xf>
    <xf numFmtId="0" fontId="16" fillId="2" borderId="1"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2" borderId="6" xfId="0" applyFont="1" applyFill="1" applyBorder="1" applyAlignment="1" applyProtection="1">
      <alignment horizontal="center" vertical="center" wrapText="1"/>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6" xfId="0" applyFont="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6"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2" fillId="0" borderId="7" xfId="0" applyFont="1" applyBorder="1" applyAlignment="1" quotePrefix="1">
      <alignment horizontal="left" vertical="center"/>
    </xf>
    <xf numFmtId="0" fontId="2" fillId="0" borderId="3" xfId="0" applyFont="1" applyBorder="1" applyAlignment="1" applyProtection="1" quotePrefix="1">
      <alignment horizontal="left" vertical="center"/>
      <protection locked="0"/>
    </xf>
    <xf numFmtId="0" fontId="2" fillId="2" borderId="7" xfId="0" applyFont="1" applyFill="1" applyBorder="1" applyAlignment="1" applyProtection="1" quotePrefix="1">
      <alignment horizontal="left" vertical="center" wrapText="1"/>
      <protection locked="0"/>
    </xf>
    <xf numFmtId="0" fontId="8" fillId="0" borderId="0" xfId="0" applyFont="1" applyBorder="1" applyAlignment="1" quotePrefix="1">
      <alignment horizontal="center" vertical="center"/>
    </xf>
    <xf numFmtId="0" fontId="11"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4" workbookViewId="0">
      <selection activeCell="D32" sqref="D32"/>
    </sheetView>
  </sheetViews>
  <sheetFormatPr defaultColWidth="8.57407407407407" defaultRowHeight="12.75" customHeight="1" outlineLevelCol="3"/>
  <cols>
    <col min="1" max="4" width="41" customWidth="1"/>
  </cols>
  <sheetData>
    <row r="1" ht="15" customHeight="1" spans="1:4">
      <c r="A1" s="44"/>
      <c r="B1" s="44"/>
      <c r="C1" s="44"/>
      <c r="D1" s="45" t="s">
        <v>0</v>
      </c>
    </row>
    <row r="2" ht="41.25" customHeight="1" spans="1:4">
      <c r="A2" s="200" t="s">
        <v>1</v>
      </c>
    </row>
    <row r="3" ht="17.25" customHeight="1" spans="1:4">
      <c r="A3" s="43" t="s">
        <v>2</v>
      </c>
      <c r="B3" s="198"/>
      <c r="D3" s="135" t="s">
        <v>3</v>
      </c>
    </row>
    <row r="4" ht="23.25" customHeight="1" spans="1:4">
      <c r="A4" s="166" t="s">
        <v>4</v>
      </c>
      <c r="B4" s="167"/>
      <c r="C4" s="166" t="s">
        <v>5</v>
      </c>
      <c r="D4" s="167"/>
    </row>
    <row r="5" ht="24" customHeight="1" spans="1:4">
      <c r="A5" s="166" t="s">
        <v>6</v>
      </c>
      <c r="B5" s="166" t="s">
        <v>7</v>
      </c>
      <c r="C5" s="166" t="s">
        <v>8</v>
      </c>
      <c r="D5" s="166" t="s">
        <v>7</v>
      </c>
    </row>
    <row r="6" ht="17.25" customHeight="1" spans="1:4">
      <c r="A6" s="168" t="s">
        <v>9</v>
      </c>
      <c r="B6" s="83">
        <v>11928457.12</v>
      </c>
      <c r="C6" s="168" t="s">
        <v>10</v>
      </c>
      <c r="D6" s="83"/>
    </row>
    <row r="7" ht="17.25" customHeight="1" spans="1:4">
      <c r="A7" s="168" t="s">
        <v>11</v>
      </c>
      <c r="B7" s="83"/>
      <c r="C7" s="168" t="s">
        <v>12</v>
      </c>
      <c r="D7" s="83"/>
    </row>
    <row r="8" ht="17.25" customHeight="1" spans="1:4">
      <c r="A8" s="168" t="s">
        <v>13</v>
      </c>
      <c r="B8" s="83"/>
      <c r="C8" s="199" t="s">
        <v>14</v>
      </c>
      <c r="D8" s="83"/>
    </row>
    <row r="9" ht="17.25" customHeight="1" spans="1:4">
      <c r="A9" s="168" t="s">
        <v>15</v>
      </c>
      <c r="B9" s="83"/>
      <c r="C9" s="199" t="s">
        <v>16</v>
      </c>
      <c r="D9" s="83"/>
    </row>
    <row r="10" ht="17.25" customHeight="1" spans="1:4">
      <c r="A10" s="168" t="s">
        <v>17</v>
      </c>
      <c r="B10" s="83"/>
      <c r="C10" s="199" t="s">
        <v>18</v>
      </c>
      <c r="D10" s="83">
        <v>9557117.12</v>
      </c>
    </row>
    <row r="11" ht="17.25" customHeight="1" spans="1:4">
      <c r="A11" s="168" t="s">
        <v>19</v>
      </c>
      <c r="B11" s="83"/>
      <c r="C11" s="199" t="s">
        <v>20</v>
      </c>
      <c r="D11" s="83"/>
    </row>
    <row r="12" ht="17.25" customHeight="1" spans="1:4">
      <c r="A12" s="168" t="s">
        <v>21</v>
      </c>
      <c r="B12" s="83"/>
      <c r="C12" s="33" t="s">
        <v>22</v>
      </c>
      <c r="D12" s="83"/>
    </row>
    <row r="13" ht="17.25" customHeight="1" spans="1:4">
      <c r="A13" s="168" t="s">
        <v>23</v>
      </c>
      <c r="B13" s="83"/>
      <c r="C13" s="33" t="s">
        <v>24</v>
      </c>
      <c r="D13" s="83">
        <v>1220004</v>
      </c>
    </row>
    <row r="14" ht="17.25" customHeight="1" spans="1:4">
      <c r="A14" s="168" t="s">
        <v>25</v>
      </c>
      <c r="B14" s="83"/>
      <c r="C14" s="33" t="s">
        <v>26</v>
      </c>
      <c r="D14" s="83">
        <v>868875</v>
      </c>
    </row>
    <row r="15" ht="17.25" customHeight="1" spans="1:4">
      <c r="A15" s="168" t="s">
        <v>27</v>
      </c>
      <c r="B15" s="83">
        <v>654400</v>
      </c>
      <c r="C15" s="33" t="s">
        <v>28</v>
      </c>
      <c r="D15" s="83"/>
    </row>
    <row r="16" ht="17.25" customHeight="1" spans="1:4">
      <c r="A16" s="62"/>
      <c r="B16" s="83"/>
      <c r="C16" s="33" t="s">
        <v>29</v>
      </c>
      <c r="D16" s="83"/>
    </row>
    <row r="17" ht="17.25" customHeight="1" spans="1:4">
      <c r="A17" s="169"/>
      <c r="B17" s="83"/>
      <c r="C17" s="33" t="s">
        <v>30</v>
      </c>
      <c r="D17" s="83"/>
    </row>
    <row r="18" ht="17.25" customHeight="1" spans="1:4">
      <c r="A18" s="169"/>
      <c r="B18" s="83"/>
      <c r="C18" s="33" t="s">
        <v>31</v>
      </c>
      <c r="D18" s="83"/>
    </row>
    <row r="19" ht="17.25" customHeight="1" spans="1:4">
      <c r="A19" s="169"/>
      <c r="B19" s="83"/>
      <c r="C19" s="33" t="s">
        <v>32</v>
      </c>
      <c r="D19" s="83"/>
    </row>
    <row r="20" ht="17.25" customHeight="1" spans="1:4">
      <c r="A20" s="169"/>
      <c r="B20" s="83"/>
      <c r="C20" s="33" t="s">
        <v>33</v>
      </c>
      <c r="D20" s="83"/>
    </row>
    <row r="21" ht="17.25" customHeight="1" spans="1:4">
      <c r="A21" s="169"/>
      <c r="B21" s="83"/>
      <c r="C21" s="33" t="s">
        <v>34</v>
      </c>
      <c r="D21" s="83"/>
    </row>
    <row r="22" ht="17.25" customHeight="1" spans="1:4">
      <c r="A22" s="169"/>
      <c r="B22" s="83"/>
      <c r="C22" s="33" t="s">
        <v>35</v>
      </c>
      <c r="D22" s="83"/>
    </row>
    <row r="23" ht="17.25" customHeight="1" spans="1:4">
      <c r="A23" s="169"/>
      <c r="B23" s="83"/>
      <c r="C23" s="33" t="s">
        <v>36</v>
      </c>
      <c r="D23" s="83"/>
    </row>
    <row r="24" ht="17.25" customHeight="1" spans="1:4">
      <c r="A24" s="169"/>
      <c r="B24" s="83"/>
      <c r="C24" s="33" t="s">
        <v>37</v>
      </c>
      <c r="D24" s="83">
        <v>936861</v>
      </c>
    </row>
    <row r="25" ht="17.25" customHeight="1" spans="1:4">
      <c r="A25" s="169"/>
      <c r="B25" s="83"/>
      <c r="C25" s="33" t="s">
        <v>38</v>
      </c>
      <c r="D25" s="83"/>
    </row>
    <row r="26" ht="17.25" customHeight="1" spans="1:4">
      <c r="A26" s="169"/>
      <c r="B26" s="83"/>
      <c r="C26" s="62" t="s">
        <v>39</v>
      </c>
      <c r="D26" s="83"/>
    </row>
    <row r="27" ht="17.25" customHeight="1" spans="1:4">
      <c r="A27" s="169"/>
      <c r="B27" s="83"/>
      <c r="C27" s="33" t="s">
        <v>40</v>
      </c>
      <c r="D27" s="83"/>
    </row>
    <row r="28" ht="16.5" customHeight="1" spans="1:4">
      <c r="A28" s="169"/>
      <c r="B28" s="83"/>
      <c r="C28" s="33" t="s">
        <v>41</v>
      </c>
      <c r="D28" s="83"/>
    </row>
    <row r="29" ht="16.5" customHeight="1" spans="1:4">
      <c r="A29" s="169"/>
      <c r="B29" s="83"/>
      <c r="C29" s="62" t="s">
        <v>42</v>
      </c>
      <c r="D29" s="83"/>
    </row>
    <row r="30" ht="17.25" customHeight="1" spans="1:4">
      <c r="A30" s="169"/>
      <c r="B30" s="83"/>
      <c r="C30" s="62" t="s">
        <v>43</v>
      </c>
      <c r="D30" s="83"/>
    </row>
    <row r="31" ht="17.25" customHeight="1" spans="1:4">
      <c r="A31" s="169"/>
      <c r="B31" s="83"/>
      <c r="C31" s="33" t="s">
        <v>44</v>
      </c>
      <c r="D31" s="83"/>
    </row>
    <row r="32" ht="16.5" customHeight="1" spans="1:4">
      <c r="A32" s="169" t="s">
        <v>45</v>
      </c>
      <c r="B32" s="83">
        <v>12582857.12</v>
      </c>
      <c r="C32" s="169" t="s">
        <v>46</v>
      </c>
      <c r="D32" s="83">
        <v>12582857.12</v>
      </c>
    </row>
    <row r="33" ht="16.5" customHeight="1" spans="1:4">
      <c r="A33" s="62" t="s">
        <v>47</v>
      </c>
      <c r="B33" s="83">
        <v>128966.83</v>
      </c>
      <c r="C33" s="62" t="s">
        <v>48</v>
      </c>
      <c r="D33" s="83"/>
    </row>
    <row r="34" ht="16.5" customHeight="1" spans="1:4">
      <c r="A34" s="33" t="s">
        <v>49</v>
      </c>
      <c r="B34" s="83">
        <v>128966.83</v>
      </c>
      <c r="C34" s="33" t="s">
        <v>49</v>
      </c>
      <c r="D34" s="83"/>
    </row>
    <row r="35" ht="16.5" customHeight="1" spans="1:4">
      <c r="A35" s="33" t="s">
        <v>50</v>
      </c>
      <c r="B35" s="83">
        <v>0</v>
      </c>
      <c r="C35" s="33" t="s">
        <v>50</v>
      </c>
      <c r="D35" s="83"/>
    </row>
    <row r="36" ht="16.5" customHeight="1" spans="1:4">
      <c r="A36" s="170" t="s">
        <v>51</v>
      </c>
      <c r="B36" s="83">
        <f>B32+B33</f>
        <v>12711823.95</v>
      </c>
      <c r="C36" s="170" t="s">
        <v>52</v>
      </c>
      <c r="D36" s="83">
        <v>12711823.95</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5" sqref="C15"/>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17">
        <v>1</v>
      </c>
      <c r="B1" s="118">
        <v>0</v>
      </c>
      <c r="C1" s="117">
        <v>1</v>
      </c>
      <c r="D1" s="119"/>
      <c r="E1" s="119"/>
      <c r="F1" s="108" t="s">
        <v>404</v>
      </c>
    </row>
    <row r="2" ht="42" customHeight="1" spans="1:6">
      <c r="A2" s="205" t="s">
        <v>405</v>
      </c>
      <c r="B2" s="120" t="s">
        <v>406</v>
      </c>
      <c r="C2" s="121"/>
      <c r="D2" s="122"/>
      <c r="E2" s="122"/>
      <c r="F2" s="122"/>
    </row>
    <row r="3" ht="13.5" customHeight="1" spans="1:6">
      <c r="A3" s="4" t="s">
        <v>2</v>
      </c>
      <c r="B3" s="4"/>
      <c r="C3" s="117"/>
      <c r="D3" s="119"/>
      <c r="E3" s="119"/>
      <c r="F3" s="108" t="s">
        <v>3</v>
      </c>
    </row>
    <row r="4" ht="19.5" customHeight="1" spans="1:6">
      <c r="A4" s="123" t="s">
        <v>197</v>
      </c>
      <c r="B4" s="124" t="s">
        <v>74</v>
      </c>
      <c r="C4" s="123" t="s">
        <v>75</v>
      </c>
      <c r="D4" s="10" t="s">
        <v>407</v>
      </c>
      <c r="E4" s="11"/>
      <c r="F4" s="12"/>
    </row>
    <row r="5" ht="18.75" customHeight="1" spans="1:6">
      <c r="A5" s="125"/>
      <c r="B5" s="126"/>
      <c r="C5" s="125"/>
      <c r="D5" s="15" t="s">
        <v>57</v>
      </c>
      <c r="E5" s="10" t="s">
        <v>77</v>
      </c>
      <c r="F5" s="15" t="s">
        <v>78</v>
      </c>
    </row>
    <row r="6" ht="18.75" customHeight="1" spans="1:6">
      <c r="A6" s="69">
        <v>1</v>
      </c>
      <c r="B6" s="127" t="s">
        <v>85</v>
      </c>
      <c r="C6" s="69">
        <v>3</v>
      </c>
      <c r="D6" s="128">
        <v>4</v>
      </c>
      <c r="E6" s="128">
        <v>5</v>
      </c>
      <c r="F6" s="128">
        <v>6</v>
      </c>
    </row>
    <row r="7" ht="21" customHeight="1" spans="1:6">
      <c r="A7" s="20"/>
      <c r="B7" s="20"/>
      <c r="C7" s="20"/>
      <c r="D7" s="83"/>
      <c r="E7" s="83"/>
      <c r="F7" s="83"/>
    </row>
    <row r="8" ht="21" customHeight="1" spans="1:6">
      <c r="A8" s="20"/>
      <c r="B8" s="20"/>
      <c r="C8" s="20"/>
      <c r="D8" s="83"/>
      <c r="E8" s="83"/>
      <c r="F8" s="83"/>
    </row>
    <row r="9" ht="18.75" customHeight="1" spans="1:6">
      <c r="A9" s="129" t="s">
        <v>185</v>
      </c>
      <c r="B9" s="129" t="s">
        <v>185</v>
      </c>
      <c r="C9" s="130" t="s">
        <v>185</v>
      </c>
      <c r="D9" s="83"/>
      <c r="E9" s="83"/>
      <c r="F9" s="83"/>
    </row>
    <row r="10" customHeight="1" spans="1:6">
      <c r="A10" t="s">
        <v>408</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0"/>
  <sheetViews>
    <sheetView showZeros="0" workbookViewId="0">
      <selection activeCell="F10" sqref="F10:H10"/>
    </sheetView>
  </sheetViews>
  <sheetFormatPr defaultColWidth="9.13888888888889" defaultRowHeight="14.25" customHeight="1"/>
  <cols>
    <col min="1" max="1" width="32.5740740740741" customWidth="1"/>
    <col min="2" max="2" width="29" customWidth="1"/>
    <col min="3" max="3" width="35.287037037037" customWidth="1"/>
    <col min="4" max="4" width="7.71296296296296" customWidth="1"/>
    <col min="5" max="5" width="11.1388888888889" customWidth="1"/>
    <col min="6" max="6" width="13.287037037037" customWidth="1"/>
    <col min="7" max="16" width="20" customWidth="1"/>
    <col min="17" max="17" width="19.8518518518519" customWidth="1"/>
  </cols>
  <sheetData>
    <row r="1" ht="15.75" customHeight="1" spans="1:17">
      <c r="P1" s="2"/>
      <c r="Q1" s="2" t="s">
        <v>409</v>
      </c>
    </row>
    <row r="2" ht="41.25" customHeight="1" spans="1:17">
      <c r="A2" s="73" t="s">
        <v>410</v>
      </c>
      <c r="B2" s="3"/>
      <c r="C2" s="3"/>
      <c r="D2" s="3"/>
      <c r="E2" s="3"/>
      <c r="F2" s="3"/>
      <c r="G2" s="3"/>
      <c r="H2" s="3"/>
      <c r="I2" s="3"/>
      <c r="J2" s="3"/>
      <c r="K2" s="67"/>
      <c r="L2" s="3"/>
      <c r="M2" s="3"/>
      <c r="N2" s="67"/>
      <c r="O2" s="3"/>
      <c r="P2" s="67"/>
      <c r="Q2" s="67"/>
    </row>
    <row r="3" ht="18.75" customHeight="1" spans="1:17">
      <c r="A3" s="107" t="s">
        <v>2</v>
      </c>
      <c r="B3" s="6"/>
      <c r="C3" s="6"/>
      <c r="D3" s="6"/>
      <c r="E3" s="6"/>
      <c r="F3" s="6"/>
      <c r="G3" s="6"/>
      <c r="H3" s="6"/>
      <c r="I3" s="6"/>
      <c r="J3" s="6"/>
      <c r="P3" s="7"/>
      <c r="Q3" s="108" t="s">
        <v>3</v>
      </c>
    </row>
    <row r="4" ht="15.75" customHeight="1" spans="1:17">
      <c r="A4" s="9" t="s">
        <v>411</v>
      </c>
      <c r="B4" s="109" t="s">
        <v>412</v>
      </c>
      <c r="C4" s="109" t="s">
        <v>413</v>
      </c>
      <c r="D4" s="109" t="s">
        <v>414</v>
      </c>
      <c r="E4" s="109" t="s">
        <v>415</v>
      </c>
      <c r="F4" s="109" t="s">
        <v>416</v>
      </c>
      <c r="G4" s="92" t="s">
        <v>204</v>
      </c>
      <c r="H4" s="92"/>
      <c r="I4" s="92"/>
      <c r="J4" s="92"/>
      <c r="K4" s="93"/>
      <c r="L4" s="92"/>
      <c r="M4" s="92"/>
      <c r="N4" s="78"/>
      <c r="O4" s="92"/>
      <c r="P4" s="93"/>
      <c r="Q4" s="79"/>
    </row>
    <row r="5" ht="17.25" customHeight="1" spans="1:17">
      <c r="A5" s="14"/>
      <c r="B5" s="95"/>
      <c r="C5" s="95"/>
      <c r="D5" s="95"/>
      <c r="E5" s="95"/>
      <c r="F5" s="95"/>
      <c r="G5" s="95" t="s">
        <v>57</v>
      </c>
      <c r="H5" s="95" t="s">
        <v>60</v>
      </c>
      <c r="I5" s="95" t="s">
        <v>417</v>
      </c>
      <c r="J5" s="95" t="s">
        <v>418</v>
      </c>
      <c r="K5" s="96" t="s">
        <v>419</v>
      </c>
      <c r="L5" s="97" t="s">
        <v>420</v>
      </c>
      <c r="M5" s="97"/>
      <c r="N5" s="98"/>
      <c r="O5" s="97"/>
      <c r="P5" s="99"/>
      <c r="Q5" s="100"/>
    </row>
    <row r="6" ht="54" customHeight="1" spans="1:17">
      <c r="A6" s="17"/>
      <c r="B6" s="101"/>
      <c r="C6" s="101"/>
      <c r="D6" s="101"/>
      <c r="E6" s="101"/>
      <c r="F6" s="101"/>
      <c r="G6" s="101"/>
      <c r="H6" s="101" t="s">
        <v>59</v>
      </c>
      <c r="I6" s="101"/>
      <c r="J6" s="101"/>
      <c r="K6" s="102"/>
      <c r="L6" s="101" t="s">
        <v>59</v>
      </c>
      <c r="M6" s="101" t="s">
        <v>66</v>
      </c>
      <c r="N6" s="100" t="s">
        <v>67</v>
      </c>
      <c r="O6" s="101" t="s">
        <v>68</v>
      </c>
      <c r="P6" s="102" t="s">
        <v>69</v>
      </c>
      <c r="Q6" s="100" t="s">
        <v>70</v>
      </c>
    </row>
    <row r="7" ht="18" customHeight="1" spans="1:17">
      <c r="A7" s="110">
        <v>1</v>
      </c>
      <c r="B7" s="111">
        <v>2</v>
      </c>
      <c r="C7" s="110">
        <v>3</v>
      </c>
      <c r="D7" s="110">
        <v>4</v>
      </c>
      <c r="E7" s="111">
        <v>5</v>
      </c>
      <c r="F7" s="110">
        <v>6</v>
      </c>
      <c r="G7" s="110">
        <v>7</v>
      </c>
      <c r="H7" s="111">
        <v>8</v>
      </c>
      <c r="I7" s="110">
        <v>9</v>
      </c>
      <c r="J7" s="110">
        <v>10</v>
      </c>
      <c r="K7" s="111">
        <v>11</v>
      </c>
      <c r="L7" s="110">
        <v>12</v>
      </c>
      <c r="M7" s="110">
        <v>13</v>
      </c>
      <c r="N7" s="111">
        <v>14</v>
      </c>
      <c r="O7" s="110">
        <v>15</v>
      </c>
      <c r="P7" s="110">
        <v>16</v>
      </c>
      <c r="Q7" s="111">
        <v>17</v>
      </c>
    </row>
    <row r="8" ht="21" customHeight="1" spans="1:17">
      <c r="A8" s="103" t="s">
        <v>283</v>
      </c>
      <c r="B8" s="112" t="s">
        <v>285</v>
      </c>
      <c r="C8" s="112" t="s">
        <v>421</v>
      </c>
      <c r="D8" s="112" t="s">
        <v>422</v>
      </c>
      <c r="E8" s="113">
        <v>1</v>
      </c>
      <c r="F8" s="83">
        <v>64800</v>
      </c>
      <c r="G8" s="83">
        <v>64800</v>
      </c>
      <c r="H8" s="83">
        <v>64800</v>
      </c>
      <c r="I8" s="83"/>
      <c r="J8" s="83"/>
      <c r="K8" s="83"/>
      <c r="L8" s="83"/>
      <c r="M8" s="83"/>
      <c r="N8" s="83"/>
      <c r="O8" s="83"/>
      <c r="P8" s="83"/>
      <c r="Q8" s="83"/>
    </row>
    <row r="9" ht="21" customHeight="1" spans="1:17">
      <c r="A9" s="104" t="s">
        <v>292</v>
      </c>
      <c r="B9" s="114" t="s">
        <v>423</v>
      </c>
      <c r="C9" s="114" t="s">
        <v>424</v>
      </c>
      <c r="D9" s="114" t="s">
        <v>425</v>
      </c>
      <c r="E9" s="113">
        <v>5</v>
      </c>
      <c r="F9" s="83">
        <v>100000</v>
      </c>
      <c r="G9" s="83">
        <v>100000</v>
      </c>
      <c r="H9" s="83">
        <v>100000</v>
      </c>
      <c r="I9" s="83"/>
      <c r="J9" s="83"/>
      <c r="K9" s="83"/>
      <c r="L9" s="83"/>
      <c r="M9" s="83"/>
      <c r="N9" s="83"/>
      <c r="O9" s="83"/>
      <c r="P9" s="83"/>
      <c r="Q9" s="83"/>
    </row>
    <row r="10" ht="21" customHeight="1" spans="1:17">
      <c r="A10" s="105" t="s">
        <v>185</v>
      </c>
      <c r="B10" s="115"/>
      <c r="C10" s="115"/>
      <c r="D10" s="115"/>
      <c r="E10" s="116"/>
      <c r="F10" s="83">
        <f>SUM(F8:F9)</f>
        <v>164800</v>
      </c>
      <c r="G10" s="83">
        <f>SUM(G8:G9)</f>
        <v>164800</v>
      </c>
      <c r="H10" s="83">
        <f>SUM(H8:H9)</f>
        <v>164800</v>
      </c>
      <c r="I10" s="83"/>
      <c r="J10" s="83"/>
      <c r="K10" s="83"/>
      <c r="L10" s="83"/>
      <c r="M10" s="83"/>
      <c r="N10" s="83"/>
      <c r="O10" s="83"/>
      <c r="P10" s="83"/>
      <c r="Q10" s="8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B15" sqref="B15"/>
    </sheetView>
  </sheetViews>
  <sheetFormatPr defaultColWidth="9.13888888888889" defaultRowHeight="14.25" customHeight="1"/>
  <cols>
    <col min="1" max="3" width="39.1388888888889" customWidth="1"/>
    <col min="4" max="12" width="20.4259259259259" customWidth="1"/>
    <col min="13" max="14" width="20.287037037037" customWidth="1"/>
  </cols>
  <sheetData>
    <row r="1" ht="16.5" customHeight="1" spans="1:14">
      <c r="A1" s="77"/>
      <c r="B1" s="84"/>
      <c r="C1" s="84"/>
      <c r="D1" s="77"/>
      <c r="E1" s="77"/>
      <c r="F1" s="77"/>
      <c r="G1" s="77"/>
      <c r="H1" s="85"/>
      <c r="I1" s="77"/>
      <c r="J1" s="77"/>
      <c r="K1" s="84"/>
      <c r="L1" s="77"/>
      <c r="M1" s="86"/>
      <c r="N1" s="86" t="s">
        <v>426</v>
      </c>
    </row>
    <row r="2" ht="41.25" customHeight="1" spans="1:14">
      <c r="A2" s="206" t="s">
        <v>427</v>
      </c>
      <c r="B2" s="67"/>
      <c r="C2" s="67"/>
      <c r="D2" s="87"/>
      <c r="E2" s="87"/>
      <c r="F2" s="87"/>
      <c r="G2" s="87"/>
      <c r="H2" s="88"/>
      <c r="I2" s="87"/>
      <c r="J2" s="87"/>
      <c r="K2" s="67"/>
      <c r="L2" s="87"/>
      <c r="M2" s="88"/>
      <c r="N2" s="67"/>
    </row>
    <row r="3" ht="22.5" customHeight="1" spans="1:14">
      <c r="A3" s="74" t="s">
        <v>2</v>
      </c>
      <c r="B3" s="89"/>
      <c r="C3" s="89"/>
      <c r="D3" s="75"/>
      <c r="E3" s="75"/>
      <c r="F3" s="75"/>
      <c r="G3" s="75"/>
      <c r="H3" s="85"/>
      <c r="I3" s="77"/>
      <c r="J3" s="77"/>
      <c r="K3" s="84"/>
      <c r="L3" s="77"/>
      <c r="M3" s="90"/>
      <c r="N3" s="86" t="s">
        <v>3</v>
      </c>
    </row>
    <row r="4" ht="24" customHeight="1" spans="1:14">
      <c r="A4" s="9" t="s">
        <v>411</v>
      </c>
      <c r="B4" s="91" t="s">
        <v>428</v>
      </c>
      <c r="C4" s="91" t="s">
        <v>429</v>
      </c>
      <c r="D4" s="92" t="s">
        <v>204</v>
      </c>
      <c r="E4" s="92"/>
      <c r="F4" s="92"/>
      <c r="G4" s="92"/>
      <c r="H4" s="93"/>
      <c r="I4" s="92"/>
      <c r="J4" s="92"/>
      <c r="K4" s="78"/>
      <c r="L4" s="92"/>
      <c r="M4" s="93"/>
      <c r="N4" s="79"/>
    </row>
    <row r="5" ht="24" customHeight="1" spans="1:14">
      <c r="A5" s="14"/>
      <c r="B5" s="94"/>
      <c r="C5" s="94"/>
      <c r="D5" s="95" t="s">
        <v>57</v>
      </c>
      <c r="E5" s="95" t="s">
        <v>60</v>
      </c>
      <c r="F5" s="95" t="s">
        <v>417</v>
      </c>
      <c r="G5" s="95" t="s">
        <v>418</v>
      </c>
      <c r="H5" s="96" t="s">
        <v>419</v>
      </c>
      <c r="I5" s="97" t="s">
        <v>420</v>
      </c>
      <c r="J5" s="97"/>
      <c r="K5" s="98"/>
      <c r="L5" s="97"/>
      <c r="M5" s="99"/>
      <c r="N5" s="100"/>
    </row>
    <row r="6" ht="54" customHeight="1" spans="1:14">
      <c r="A6" s="17"/>
      <c r="B6" s="100"/>
      <c r="C6" s="100"/>
      <c r="D6" s="101"/>
      <c r="E6" s="101" t="s">
        <v>59</v>
      </c>
      <c r="F6" s="101"/>
      <c r="G6" s="101"/>
      <c r="H6" s="102"/>
      <c r="I6" s="101" t="s">
        <v>59</v>
      </c>
      <c r="J6" s="101" t="s">
        <v>66</v>
      </c>
      <c r="K6" s="100" t="s">
        <v>67</v>
      </c>
      <c r="L6" s="101" t="s">
        <v>68</v>
      </c>
      <c r="M6" s="102" t="s">
        <v>69</v>
      </c>
      <c r="N6" s="100"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3"/>
      <c r="B8" s="104"/>
      <c r="C8" s="104"/>
      <c r="D8" s="83"/>
      <c r="E8" s="83"/>
      <c r="F8" s="83"/>
      <c r="G8" s="83"/>
      <c r="H8" s="83"/>
      <c r="I8" s="83"/>
      <c r="J8" s="83"/>
      <c r="K8" s="83"/>
      <c r="L8" s="83"/>
      <c r="M8" s="83"/>
      <c r="N8" s="83"/>
    </row>
    <row r="9" ht="21" customHeight="1" spans="1:14">
      <c r="A9" s="104"/>
      <c r="B9" s="104"/>
      <c r="C9" s="104"/>
      <c r="D9" s="83"/>
      <c r="E9" s="83"/>
      <c r="F9" s="83"/>
      <c r="G9" s="83"/>
      <c r="H9" s="83"/>
      <c r="I9" s="83"/>
      <c r="J9" s="83"/>
      <c r="K9" s="83"/>
      <c r="L9" s="83"/>
      <c r="M9" s="83"/>
      <c r="N9" s="83"/>
    </row>
    <row r="10" ht="21" customHeight="1" spans="1:14">
      <c r="A10" s="104"/>
      <c r="B10" s="104"/>
      <c r="C10" s="104"/>
      <c r="D10" s="83"/>
      <c r="E10" s="83"/>
      <c r="F10" s="83"/>
      <c r="G10" s="83"/>
      <c r="H10" s="83"/>
      <c r="I10" s="83"/>
      <c r="J10" s="83"/>
      <c r="K10" s="83"/>
      <c r="L10" s="83"/>
      <c r="M10" s="83"/>
      <c r="N10" s="83"/>
    </row>
    <row r="11" ht="21" customHeight="1" spans="1:14">
      <c r="A11" s="105" t="s">
        <v>185</v>
      </c>
      <c r="B11" s="106"/>
      <c r="C11" s="106"/>
      <c r="D11" s="83"/>
      <c r="E11" s="83"/>
      <c r="F11" s="83"/>
      <c r="G11" s="83"/>
      <c r="H11" s="83"/>
      <c r="I11" s="83"/>
      <c r="J11" s="83"/>
      <c r="K11" s="83"/>
      <c r="L11" s="83"/>
      <c r="M11" s="83"/>
      <c r="N11" s="83"/>
    </row>
    <row r="12" customHeight="1" spans="1:14">
      <c r="A12" t="s">
        <v>430</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B13" sqref="B13"/>
    </sheetView>
  </sheetViews>
  <sheetFormatPr defaultColWidth="9.13888888888889" defaultRowHeight="14.25" customHeight="1"/>
  <cols>
    <col min="1" max="1" width="37.7037037037037" customWidth="1"/>
    <col min="2" max="25" width="20" customWidth="1"/>
  </cols>
  <sheetData>
    <row r="1" ht="17.25" customHeight="1" spans="1:25">
      <c r="D1" s="72"/>
      <c r="W1" s="2"/>
      <c r="X1" s="2"/>
      <c r="Y1" s="2" t="s">
        <v>431</v>
      </c>
    </row>
    <row r="2" ht="41.25" customHeight="1" spans="1:25">
      <c r="A2" s="73" t="s">
        <v>432</v>
      </c>
      <c r="B2" s="3"/>
      <c r="C2" s="3"/>
      <c r="D2" s="3"/>
      <c r="E2" s="3"/>
      <c r="F2" s="3"/>
      <c r="G2" s="3"/>
      <c r="H2" s="3"/>
      <c r="I2" s="3"/>
      <c r="J2" s="3"/>
      <c r="K2" s="3"/>
      <c r="L2" s="3"/>
      <c r="M2" s="3"/>
      <c r="N2" s="3"/>
      <c r="O2" s="3"/>
      <c r="P2" s="3"/>
      <c r="Q2" s="3"/>
      <c r="R2" s="3"/>
      <c r="S2" s="3"/>
      <c r="T2" s="3"/>
      <c r="U2" s="3"/>
      <c r="V2" s="3"/>
      <c r="W2" s="67"/>
      <c r="X2" s="67"/>
      <c r="Y2" s="67"/>
    </row>
    <row r="3" ht="18" customHeight="1" spans="1:25">
      <c r="A3" s="74" t="s">
        <v>2</v>
      </c>
      <c r="B3" s="75"/>
      <c r="C3" s="75"/>
      <c r="D3" s="76"/>
      <c r="E3" s="77"/>
      <c r="F3" s="77"/>
      <c r="G3" s="77"/>
      <c r="H3" s="77"/>
      <c r="I3" s="77"/>
      <c r="W3" s="7"/>
      <c r="X3" s="7"/>
      <c r="Y3" s="7" t="s">
        <v>3</v>
      </c>
    </row>
    <row r="4" ht="19.5" customHeight="1" spans="1:25">
      <c r="A4" s="27" t="s">
        <v>433</v>
      </c>
      <c r="B4" s="10" t="s">
        <v>204</v>
      </c>
      <c r="C4" s="11"/>
      <c r="D4" s="11"/>
      <c r="E4" s="10" t="s">
        <v>434</v>
      </c>
      <c r="F4" s="11"/>
      <c r="G4" s="11"/>
      <c r="H4" s="11"/>
      <c r="I4" s="11"/>
      <c r="J4" s="11"/>
      <c r="K4" s="11"/>
      <c r="L4" s="11"/>
      <c r="M4" s="11"/>
      <c r="N4" s="11"/>
      <c r="O4" s="11"/>
      <c r="P4" s="11"/>
      <c r="Q4" s="11"/>
      <c r="R4" s="11"/>
      <c r="S4" s="11"/>
      <c r="T4" s="11"/>
      <c r="U4" s="11"/>
      <c r="V4" s="11"/>
      <c r="W4" s="78"/>
      <c r="X4" s="79"/>
      <c r="Y4" s="79"/>
    </row>
    <row r="5" ht="40.5" customHeight="1" spans="1:25">
      <c r="A5" s="18"/>
      <c r="B5" s="28" t="s">
        <v>57</v>
      </c>
      <c r="C5" s="9" t="s">
        <v>60</v>
      </c>
      <c r="D5" s="80" t="s">
        <v>417</v>
      </c>
      <c r="E5" s="48" t="s">
        <v>435</v>
      </c>
      <c r="F5" s="48" t="s">
        <v>436</v>
      </c>
      <c r="G5" s="48" t="s">
        <v>437</v>
      </c>
      <c r="H5" s="48" t="s">
        <v>438</v>
      </c>
      <c r="I5" s="48" t="s">
        <v>439</v>
      </c>
      <c r="J5" s="48" t="s">
        <v>440</v>
      </c>
      <c r="K5" s="48" t="s">
        <v>441</v>
      </c>
      <c r="L5" s="48" t="s">
        <v>442</v>
      </c>
      <c r="M5" s="48" t="s">
        <v>443</v>
      </c>
      <c r="N5" s="48" t="s">
        <v>444</v>
      </c>
      <c r="O5" s="48" t="s">
        <v>445</v>
      </c>
      <c r="P5" s="48" t="s">
        <v>446</v>
      </c>
      <c r="Q5" s="48" t="s">
        <v>447</v>
      </c>
      <c r="R5" s="48" t="s">
        <v>448</v>
      </c>
      <c r="S5" s="48" t="s">
        <v>449</v>
      </c>
      <c r="T5" s="48" t="s">
        <v>450</v>
      </c>
      <c r="U5" s="48" t="s">
        <v>451</v>
      </c>
      <c r="V5" s="48" t="s">
        <v>452</v>
      </c>
      <c r="W5" s="48" t="s">
        <v>453</v>
      </c>
      <c r="X5" s="81" t="s">
        <v>454</v>
      </c>
      <c r="Y5" s="81" t="s">
        <v>455</v>
      </c>
    </row>
    <row r="6" ht="19.5" customHeight="1" spans="1:25">
      <c r="A6" s="19">
        <v>1</v>
      </c>
      <c r="B6" s="19">
        <v>2</v>
      </c>
      <c r="C6" s="19">
        <v>3</v>
      </c>
      <c r="D6" s="82">
        <v>4</v>
      </c>
      <c r="E6" s="29">
        <v>5</v>
      </c>
      <c r="F6" s="19">
        <v>6</v>
      </c>
      <c r="G6" s="19">
        <v>7</v>
      </c>
      <c r="H6" s="82">
        <v>8</v>
      </c>
      <c r="I6" s="19">
        <v>9</v>
      </c>
      <c r="J6" s="19">
        <v>10</v>
      </c>
      <c r="K6" s="19">
        <v>11</v>
      </c>
      <c r="L6" s="82">
        <v>12</v>
      </c>
      <c r="M6" s="19">
        <v>13</v>
      </c>
      <c r="N6" s="19">
        <v>14</v>
      </c>
      <c r="O6" s="19">
        <v>15</v>
      </c>
      <c r="P6" s="82">
        <v>16</v>
      </c>
      <c r="Q6" s="19">
        <v>17</v>
      </c>
      <c r="R6" s="19">
        <v>18</v>
      </c>
      <c r="S6" s="19">
        <v>19</v>
      </c>
      <c r="T6" s="82">
        <v>20</v>
      </c>
      <c r="U6" s="82">
        <v>21</v>
      </c>
      <c r="V6" s="82">
        <v>22</v>
      </c>
      <c r="W6" s="29">
        <v>23</v>
      </c>
      <c r="X6" s="29">
        <v>24</v>
      </c>
      <c r="Y6" s="29">
        <v>25</v>
      </c>
    </row>
    <row r="7" ht="19.5" customHeight="1" spans="1:25">
      <c r="A7" s="30"/>
      <c r="B7" s="83"/>
      <c r="C7" s="83"/>
      <c r="D7" s="83"/>
      <c r="E7" s="83"/>
      <c r="F7" s="83"/>
      <c r="G7" s="83"/>
      <c r="H7" s="83"/>
      <c r="I7" s="83"/>
      <c r="J7" s="83"/>
      <c r="K7" s="83"/>
      <c r="L7" s="83"/>
      <c r="M7" s="83"/>
      <c r="N7" s="83"/>
      <c r="O7" s="83"/>
      <c r="P7" s="83"/>
      <c r="Q7" s="83"/>
      <c r="R7" s="83"/>
      <c r="S7" s="83"/>
      <c r="T7" s="83"/>
      <c r="U7" s="83"/>
      <c r="V7" s="83"/>
      <c r="W7" s="83"/>
      <c r="X7" s="83"/>
      <c r="Y7" s="83"/>
    </row>
    <row r="8" ht="19.5" customHeight="1" spans="1:25">
      <c r="A8" s="70"/>
      <c r="B8" s="83"/>
      <c r="C8" s="83"/>
      <c r="D8" s="83"/>
      <c r="E8" s="83"/>
      <c r="F8" s="83"/>
      <c r="G8" s="83"/>
      <c r="H8" s="83"/>
      <c r="I8" s="83"/>
      <c r="J8" s="83"/>
      <c r="K8" s="83"/>
      <c r="L8" s="83"/>
      <c r="M8" s="83"/>
      <c r="N8" s="83"/>
      <c r="O8" s="83"/>
      <c r="P8" s="83"/>
      <c r="Q8" s="83"/>
      <c r="R8" s="83"/>
      <c r="S8" s="83"/>
      <c r="T8" s="83"/>
      <c r="U8" s="83"/>
      <c r="V8" s="83"/>
      <c r="W8" s="83"/>
      <c r="X8" s="83"/>
      <c r="Y8" s="83"/>
    </row>
    <row r="9" customHeight="1" spans="1:25">
      <c r="A9" t="s">
        <v>456</v>
      </c>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2" sqref="B12"/>
    </sheetView>
  </sheetViews>
  <sheetFormatPr defaultColWidth="9.13888888888889" defaultRowHeight="12" customHeight="1" outlineLevelRow="7"/>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10">
      <c r="J1" s="2" t="s">
        <v>457</v>
      </c>
    </row>
    <row r="2" ht="41.25" customHeight="1" spans="1:10">
      <c r="A2" s="66" t="s">
        <v>458</v>
      </c>
      <c r="B2" s="3"/>
      <c r="C2" s="3"/>
      <c r="D2" s="3"/>
      <c r="E2" s="3"/>
      <c r="F2" s="67"/>
      <c r="G2" s="3"/>
      <c r="H2" s="67"/>
      <c r="I2" s="67"/>
      <c r="J2" s="3"/>
    </row>
    <row r="3" ht="17.25" customHeight="1" spans="1:10">
      <c r="A3" s="4" t="s">
        <v>2</v>
      </c>
    </row>
    <row r="4" ht="44.25" customHeight="1" spans="1:10">
      <c r="A4" s="68" t="s">
        <v>316</v>
      </c>
      <c r="B4" s="68" t="s">
        <v>317</v>
      </c>
      <c r="C4" s="68" t="s">
        <v>318</v>
      </c>
      <c r="D4" s="68" t="s">
        <v>319</v>
      </c>
      <c r="E4" s="68" t="s">
        <v>320</v>
      </c>
      <c r="F4" s="69" t="s">
        <v>321</v>
      </c>
      <c r="G4" s="68" t="s">
        <v>322</v>
      </c>
      <c r="H4" s="69" t="s">
        <v>323</v>
      </c>
      <c r="I4" s="69" t="s">
        <v>324</v>
      </c>
      <c r="J4" s="68" t="s">
        <v>325</v>
      </c>
    </row>
    <row r="5" ht="14.25" customHeight="1" spans="1:10">
      <c r="A5" s="68">
        <v>1</v>
      </c>
      <c r="B5" s="68">
        <v>2</v>
      </c>
      <c r="C5" s="68">
        <v>3</v>
      </c>
      <c r="D5" s="68">
        <v>4</v>
      </c>
      <c r="E5" s="68">
        <v>5</v>
      </c>
      <c r="F5" s="69">
        <v>6</v>
      </c>
      <c r="G5" s="68">
        <v>7</v>
      </c>
      <c r="H5" s="69">
        <v>8</v>
      </c>
      <c r="I5" s="69">
        <v>9</v>
      </c>
      <c r="J5" s="68">
        <v>10</v>
      </c>
    </row>
    <row r="6" ht="42" customHeight="1" spans="1:10">
      <c r="A6" s="30"/>
      <c r="B6" s="70"/>
      <c r="C6" s="70"/>
      <c r="D6" s="70"/>
      <c r="E6" s="52"/>
      <c r="F6" s="71"/>
      <c r="G6" s="52"/>
      <c r="H6" s="71"/>
      <c r="I6" s="71"/>
      <c r="J6" s="52"/>
    </row>
    <row r="7" ht="42" customHeight="1" spans="1:10">
      <c r="A7" s="30"/>
      <c r="B7" s="20"/>
      <c r="C7" s="20"/>
      <c r="D7" s="20"/>
      <c r="E7" s="30"/>
      <c r="F7" s="20"/>
      <c r="G7" s="30"/>
      <c r="H7" s="20"/>
      <c r="I7" s="20"/>
      <c r="J7" s="30"/>
    </row>
    <row r="8" customHeight="1" spans="1:10">
      <c r="A8" t="s">
        <v>459</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A3" sqref="A3:B3"/>
    </sheetView>
  </sheetViews>
  <sheetFormatPr defaultColWidth="10.4259259259259" defaultRowHeight="14.25" customHeight="1" outlineLevelCol="7"/>
  <cols>
    <col min="1" max="2" width="33.7037037037037" customWidth="1"/>
    <col min="3" max="3" width="45.5740740740741" customWidth="1"/>
    <col min="4" max="4" width="27.5740740740741" customWidth="1"/>
    <col min="5" max="5" width="21.712962962963" customWidth="1"/>
    <col min="6" max="8" width="26.287037037037" customWidth="1"/>
  </cols>
  <sheetData>
    <row r="1" customHeight="1" spans="1:8">
      <c r="A1" s="37" t="s">
        <v>460</v>
      </c>
      <c r="B1" s="38"/>
      <c r="C1" s="39"/>
      <c r="D1" s="39"/>
      <c r="E1" s="39"/>
      <c r="F1" s="38"/>
      <c r="G1" s="38"/>
      <c r="H1" s="39"/>
    </row>
    <row r="2" ht="41.25" customHeight="1" spans="1:8">
      <c r="A2" s="40" t="s">
        <v>461</v>
      </c>
      <c r="B2" s="41"/>
      <c r="C2" s="42"/>
      <c r="D2" s="42"/>
      <c r="E2" s="42"/>
      <c r="F2" s="41"/>
      <c r="G2" s="41"/>
      <c r="H2" s="42"/>
    </row>
    <row r="3" customHeight="1" spans="1:8">
      <c r="A3" s="43" t="s">
        <v>2</v>
      </c>
      <c r="C3" s="44"/>
      <c r="E3" s="42"/>
      <c r="F3" s="41"/>
      <c r="G3" s="41"/>
      <c r="H3" s="45" t="s">
        <v>3</v>
      </c>
    </row>
    <row r="4" ht="28.5" customHeight="1" spans="1:8">
      <c r="A4" s="46" t="s">
        <v>197</v>
      </c>
      <c r="B4" s="47" t="s">
        <v>462</v>
      </c>
      <c r="C4" s="46" t="s">
        <v>463</v>
      </c>
      <c r="D4" s="46" t="s">
        <v>464</v>
      </c>
      <c r="E4" s="46" t="s">
        <v>465</v>
      </c>
      <c r="F4" s="48" t="s">
        <v>466</v>
      </c>
      <c r="G4" s="29"/>
      <c r="H4" s="46"/>
    </row>
    <row r="5" ht="21" customHeight="1" spans="1:8">
      <c r="A5" s="47"/>
      <c r="B5" s="49"/>
      <c r="C5" s="50"/>
      <c r="D5" s="49"/>
      <c r="E5" s="49"/>
      <c r="F5" s="48" t="s">
        <v>415</v>
      </c>
      <c r="G5" s="48" t="s">
        <v>467</v>
      </c>
      <c r="H5" s="48" t="s">
        <v>468</v>
      </c>
    </row>
    <row r="6" ht="17.25" customHeight="1" spans="1:8">
      <c r="A6" s="51" t="s">
        <v>84</v>
      </c>
      <c r="B6" s="51">
        <v>2</v>
      </c>
      <c r="C6" s="52">
        <v>3</v>
      </c>
      <c r="D6" s="51">
        <v>4</v>
      </c>
      <c r="E6" s="53">
        <v>5</v>
      </c>
      <c r="F6" s="54">
        <v>6</v>
      </c>
      <c r="G6" s="52">
        <v>7</v>
      </c>
      <c r="H6" s="52">
        <v>8</v>
      </c>
    </row>
    <row r="7" ht="19.5" customHeight="1" spans="1:8">
      <c r="A7" s="55"/>
      <c r="B7" s="33"/>
      <c r="C7" s="30"/>
      <c r="D7" s="20"/>
      <c r="E7" s="54"/>
      <c r="F7" s="56"/>
      <c r="G7" s="57"/>
      <c r="H7" s="57"/>
    </row>
    <row r="8" ht="19.5" customHeight="1" spans="1:8">
      <c r="A8" s="55"/>
      <c r="B8" s="33"/>
      <c r="C8" s="30"/>
      <c r="D8" s="20"/>
      <c r="E8" s="54"/>
      <c r="F8" s="56"/>
      <c r="G8" s="57"/>
      <c r="H8" s="57"/>
    </row>
    <row r="9" ht="19.5" customHeight="1" spans="1:8">
      <c r="A9" s="58" t="s">
        <v>57</v>
      </c>
      <c r="B9" s="59"/>
      <c r="C9" s="60"/>
      <c r="D9" s="61"/>
      <c r="E9" s="61"/>
      <c r="F9" s="56"/>
      <c r="G9" s="57"/>
      <c r="H9" s="57"/>
    </row>
    <row r="10" ht="19.5" customHeight="1" spans="1:8">
      <c r="A10" s="62" t="s">
        <v>469</v>
      </c>
      <c r="B10" s="59"/>
      <c r="C10" s="60"/>
      <c r="D10" s="63"/>
      <c r="E10" s="63"/>
      <c r="F10" s="64"/>
      <c r="G10" s="65"/>
      <c r="H10" s="65"/>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
      <c r="E1" s="1"/>
      <c r="F1" s="1"/>
      <c r="G1" s="1"/>
      <c r="K1" s="2" t="s">
        <v>470</v>
      </c>
    </row>
    <row r="2" ht="41.25" customHeight="1" spans="1:11">
      <c r="A2" s="207" t="s">
        <v>471</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260</v>
      </c>
      <c r="B4" s="8" t="s">
        <v>199</v>
      </c>
      <c r="C4" s="8" t="s">
        <v>261</v>
      </c>
      <c r="D4" s="9" t="s">
        <v>200</v>
      </c>
      <c r="E4" s="9" t="s">
        <v>201</v>
      </c>
      <c r="F4" s="9" t="s">
        <v>202</v>
      </c>
      <c r="G4" s="9" t="s">
        <v>203</v>
      </c>
      <c r="H4" s="27" t="s">
        <v>57</v>
      </c>
      <c r="I4" s="10" t="s">
        <v>472</v>
      </c>
      <c r="J4" s="11"/>
      <c r="K4" s="12"/>
    </row>
    <row r="5" ht="21.75" customHeight="1" spans="1:11">
      <c r="A5" s="13"/>
      <c r="B5" s="13"/>
      <c r="C5" s="13"/>
      <c r="D5" s="14"/>
      <c r="E5" s="14"/>
      <c r="F5" s="14"/>
      <c r="G5" s="14"/>
      <c r="H5" s="28"/>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3"/>
      <c r="I9" s="23"/>
      <c r="J9" s="23"/>
      <c r="K9" s="31"/>
    </row>
    <row r="10" ht="18.75" customHeight="1" spans="1:11">
      <c r="A10" s="34" t="s">
        <v>185</v>
      </c>
      <c r="B10" s="35"/>
      <c r="C10" s="35"/>
      <c r="D10" s="35"/>
      <c r="E10" s="35"/>
      <c r="F10" s="35"/>
      <c r="G10" s="36"/>
      <c r="H10" s="23"/>
      <c r="I10" s="23"/>
      <c r="J10" s="23"/>
      <c r="K10" s="31"/>
    </row>
    <row r="11" customHeight="1" spans="1:11">
      <c r="A11" t="s">
        <v>473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tabSelected="1" workbookViewId="0">
      <selection activeCell="F14" sqref="F14"/>
    </sheetView>
  </sheetViews>
  <sheetFormatPr defaultColWidth="9.13888888888889" defaultRowHeight="14.25" customHeight="1" outlineLevelCol="6"/>
  <cols>
    <col min="1" max="1" width="35.287037037037" customWidth="1"/>
    <col min="2" max="4" width="28" customWidth="1"/>
    <col min="5" max="7" width="23.8518518518519" customWidth="1"/>
  </cols>
  <sheetData>
    <row r="1" ht="13.5" customHeight="1" spans="1:7">
      <c r="D1" s="1"/>
      <c r="G1" s="2" t="s">
        <v>474</v>
      </c>
    </row>
    <row r="2" ht="41.25" customHeight="1" spans="1:7">
      <c r="A2" s="3" t="s">
        <v>475</v>
      </c>
      <c r="B2" s="3"/>
      <c r="C2" s="3"/>
      <c r="D2" s="3"/>
      <c r="E2" s="3"/>
      <c r="F2" s="3"/>
      <c r="G2" s="3"/>
    </row>
    <row r="3" ht="13.5" customHeight="1" spans="1:7">
      <c r="A3" s="4" t="s">
        <v>2</v>
      </c>
      <c r="B3" s="5"/>
      <c r="C3" s="5"/>
      <c r="D3" s="5"/>
      <c r="E3" s="6"/>
      <c r="F3" s="6"/>
      <c r="G3" s="7" t="s">
        <v>3</v>
      </c>
    </row>
    <row r="4" ht="21.75" customHeight="1" spans="1:7">
      <c r="A4" s="8" t="s">
        <v>261</v>
      </c>
      <c r="B4" s="8" t="s">
        <v>260</v>
      </c>
      <c r="C4" s="8" t="s">
        <v>199</v>
      </c>
      <c r="D4" s="9" t="s">
        <v>476</v>
      </c>
      <c r="E4" s="10" t="s">
        <v>60</v>
      </c>
      <c r="F4" s="11"/>
      <c r="G4" s="12"/>
    </row>
    <row r="5" ht="21.75" customHeight="1" spans="1:7">
      <c r="A5" s="13"/>
      <c r="B5" s="13"/>
      <c r="C5" s="13"/>
      <c r="D5" s="14"/>
      <c r="E5" s="15" t="s">
        <v>477</v>
      </c>
      <c r="F5" s="9" t="s">
        <v>478</v>
      </c>
      <c r="G5" s="9" t="s">
        <v>479</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t="s">
        <v>71</v>
      </c>
      <c r="B8" s="21" t="s">
        <v>281</v>
      </c>
      <c r="C8" s="22" t="s">
        <v>283</v>
      </c>
      <c r="D8" s="20" t="s">
        <v>480</v>
      </c>
      <c r="E8" s="23">
        <v>98800</v>
      </c>
      <c r="F8" s="23">
        <v>98800</v>
      </c>
      <c r="G8" s="23">
        <v>98800</v>
      </c>
    </row>
    <row r="9" ht="18.75" customHeight="1" spans="1:7">
      <c r="A9" s="20" t="s">
        <v>71</v>
      </c>
      <c r="B9" s="21" t="s">
        <v>264</v>
      </c>
      <c r="C9" s="22" t="s">
        <v>287</v>
      </c>
      <c r="D9" s="20" t="s">
        <v>480</v>
      </c>
      <c r="E9" s="23">
        <v>24000</v>
      </c>
      <c r="F9" s="23">
        <v>24000</v>
      </c>
      <c r="G9" s="23">
        <v>24000</v>
      </c>
    </row>
    <row r="10" ht="18.75" customHeight="1" spans="1:7">
      <c r="A10" s="20" t="s">
        <v>71</v>
      </c>
      <c r="B10" s="21" t="s">
        <v>278</v>
      </c>
      <c r="C10" s="22" t="s">
        <v>280</v>
      </c>
      <c r="D10" s="20" t="s">
        <v>480</v>
      </c>
      <c r="E10" s="23">
        <v>11364</v>
      </c>
      <c r="F10" s="23">
        <v>11364</v>
      </c>
      <c r="G10" s="23">
        <v>11364</v>
      </c>
    </row>
    <row r="11" ht="18.75" customHeight="1" spans="1:7">
      <c r="A11" s="20" t="s">
        <v>71</v>
      </c>
      <c r="B11" s="21" t="s">
        <v>264</v>
      </c>
      <c r="C11" s="22" t="s">
        <v>266</v>
      </c>
      <c r="D11" s="20" t="s">
        <v>480</v>
      </c>
      <c r="E11" s="23">
        <v>45000</v>
      </c>
      <c r="F11" s="23">
        <v>45000</v>
      </c>
      <c r="G11" s="23">
        <v>45000</v>
      </c>
    </row>
    <row r="12" ht="18.75" customHeight="1" spans="1:7">
      <c r="A12" s="24" t="s">
        <v>57</v>
      </c>
      <c r="B12" s="25" t="s">
        <v>481</v>
      </c>
      <c r="C12" s="25"/>
      <c r="D12" s="26"/>
      <c r="E12" s="23">
        <f>SUM(E8:E11)</f>
        <v>179164</v>
      </c>
      <c r="F12" s="23">
        <f>SUM(F8:F11)</f>
        <v>179164</v>
      </c>
      <c r="G12" s="23">
        <f>SUM(G8:G11)</f>
        <v>179164</v>
      </c>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3" sqref="A3:B3"/>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5" t="s">
        <v>53</v>
      </c>
    </row>
    <row r="2" ht="41.25" customHeight="1" spans="1:19">
      <c r="A2" s="40" t="s">
        <v>54</v>
      </c>
    </row>
    <row r="3" ht="17.25" customHeight="1" spans="1:19">
      <c r="A3" s="43" t="s">
        <v>2</v>
      </c>
      <c r="S3" s="44" t="s">
        <v>3</v>
      </c>
    </row>
    <row r="4" ht="21.75" customHeight="1" spans="1:19">
      <c r="A4" s="184" t="s">
        <v>55</v>
      </c>
      <c r="B4" s="185" t="s">
        <v>56</v>
      </c>
      <c r="C4" s="185" t="s">
        <v>57</v>
      </c>
      <c r="D4" s="186" t="s">
        <v>58</v>
      </c>
      <c r="E4" s="186"/>
      <c r="F4" s="186"/>
      <c r="G4" s="186"/>
      <c r="H4" s="186"/>
      <c r="I4" s="129"/>
      <c r="J4" s="186"/>
      <c r="K4" s="186"/>
      <c r="L4" s="186"/>
      <c r="M4" s="186"/>
      <c r="N4" s="187"/>
      <c r="O4" s="186" t="s">
        <v>47</v>
      </c>
      <c r="P4" s="186"/>
      <c r="Q4" s="186"/>
      <c r="R4" s="186"/>
      <c r="S4" s="187"/>
    </row>
    <row r="5" ht="27" customHeight="1" spans="1:19">
      <c r="A5" s="188"/>
      <c r="B5" s="189"/>
      <c r="C5" s="189"/>
      <c r="D5" s="189" t="s">
        <v>59</v>
      </c>
      <c r="E5" s="189" t="s">
        <v>60</v>
      </c>
      <c r="F5" s="189" t="s">
        <v>61</v>
      </c>
      <c r="G5" s="189" t="s">
        <v>62</v>
      </c>
      <c r="H5" s="189" t="s">
        <v>63</v>
      </c>
      <c r="I5" s="190" t="s">
        <v>64</v>
      </c>
      <c r="J5" s="191"/>
      <c r="K5" s="191"/>
      <c r="L5" s="191"/>
      <c r="M5" s="191"/>
      <c r="N5" s="192"/>
      <c r="O5" s="189" t="s">
        <v>59</v>
      </c>
      <c r="P5" s="189" t="s">
        <v>60</v>
      </c>
      <c r="Q5" s="189" t="s">
        <v>61</v>
      </c>
      <c r="R5" s="189" t="s">
        <v>62</v>
      </c>
      <c r="S5" s="189" t="s">
        <v>65</v>
      </c>
    </row>
    <row r="6" ht="30" customHeight="1" spans="1:19">
      <c r="A6" s="193"/>
      <c r="B6" s="194"/>
      <c r="C6" s="116"/>
      <c r="D6" s="116"/>
      <c r="E6" s="116"/>
      <c r="F6" s="116"/>
      <c r="G6" s="116"/>
      <c r="H6" s="116"/>
      <c r="I6" s="71" t="s">
        <v>59</v>
      </c>
      <c r="J6" s="192" t="s">
        <v>66</v>
      </c>
      <c r="K6" s="192" t="s">
        <v>67</v>
      </c>
      <c r="L6" s="192" t="s">
        <v>68</v>
      </c>
      <c r="M6" s="192" t="s">
        <v>69</v>
      </c>
      <c r="N6" s="192" t="s">
        <v>70</v>
      </c>
      <c r="O6" s="195"/>
      <c r="P6" s="195"/>
      <c r="Q6" s="195"/>
      <c r="R6" s="195"/>
      <c r="S6" s="116"/>
    </row>
    <row r="7" ht="15" customHeight="1" spans="1:19">
      <c r="A7" s="196">
        <v>1</v>
      </c>
      <c r="B7" s="196">
        <v>2</v>
      </c>
      <c r="C7" s="196">
        <v>3</v>
      </c>
      <c r="D7" s="196">
        <v>4</v>
      </c>
      <c r="E7" s="196">
        <v>5</v>
      </c>
      <c r="F7" s="196">
        <v>6</v>
      </c>
      <c r="G7" s="196">
        <v>7</v>
      </c>
      <c r="H7" s="196">
        <v>8</v>
      </c>
      <c r="I7" s="71">
        <v>9</v>
      </c>
      <c r="J7" s="196">
        <v>10</v>
      </c>
      <c r="K7" s="196">
        <v>11</v>
      </c>
      <c r="L7" s="196">
        <v>12</v>
      </c>
      <c r="M7" s="196">
        <v>13</v>
      </c>
      <c r="N7" s="196">
        <v>14</v>
      </c>
      <c r="O7" s="196">
        <v>15</v>
      </c>
      <c r="P7" s="196">
        <v>16</v>
      </c>
      <c r="Q7" s="196">
        <v>17</v>
      </c>
      <c r="R7" s="196">
        <v>18</v>
      </c>
      <c r="S7" s="196">
        <v>19</v>
      </c>
    </row>
    <row r="8" ht="18" customHeight="1" spans="1:19">
      <c r="A8" s="20">
        <v>105010</v>
      </c>
      <c r="B8" s="20" t="s">
        <v>71</v>
      </c>
      <c r="C8" s="83">
        <v>12711823.95</v>
      </c>
      <c r="D8" s="83">
        <v>12582857.12</v>
      </c>
      <c r="E8" s="83">
        <v>11928457.12</v>
      </c>
      <c r="F8" s="83">
        <v>0</v>
      </c>
      <c r="G8" s="83"/>
      <c r="H8" s="83"/>
      <c r="I8" s="83"/>
      <c r="J8" s="83"/>
      <c r="K8" s="83"/>
      <c r="L8" s="83"/>
      <c r="M8" s="83"/>
      <c r="N8" s="83">
        <v>654400</v>
      </c>
      <c r="O8" s="83">
        <v>128966.83</v>
      </c>
      <c r="P8" s="83">
        <v>128966.83</v>
      </c>
      <c r="Q8" s="83"/>
      <c r="R8" s="83"/>
      <c r="S8" s="83"/>
    </row>
    <row r="9" ht="18" customHeight="1" spans="1:19">
      <c r="A9" s="47" t="s">
        <v>57</v>
      </c>
      <c r="B9" s="197"/>
      <c r="C9" s="83"/>
      <c r="D9" s="83"/>
      <c r="E9" s="83"/>
      <c r="F9" s="83"/>
      <c r="G9" s="83"/>
      <c r="H9" s="83"/>
      <c r="I9" s="83"/>
      <c r="J9" s="83"/>
      <c r="K9" s="83"/>
      <c r="L9" s="83"/>
      <c r="M9" s="83"/>
      <c r="N9" s="83"/>
      <c r="O9" s="83"/>
      <c r="P9" s="83"/>
      <c r="Q9" s="83"/>
      <c r="R9" s="83"/>
      <c r="S9" s="8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GridLines="0" showZeros="0" zoomScale="70" zoomScaleNormal="70" workbookViewId="0">
      <selection activeCell="M41" sqref="M41"/>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4" t="s">
        <v>72</v>
      </c>
    </row>
    <row r="2" ht="41.25" customHeight="1" spans="1:15">
      <c r="A2" s="40" t="s">
        <v>73</v>
      </c>
    </row>
    <row r="3" ht="17.25" customHeight="1" spans="1:15">
      <c r="A3" s="43" t="s">
        <v>2</v>
      </c>
      <c r="O3" s="44" t="s">
        <v>3</v>
      </c>
    </row>
    <row r="4" ht="27" customHeight="1" spans="1:15">
      <c r="A4" s="172" t="s">
        <v>74</v>
      </c>
      <c r="B4" s="172" t="s">
        <v>75</v>
      </c>
      <c r="C4" s="172" t="s">
        <v>57</v>
      </c>
      <c r="D4" s="173" t="s">
        <v>60</v>
      </c>
      <c r="E4" s="174"/>
      <c r="F4" s="175"/>
      <c r="G4" s="176" t="s">
        <v>61</v>
      </c>
      <c r="H4" s="176" t="s">
        <v>62</v>
      </c>
      <c r="I4" s="176" t="s">
        <v>76</v>
      </c>
      <c r="J4" s="173" t="s">
        <v>64</v>
      </c>
      <c r="K4" s="174"/>
      <c r="L4" s="174"/>
      <c r="M4" s="174"/>
      <c r="N4" s="177"/>
      <c r="O4" s="178"/>
    </row>
    <row r="5" ht="42" customHeight="1" spans="1:15">
      <c r="A5" s="179"/>
      <c r="B5" s="179"/>
      <c r="C5" s="180"/>
      <c r="D5" s="181" t="s">
        <v>59</v>
      </c>
      <c r="E5" s="181" t="s">
        <v>77</v>
      </c>
      <c r="F5" s="181" t="s">
        <v>78</v>
      </c>
      <c r="G5" s="180"/>
      <c r="H5" s="180"/>
      <c r="I5" s="182"/>
      <c r="J5" s="181" t="s">
        <v>59</v>
      </c>
      <c r="K5" s="166" t="s">
        <v>79</v>
      </c>
      <c r="L5" s="166" t="s">
        <v>80</v>
      </c>
      <c r="M5" s="166" t="s">
        <v>81</v>
      </c>
      <c r="N5" s="166" t="s">
        <v>82</v>
      </c>
      <c r="O5" s="166" t="s">
        <v>83</v>
      </c>
    </row>
    <row r="6" ht="18" customHeight="1" spans="1:15">
      <c r="A6" s="51" t="s">
        <v>84</v>
      </c>
      <c r="B6" s="51" t="s">
        <v>85</v>
      </c>
      <c r="C6" s="51" t="s">
        <v>86</v>
      </c>
      <c r="D6" s="54" t="s">
        <v>87</v>
      </c>
      <c r="E6" s="54" t="s">
        <v>88</v>
      </c>
      <c r="F6" s="54" t="s">
        <v>89</v>
      </c>
      <c r="G6" s="54" t="s">
        <v>90</v>
      </c>
      <c r="H6" s="54" t="s">
        <v>91</v>
      </c>
      <c r="I6" s="54" t="s">
        <v>92</v>
      </c>
      <c r="J6" s="54" t="s">
        <v>93</v>
      </c>
      <c r="K6" s="54" t="s">
        <v>94</v>
      </c>
      <c r="L6" s="54" t="s">
        <v>95</v>
      </c>
      <c r="M6" s="54" t="s">
        <v>96</v>
      </c>
      <c r="N6" s="51" t="s">
        <v>97</v>
      </c>
      <c r="O6" s="54" t="s">
        <v>98</v>
      </c>
    </row>
    <row r="7" ht="18" customHeight="1" spans="1:15">
      <c r="A7" s="55" t="s">
        <v>99</v>
      </c>
      <c r="B7" s="55" t="s">
        <v>100</v>
      </c>
      <c r="C7" s="161">
        <v>9557117.12</v>
      </c>
      <c r="D7" s="161">
        <f>E7+F7</f>
        <v>9557117.12</v>
      </c>
      <c r="E7" s="162">
        <v>8273442.24</v>
      </c>
      <c r="F7" s="162">
        <v>1283674.88</v>
      </c>
      <c r="G7" s="54"/>
      <c r="H7" s="54"/>
      <c r="I7" s="54"/>
      <c r="J7" s="54">
        <v>654400</v>
      </c>
      <c r="K7" s="54"/>
      <c r="L7" s="54"/>
      <c r="M7" s="54"/>
      <c r="N7" s="51"/>
      <c r="O7" s="54">
        <v>654400</v>
      </c>
    </row>
    <row r="8" ht="21" customHeight="1" spans="1:15">
      <c r="A8" s="163" t="s">
        <v>101</v>
      </c>
      <c r="B8" s="163" t="s">
        <v>102</v>
      </c>
      <c r="C8" s="161">
        <v>9354429.12</v>
      </c>
      <c r="D8" s="161">
        <f t="shared" ref="D8:D29" si="0">E8+F8</f>
        <v>9354429.12</v>
      </c>
      <c r="E8" s="162">
        <v>8273442.24</v>
      </c>
      <c r="F8" s="162">
        <v>1080986.88</v>
      </c>
      <c r="G8" s="83"/>
      <c r="H8" s="83"/>
      <c r="I8" s="83"/>
      <c r="J8" s="54">
        <v>654400</v>
      </c>
      <c r="K8" s="83"/>
      <c r="L8" s="83"/>
      <c r="M8" s="83"/>
      <c r="N8" s="83"/>
      <c r="O8" s="54">
        <v>654400</v>
      </c>
    </row>
    <row r="9" ht="21" customHeight="1" spans="1:15">
      <c r="A9" s="164" t="s">
        <v>103</v>
      </c>
      <c r="B9" s="164" t="s">
        <v>104</v>
      </c>
      <c r="C9" s="161">
        <v>9354429.12</v>
      </c>
      <c r="D9" s="161">
        <f t="shared" si="0"/>
        <v>9354429.12</v>
      </c>
      <c r="E9" s="162">
        <v>8273442.24</v>
      </c>
      <c r="F9" s="162">
        <v>1080986.88</v>
      </c>
      <c r="G9" s="83"/>
      <c r="H9" s="83"/>
      <c r="I9" s="83"/>
      <c r="J9" s="54">
        <v>654400</v>
      </c>
      <c r="K9" s="83"/>
      <c r="L9" s="83"/>
      <c r="M9" s="83"/>
      <c r="N9" s="83"/>
      <c r="O9" s="54">
        <v>654400</v>
      </c>
    </row>
    <row r="10" ht="21" customHeight="1" spans="1:15">
      <c r="A10" s="163" t="s">
        <v>105</v>
      </c>
      <c r="B10" s="163" t="s">
        <v>106</v>
      </c>
      <c r="C10" s="161">
        <v>2688</v>
      </c>
      <c r="D10" s="161">
        <f t="shared" si="0"/>
        <v>2688</v>
      </c>
      <c r="E10" s="162"/>
      <c r="F10" s="162">
        <v>2688</v>
      </c>
      <c r="G10" s="83"/>
      <c r="H10" s="83"/>
      <c r="I10" s="83"/>
      <c r="J10" s="83"/>
      <c r="K10" s="83"/>
      <c r="L10" s="83"/>
      <c r="M10" s="83"/>
      <c r="N10" s="83"/>
      <c r="O10" s="83"/>
    </row>
    <row r="11" ht="21" customHeight="1" spans="1:15">
      <c r="A11" s="164" t="s">
        <v>107</v>
      </c>
      <c r="B11" s="164" t="s">
        <v>108</v>
      </c>
      <c r="C11" s="161">
        <v>2688</v>
      </c>
      <c r="D11" s="161">
        <f t="shared" si="0"/>
        <v>2688</v>
      </c>
      <c r="E11" s="162"/>
      <c r="F11" s="162">
        <v>2688</v>
      </c>
      <c r="G11" s="83"/>
      <c r="H11" s="83"/>
      <c r="I11" s="83"/>
      <c r="J11" s="83"/>
      <c r="K11" s="83"/>
      <c r="L11" s="83"/>
      <c r="M11" s="83"/>
      <c r="N11" s="83"/>
      <c r="O11" s="83"/>
    </row>
    <row r="12" ht="21" customHeight="1" spans="1:15">
      <c r="A12" s="163" t="s">
        <v>109</v>
      </c>
      <c r="B12" s="163" t="s">
        <v>110</v>
      </c>
      <c r="C12" s="161">
        <v>200000</v>
      </c>
      <c r="D12" s="161">
        <f t="shared" si="0"/>
        <v>200000</v>
      </c>
      <c r="E12" s="162"/>
      <c r="F12" s="162">
        <v>200000</v>
      </c>
      <c r="G12" s="83"/>
      <c r="H12" s="83"/>
      <c r="I12" s="83"/>
      <c r="J12" s="83"/>
      <c r="K12" s="83"/>
      <c r="L12" s="83"/>
      <c r="M12" s="83"/>
      <c r="N12" s="83"/>
      <c r="O12" s="83"/>
    </row>
    <row r="13" ht="21" customHeight="1" spans="1:15">
      <c r="A13" s="164" t="s">
        <v>111</v>
      </c>
      <c r="B13" s="164" t="s">
        <v>112</v>
      </c>
      <c r="C13" s="161">
        <v>200000</v>
      </c>
      <c r="D13" s="161">
        <f t="shared" si="0"/>
        <v>200000</v>
      </c>
      <c r="E13" s="162"/>
      <c r="F13" s="162">
        <v>200000</v>
      </c>
      <c r="G13" s="83"/>
      <c r="H13" s="83"/>
      <c r="I13" s="83"/>
      <c r="J13" s="83"/>
      <c r="K13" s="83"/>
      <c r="L13" s="83"/>
      <c r="M13" s="83"/>
      <c r="N13" s="83"/>
      <c r="O13" s="83"/>
    </row>
    <row r="14" ht="21" customHeight="1" spans="1:15">
      <c r="A14" s="55" t="s">
        <v>113</v>
      </c>
      <c r="B14" s="55" t="s">
        <v>114</v>
      </c>
      <c r="C14" s="161">
        <v>1220004</v>
      </c>
      <c r="D14" s="161">
        <f t="shared" si="0"/>
        <v>1220004</v>
      </c>
      <c r="E14" s="162">
        <v>1208640</v>
      </c>
      <c r="F14" s="162">
        <v>11364</v>
      </c>
      <c r="G14" s="83"/>
      <c r="H14" s="83"/>
      <c r="I14" s="83"/>
      <c r="J14" s="83"/>
      <c r="K14" s="83"/>
      <c r="L14" s="83"/>
      <c r="M14" s="83"/>
      <c r="N14" s="83"/>
      <c r="O14" s="83"/>
    </row>
    <row r="15" ht="21" customHeight="1" spans="1:15">
      <c r="A15" s="163" t="s">
        <v>115</v>
      </c>
      <c r="B15" s="163" t="s">
        <v>116</v>
      </c>
      <c r="C15" s="161">
        <v>1208640</v>
      </c>
      <c r="D15" s="161">
        <f t="shared" si="0"/>
        <v>1208640</v>
      </c>
      <c r="E15" s="162">
        <v>1208640</v>
      </c>
      <c r="F15" s="162"/>
      <c r="G15" s="83"/>
      <c r="H15" s="83"/>
      <c r="I15" s="83"/>
      <c r="J15" s="83"/>
      <c r="K15" s="83"/>
      <c r="L15" s="83"/>
      <c r="M15" s="83"/>
      <c r="N15" s="83"/>
      <c r="O15" s="83"/>
    </row>
    <row r="16" ht="21" customHeight="1" spans="1:15">
      <c r="A16" s="164" t="s">
        <v>117</v>
      </c>
      <c r="B16" s="164" t="s">
        <v>118</v>
      </c>
      <c r="C16" s="161">
        <v>210000</v>
      </c>
      <c r="D16" s="161">
        <f t="shared" si="0"/>
        <v>210000</v>
      </c>
      <c r="E16" s="162">
        <v>210000</v>
      </c>
      <c r="F16" s="162"/>
      <c r="G16" s="83"/>
      <c r="H16" s="83"/>
      <c r="I16" s="83"/>
      <c r="J16" s="83"/>
      <c r="K16" s="83"/>
      <c r="L16" s="83"/>
      <c r="M16" s="83"/>
      <c r="N16" s="83"/>
      <c r="O16" s="83"/>
    </row>
    <row r="17" ht="21" customHeight="1" spans="1:15">
      <c r="A17" s="164" t="s">
        <v>119</v>
      </c>
      <c r="B17" s="164" t="s">
        <v>120</v>
      </c>
      <c r="C17" s="161">
        <v>898640</v>
      </c>
      <c r="D17" s="161">
        <f t="shared" si="0"/>
        <v>898640</v>
      </c>
      <c r="E17" s="162">
        <v>898640</v>
      </c>
      <c r="F17" s="162"/>
      <c r="G17" s="83"/>
      <c r="H17" s="83"/>
      <c r="I17" s="83"/>
      <c r="J17" s="83"/>
      <c r="K17" s="83"/>
      <c r="L17" s="83"/>
      <c r="M17" s="83"/>
      <c r="N17" s="83"/>
      <c r="O17" s="83"/>
    </row>
    <row r="18" ht="21" customHeight="1" spans="1:15">
      <c r="A18" s="164" t="s">
        <v>121</v>
      </c>
      <c r="B18" s="164" t="s">
        <v>122</v>
      </c>
      <c r="C18" s="161">
        <v>100000</v>
      </c>
      <c r="D18" s="161">
        <f t="shared" si="0"/>
        <v>100000</v>
      </c>
      <c r="E18" s="162">
        <v>100000</v>
      </c>
      <c r="F18" s="162"/>
      <c r="G18" s="83"/>
      <c r="H18" s="83"/>
      <c r="I18" s="83"/>
      <c r="J18" s="83"/>
      <c r="K18" s="83"/>
      <c r="L18" s="83"/>
      <c r="M18" s="83"/>
      <c r="N18" s="83"/>
      <c r="O18" s="83"/>
    </row>
    <row r="19" ht="21" customHeight="1" spans="1:15">
      <c r="A19" s="163" t="s">
        <v>123</v>
      </c>
      <c r="B19" s="163" t="s">
        <v>124</v>
      </c>
      <c r="C19" s="161">
        <v>11364</v>
      </c>
      <c r="D19" s="161">
        <f t="shared" si="0"/>
        <v>11364</v>
      </c>
      <c r="E19" s="162"/>
      <c r="F19" s="162">
        <v>11364</v>
      </c>
      <c r="G19" s="83"/>
      <c r="H19" s="83"/>
      <c r="I19" s="83"/>
      <c r="J19" s="83"/>
      <c r="K19" s="83"/>
      <c r="L19" s="83"/>
      <c r="M19" s="83"/>
      <c r="N19" s="83"/>
      <c r="O19" s="83"/>
    </row>
    <row r="20" ht="21" customHeight="1" spans="1:15">
      <c r="A20" s="164" t="s">
        <v>125</v>
      </c>
      <c r="B20" s="164" t="s">
        <v>126</v>
      </c>
      <c r="C20" s="161">
        <v>11364</v>
      </c>
      <c r="D20" s="161">
        <f t="shared" si="0"/>
        <v>11364</v>
      </c>
      <c r="E20" s="162"/>
      <c r="F20" s="162">
        <v>11364</v>
      </c>
      <c r="G20" s="83"/>
      <c r="H20" s="83"/>
      <c r="I20" s="83"/>
      <c r="J20" s="83"/>
      <c r="K20" s="83"/>
      <c r="L20" s="83"/>
      <c r="M20" s="83"/>
      <c r="N20" s="83"/>
      <c r="O20" s="83"/>
    </row>
    <row r="21" ht="21" customHeight="1" spans="1:15">
      <c r="A21" s="55" t="s">
        <v>127</v>
      </c>
      <c r="B21" s="55" t="s">
        <v>128</v>
      </c>
      <c r="C21" s="161">
        <v>868875</v>
      </c>
      <c r="D21" s="161">
        <f t="shared" si="0"/>
        <v>868875</v>
      </c>
      <c r="E21" s="162">
        <v>868875</v>
      </c>
      <c r="F21" s="162"/>
      <c r="G21" s="83"/>
      <c r="H21" s="83"/>
      <c r="I21" s="83"/>
      <c r="J21" s="83"/>
      <c r="K21" s="83"/>
      <c r="L21" s="83"/>
      <c r="M21" s="83"/>
      <c r="N21" s="83"/>
      <c r="O21" s="83"/>
    </row>
    <row r="22" ht="21" customHeight="1" spans="1:15">
      <c r="A22" s="163" t="s">
        <v>129</v>
      </c>
      <c r="B22" s="163" t="s">
        <v>130</v>
      </c>
      <c r="C22" s="161">
        <v>868875</v>
      </c>
      <c r="D22" s="161">
        <f t="shared" si="0"/>
        <v>868875</v>
      </c>
      <c r="E22" s="162">
        <v>868875</v>
      </c>
      <c r="F22" s="162"/>
      <c r="G22" s="83"/>
      <c r="H22" s="83"/>
      <c r="I22" s="83"/>
      <c r="J22" s="83"/>
      <c r="K22" s="83"/>
      <c r="L22" s="83"/>
      <c r="M22" s="83"/>
      <c r="N22" s="83"/>
      <c r="O22" s="83"/>
    </row>
    <row r="23" ht="21" customHeight="1" spans="1:15">
      <c r="A23" s="164" t="s">
        <v>131</v>
      </c>
      <c r="B23" s="164" t="s">
        <v>132</v>
      </c>
      <c r="C23" s="161">
        <v>452610</v>
      </c>
      <c r="D23" s="161">
        <f t="shared" si="0"/>
        <v>452610</v>
      </c>
      <c r="E23" s="162">
        <v>452610</v>
      </c>
      <c r="F23" s="162"/>
      <c r="G23" s="83"/>
      <c r="H23" s="83"/>
      <c r="I23" s="83"/>
      <c r="J23" s="83"/>
      <c r="K23" s="83"/>
      <c r="L23" s="83"/>
      <c r="M23" s="83"/>
      <c r="N23" s="83"/>
      <c r="O23" s="83"/>
    </row>
    <row r="24" ht="21" customHeight="1" spans="1:15">
      <c r="A24" s="164" t="s">
        <v>133</v>
      </c>
      <c r="B24" s="164" t="s">
        <v>134</v>
      </c>
      <c r="C24" s="161">
        <v>364800</v>
      </c>
      <c r="D24" s="161">
        <f t="shared" si="0"/>
        <v>364800</v>
      </c>
      <c r="E24" s="162">
        <v>364800</v>
      </c>
      <c r="F24" s="162"/>
      <c r="G24" s="83"/>
      <c r="H24" s="83"/>
      <c r="I24" s="83"/>
      <c r="J24" s="83"/>
      <c r="K24" s="83"/>
      <c r="L24" s="83"/>
      <c r="M24" s="83"/>
      <c r="N24" s="83"/>
      <c r="O24" s="83"/>
    </row>
    <row r="25" ht="21" customHeight="1" spans="1:15">
      <c r="A25" s="164" t="s">
        <v>135</v>
      </c>
      <c r="B25" s="164" t="s">
        <v>136</v>
      </c>
      <c r="C25" s="161">
        <v>51465</v>
      </c>
      <c r="D25" s="161">
        <f t="shared" si="0"/>
        <v>51465</v>
      </c>
      <c r="E25" s="162">
        <v>51465</v>
      </c>
      <c r="F25" s="162"/>
      <c r="G25" s="83"/>
      <c r="H25" s="83"/>
      <c r="I25" s="83"/>
      <c r="J25" s="83"/>
      <c r="K25" s="83"/>
      <c r="L25" s="83"/>
      <c r="M25" s="83"/>
      <c r="N25" s="83"/>
      <c r="O25" s="83"/>
    </row>
    <row r="26" ht="21" customHeight="1" spans="1:15">
      <c r="A26" s="55" t="s">
        <v>137</v>
      </c>
      <c r="B26" s="55" t="s">
        <v>138</v>
      </c>
      <c r="C26" s="161">
        <v>936861</v>
      </c>
      <c r="D26" s="161">
        <f t="shared" si="0"/>
        <v>936861</v>
      </c>
      <c r="E26" s="162">
        <v>936861</v>
      </c>
      <c r="F26" s="162"/>
      <c r="G26" s="83"/>
      <c r="H26" s="83"/>
      <c r="I26" s="83"/>
      <c r="J26" s="83"/>
      <c r="K26" s="83"/>
      <c r="L26" s="83"/>
      <c r="M26" s="83"/>
      <c r="N26" s="83"/>
      <c r="O26" s="83"/>
    </row>
    <row r="27" ht="21" customHeight="1" spans="1:15">
      <c r="A27" s="163" t="s">
        <v>139</v>
      </c>
      <c r="B27" s="163" t="s">
        <v>140</v>
      </c>
      <c r="C27" s="161">
        <v>936861</v>
      </c>
      <c r="D27" s="161">
        <f t="shared" si="0"/>
        <v>936861</v>
      </c>
      <c r="E27" s="162">
        <v>936861</v>
      </c>
      <c r="F27" s="162"/>
      <c r="G27" s="83"/>
      <c r="H27" s="83"/>
      <c r="I27" s="83"/>
      <c r="J27" s="83"/>
      <c r="K27" s="83"/>
      <c r="L27" s="83"/>
      <c r="M27" s="83"/>
      <c r="N27" s="83"/>
      <c r="O27" s="83"/>
    </row>
    <row r="28" ht="21" customHeight="1" spans="1:15">
      <c r="A28" s="164" t="s">
        <v>141</v>
      </c>
      <c r="B28" s="164" t="s">
        <v>142</v>
      </c>
      <c r="C28" s="161">
        <v>897981</v>
      </c>
      <c r="D28" s="161">
        <f t="shared" si="0"/>
        <v>897981</v>
      </c>
      <c r="E28" s="162">
        <v>897981</v>
      </c>
      <c r="F28" s="162"/>
      <c r="G28" s="83"/>
      <c r="H28" s="83"/>
      <c r="I28" s="83"/>
      <c r="J28" s="83"/>
      <c r="K28" s="83"/>
      <c r="L28" s="83"/>
      <c r="M28" s="83"/>
      <c r="N28" s="83"/>
      <c r="O28" s="83"/>
    </row>
    <row r="29" ht="21" customHeight="1" spans="1:15">
      <c r="A29" s="164" t="s">
        <v>143</v>
      </c>
      <c r="B29" s="164" t="s">
        <v>144</v>
      </c>
      <c r="C29" s="161">
        <v>38880</v>
      </c>
      <c r="D29" s="161">
        <f t="shared" si="0"/>
        <v>38880</v>
      </c>
      <c r="E29" s="162">
        <v>38880</v>
      </c>
      <c r="F29" s="162"/>
      <c r="G29" s="83"/>
      <c r="H29" s="83"/>
      <c r="I29" s="83"/>
      <c r="J29" s="83"/>
      <c r="K29" s="83"/>
      <c r="L29" s="83"/>
      <c r="M29" s="83"/>
      <c r="N29" s="83"/>
      <c r="O29" s="83"/>
    </row>
    <row r="30" ht="21" customHeight="1" spans="1:15">
      <c r="A30" s="183" t="s">
        <v>57</v>
      </c>
      <c r="B30" s="36"/>
      <c r="C30" s="83">
        <f>SUM(C7:C29)</f>
        <v>37748571.36</v>
      </c>
      <c r="D30" s="83">
        <f>SUM(D7:D29)</f>
        <v>37748571.36</v>
      </c>
      <c r="E30" s="83">
        <f>SUM(E7:E29)</f>
        <v>33863454.72</v>
      </c>
      <c r="F30" s="83">
        <f>SUM(F7:F29)</f>
        <v>3885116.64</v>
      </c>
      <c r="G30" s="83"/>
      <c r="H30" s="83"/>
      <c r="I30" s="83"/>
      <c r="J30" s="54">
        <v>654400</v>
      </c>
      <c r="K30" s="83"/>
      <c r="L30" s="83"/>
      <c r="M30" s="83"/>
      <c r="N30" s="83"/>
      <c r="O30" s="54">
        <v>654400</v>
      </c>
    </row>
  </sheetData>
  <mergeCells count="12">
    <mergeCell ref="A1:O1"/>
    <mergeCell ref="A2:O2"/>
    <mergeCell ref="A3:B3"/>
    <mergeCell ref="D4:F4"/>
    <mergeCell ref="J4:O4"/>
    <mergeCell ref="A30:B3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3" sqref="A3:B3"/>
    </sheetView>
  </sheetViews>
  <sheetFormatPr defaultColWidth="8.57407407407407" defaultRowHeight="12.75" customHeight="1" outlineLevelCol="3"/>
  <cols>
    <col min="1" max="4" width="35.5740740740741" customWidth="1"/>
  </cols>
  <sheetData>
    <row r="1" ht="15" customHeight="1" spans="1:4">
      <c r="A1" s="41"/>
      <c r="B1" s="44"/>
      <c r="C1" s="44"/>
      <c r="D1" s="44" t="s">
        <v>145</v>
      </c>
    </row>
    <row r="2" ht="41.25" customHeight="1" spans="1:4">
      <c r="A2" s="200" t="s">
        <v>146</v>
      </c>
    </row>
    <row r="3" ht="17.25" customHeight="1" spans="1:4">
      <c r="A3" s="43" t="s">
        <v>2</v>
      </c>
      <c r="D3" s="44" t="s">
        <v>3</v>
      </c>
    </row>
    <row r="4" ht="17.25" customHeight="1" spans="1:4">
      <c r="A4" s="166" t="s">
        <v>4</v>
      </c>
      <c r="B4" s="167"/>
      <c r="C4" s="166" t="s">
        <v>5</v>
      </c>
      <c r="D4" s="167"/>
    </row>
    <row r="5" ht="18.75" customHeight="1" spans="1:4">
      <c r="A5" s="166" t="s">
        <v>6</v>
      </c>
      <c r="B5" s="166" t="s">
        <v>7</v>
      </c>
      <c r="C5" s="166" t="s">
        <v>8</v>
      </c>
      <c r="D5" s="166" t="s">
        <v>7</v>
      </c>
    </row>
    <row r="6" ht="16.5" customHeight="1" spans="1:4">
      <c r="A6" s="168" t="s">
        <v>147</v>
      </c>
      <c r="B6" s="83">
        <v>11928457.12</v>
      </c>
      <c r="C6" s="168" t="s">
        <v>148</v>
      </c>
      <c r="D6" s="83"/>
    </row>
    <row r="7" ht="16.5" customHeight="1" spans="1:4">
      <c r="A7" s="168" t="s">
        <v>149</v>
      </c>
      <c r="B7" s="83">
        <v>11928457.12</v>
      </c>
      <c r="C7" s="168" t="s">
        <v>150</v>
      </c>
      <c r="D7" s="83"/>
    </row>
    <row r="8" ht="16.5" customHeight="1" spans="1:4">
      <c r="A8" s="168" t="s">
        <v>151</v>
      </c>
      <c r="B8" s="83"/>
      <c r="C8" s="168" t="s">
        <v>152</v>
      </c>
      <c r="D8" s="83"/>
    </row>
    <row r="9" ht="16.5" customHeight="1" spans="1:4">
      <c r="A9" s="168" t="s">
        <v>153</v>
      </c>
      <c r="B9" s="83"/>
      <c r="C9" s="168" t="s">
        <v>154</v>
      </c>
      <c r="D9" s="83"/>
    </row>
    <row r="10" ht="16.5" customHeight="1" spans="1:4">
      <c r="A10" s="168" t="s">
        <v>155</v>
      </c>
      <c r="B10" s="83">
        <v>128966.83</v>
      </c>
      <c r="C10" s="168" t="s">
        <v>156</v>
      </c>
      <c r="D10" s="83"/>
    </row>
    <row r="11" ht="16.5" customHeight="1" spans="1:4">
      <c r="A11" s="168" t="s">
        <v>149</v>
      </c>
      <c r="B11" s="83">
        <v>128966.83</v>
      </c>
      <c r="C11" s="168" t="s">
        <v>157</v>
      </c>
      <c r="D11" s="83">
        <v>9557117.12</v>
      </c>
    </row>
    <row r="12" ht="16.5" customHeight="1" spans="1:4">
      <c r="A12" s="62" t="s">
        <v>151</v>
      </c>
      <c r="B12" s="83"/>
      <c r="C12" s="70" t="s">
        <v>158</v>
      </c>
      <c r="D12" s="83"/>
    </row>
    <row r="13" ht="16.5" customHeight="1" spans="1:4">
      <c r="A13" s="62" t="s">
        <v>153</v>
      </c>
      <c r="B13" s="83"/>
      <c r="C13" s="70" t="s">
        <v>159</v>
      </c>
      <c r="D13" s="83"/>
    </row>
    <row r="14" ht="16.5" customHeight="1" spans="1:4">
      <c r="A14" s="169"/>
      <c r="B14" s="83"/>
      <c r="C14" s="70" t="s">
        <v>160</v>
      </c>
      <c r="D14" s="83">
        <v>1220004</v>
      </c>
    </row>
    <row r="15" ht="16.5" customHeight="1" spans="1:4">
      <c r="A15" s="169"/>
      <c r="B15" s="83"/>
      <c r="C15" s="70" t="s">
        <v>161</v>
      </c>
      <c r="D15" s="83">
        <v>868875</v>
      </c>
    </row>
    <row r="16" ht="16.5" customHeight="1" spans="1:4">
      <c r="A16" s="169"/>
      <c r="B16" s="83"/>
      <c r="C16" s="70" t="s">
        <v>162</v>
      </c>
      <c r="D16" s="83"/>
    </row>
    <row r="17" ht="16.5" customHeight="1" spans="1:4">
      <c r="A17" s="169"/>
      <c r="B17" s="83"/>
      <c r="C17" s="70" t="s">
        <v>163</v>
      </c>
      <c r="D17" s="83"/>
    </row>
    <row r="18" ht="16.5" customHeight="1" spans="1:4">
      <c r="A18" s="169"/>
      <c r="B18" s="83"/>
      <c r="C18" s="70" t="s">
        <v>164</v>
      </c>
      <c r="D18" s="83"/>
    </row>
    <row r="19" ht="16.5" customHeight="1" spans="1:4">
      <c r="A19" s="169"/>
      <c r="B19" s="83"/>
      <c r="C19" s="70" t="s">
        <v>165</v>
      </c>
      <c r="D19" s="83"/>
    </row>
    <row r="20" ht="16.5" customHeight="1" spans="1:4">
      <c r="A20" s="169"/>
      <c r="B20" s="83"/>
      <c r="C20" s="70" t="s">
        <v>166</v>
      </c>
      <c r="D20" s="83"/>
    </row>
    <row r="21" ht="16.5" customHeight="1" spans="1:4">
      <c r="A21" s="169"/>
      <c r="B21" s="83"/>
      <c r="C21" s="70" t="s">
        <v>167</v>
      </c>
      <c r="D21" s="83"/>
    </row>
    <row r="22" ht="16.5" customHeight="1" spans="1:4">
      <c r="A22" s="169"/>
      <c r="B22" s="83"/>
      <c r="C22" s="70" t="s">
        <v>168</v>
      </c>
      <c r="D22" s="83"/>
    </row>
    <row r="23" ht="16.5" customHeight="1" spans="1:4">
      <c r="A23" s="169"/>
      <c r="B23" s="83"/>
      <c r="C23" s="70" t="s">
        <v>169</v>
      </c>
      <c r="D23" s="83"/>
    </row>
    <row r="24" ht="16.5" customHeight="1" spans="1:4">
      <c r="A24" s="169"/>
      <c r="B24" s="83"/>
      <c r="C24" s="70" t="s">
        <v>170</v>
      </c>
      <c r="D24" s="83"/>
    </row>
    <row r="25" ht="16.5" customHeight="1" spans="1:4">
      <c r="A25" s="169"/>
      <c r="B25" s="83"/>
      <c r="C25" s="70" t="s">
        <v>171</v>
      </c>
      <c r="D25" s="83">
        <v>936861</v>
      </c>
    </row>
    <row r="26" ht="16.5" customHeight="1" spans="1:4">
      <c r="A26" s="169"/>
      <c r="B26" s="83"/>
      <c r="C26" s="70" t="s">
        <v>172</v>
      </c>
      <c r="D26" s="83"/>
    </row>
    <row r="27" ht="16.5" customHeight="1" spans="1:4">
      <c r="A27" s="169"/>
      <c r="B27" s="83"/>
      <c r="C27" s="70" t="s">
        <v>173</v>
      </c>
      <c r="D27" s="83"/>
    </row>
    <row r="28" ht="16.5" customHeight="1" spans="1:4">
      <c r="A28" s="169"/>
      <c r="B28" s="83"/>
      <c r="C28" s="70" t="s">
        <v>174</v>
      </c>
      <c r="D28" s="83"/>
    </row>
    <row r="29" ht="16.5" customHeight="1" spans="1:4">
      <c r="A29" s="169"/>
      <c r="B29" s="83"/>
      <c r="C29" s="70" t="s">
        <v>175</v>
      </c>
      <c r="D29" s="83"/>
    </row>
    <row r="30" ht="16.5" customHeight="1" spans="1:4">
      <c r="A30" s="169"/>
      <c r="B30" s="83"/>
      <c r="C30" s="70" t="s">
        <v>176</v>
      </c>
      <c r="D30" s="83"/>
    </row>
    <row r="31" ht="16.5" customHeight="1" spans="1:4">
      <c r="A31" s="169"/>
      <c r="B31" s="83"/>
      <c r="C31" s="62" t="s">
        <v>177</v>
      </c>
      <c r="D31" s="83"/>
    </row>
    <row r="32" ht="16.5" customHeight="1" spans="1:4">
      <c r="A32" s="169"/>
      <c r="B32" s="83"/>
      <c r="C32" s="62" t="s">
        <v>178</v>
      </c>
      <c r="D32" s="83"/>
    </row>
    <row r="33" ht="16.5" customHeight="1" spans="1:4">
      <c r="A33" s="169"/>
      <c r="B33" s="83"/>
      <c r="C33" s="30" t="s">
        <v>179</v>
      </c>
      <c r="D33" s="83"/>
    </row>
    <row r="34" ht="15" customHeight="1" spans="1:4">
      <c r="A34" s="170" t="s">
        <v>51</v>
      </c>
      <c r="B34" s="171">
        <f>B6+B10</f>
        <v>12057423.95</v>
      </c>
      <c r="C34" s="170" t="s">
        <v>52</v>
      </c>
      <c r="D34" s="171">
        <f>D11+D14+D15+D25</f>
        <v>12582857.12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selection activeCell="A3" sqref="A3:B3"/>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34"/>
      <c r="F1" s="72"/>
      <c r="G1" s="135" t="s">
        <v>180</v>
      </c>
    </row>
    <row r="2" ht="41.25" customHeight="1" spans="1:7">
      <c r="A2" s="122" t="s">
        <v>181</v>
      </c>
      <c r="B2" s="122"/>
      <c r="C2" s="122"/>
      <c r="D2" s="122"/>
      <c r="E2" s="122"/>
      <c r="F2" s="122"/>
      <c r="G2" s="122"/>
    </row>
    <row r="3" ht="18" customHeight="1" spans="1:7">
      <c r="A3" s="43" t="s">
        <v>2</v>
      </c>
      <c r="F3" s="119"/>
      <c r="G3" s="135" t="s">
        <v>3</v>
      </c>
    </row>
    <row r="4" ht="20.25" customHeight="1" spans="1:7">
      <c r="A4" s="158" t="s">
        <v>182</v>
      </c>
      <c r="B4" s="159"/>
      <c r="C4" s="123" t="s">
        <v>57</v>
      </c>
      <c r="D4" s="145" t="s">
        <v>77</v>
      </c>
      <c r="E4" s="11"/>
      <c r="F4" s="12"/>
      <c r="G4" s="137" t="s">
        <v>78</v>
      </c>
    </row>
    <row r="5" ht="20.25" customHeight="1" spans="1:7">
      <c r="A5" s="160" t="s">
        <v>74</v>
      </c>
      <c r="B5" s="160" t="s">
        <v>75</v>
      </c>
      <c r="C5" s="18"/>
      <c r="D5" s="128" t="s">
        <v>59</v>
      </c>
      <c r="E5" s="128" t="s">
        <v>183</v>
      </c>
      <c r="F5" s="128" t="s">
        <v>184</v>
      </c>
      <c r="G5" s="139"/>
    </row>
    <row r="6" ht="15" customHeight="1" spans="1:7">
      <c r="A6" s="58" t="s">
        <v>84</v>
      </c>
      <c r="B6" s="58" t="s">
        <v>85</v>
      </c>
      <c r="C6" s="58" t="s">
        <v>86</v>
      </c>
      <c r="D6" s="58" t="s">
        <v>87</v>
      </c>
      <c r="E6" s="58" t="s">
        <v>88</v>
      </c>
      <c r="F6" s="58" t="s">
        <v>89</v>
      </c>
      <c r="G6" s="58" t="s">
        <v>90</v>
      </c>
    </row>
    <row r="7" ht="18" customHeight="1" spans="1:7">
      <c r="A7" s="55" t="s">
        <v>99</v>
      </c>
      <c r="B7" s="55" t="s">
        <v>100</v>
      </c>
      <c r="C7" s="161">
        <v>9557117.12</v>
      </c>
      <c r="D7" s="162">
        <v>8273442.24</v>
      </c>
      <c r="E7" s="162">
        <v>8015875.92</v>
      </c>
      <c r="F7" s="162">
        <v>257566.32</v>
      </c>
      <c r="G7" s="162">
        <v>1283674.88</v>
      </c>
    </row>
    <row r="8" ht="18" customHeight="1" spans="1:7">
      <c r="A8" s="163" t="s">
        <v>101</v>
      </c>
      <c r="B8" s="163" t="s">
        <v>102</v>
      </c>
      <c r="C8" s="161">
        <v>9354429.12</v>
      </c>
      <c r="D8" s="162">
        <v>8273442.24</v>
      </c>
      <c r="E8" s="162">
        <v>8015875.92</v>
      </c>
      <c r="F8" s="162">
        <v>257566.32</v>
      </c>
      <c r="G8" s="162">
        <v>1080986.88</v>
      </c>
    </row>
    <row r="9" ht="18" customHeight="1" spans="1:7">
      <c r="A9" s="164" t="s">
        <v>103</v>
      </c>
      <c r="B9" s="164" t="s">
        <v>104</v>
      </c>
      <c r="C9" s="161">
        <v>9354429.12</v>
      </c>
      <c r="D9" s="162">
        <v>8273442.24</v>
      </c>
      <c r="E9" s="162">
        <v>8015875.92</v>
      </c>
      <c r="F9" s="162">
        <v>257566.32</v>
      </c>
      <c r="G9" s="162">
        <v>1080986.88</v>
      </c>
    </row>
    <row r="10" ht="18" customHeight="1" spans="1:7">
      <c r="A10" s="163" t="s">
        <v>105</v>
      </c>
      <c r="B10" s="163" t="s">
        <v>106</v>
      </c>
      <c r="C10" s="161">
        <v>2688</v>
      </c>
      <c r="D10" s="162"/>
      <c r="E10" s="162"/>
      <c r="F10" s="162"/>
      <c r="G10" s="162">
        <v>2688</v>
      </c>
    </row>
    <row r="11" ht="18" customHeight="1" spans="1:7">
      <c r="A11" s="164" t="s">
        <v>107</v>
      </c>
      <c r="B11" s="164" t="s">
        <v>108</v>
      </c>
      <c r="C11" s="161">
        <v>2688</v>
      </c>
      <c r="D11" s="162"/>
      <c r="E11" s="162"/>
      <c r="F11" s="162"/>
      <c r="G11" s="162">
        <v>2688</v>
      </c>
    </row>
    <row r="12" ht="18" customHeight="1" spans="1:7">
      <c r="A12" s="163" t="s">
        <v>109</v>
      </c>
      <c r="B12" s="163" t="s">
        <v>110</v>
      </c>
      <c r="C12" s="161">
        <v>200000</v>
      </c>
      <c r="D12" s="162"/>
      <c r="E12" s="162"/>
      <c r="F12" s="162"/>
      <c r="G12" s="162">
        <v>200000</v>
      </c>
    </row>
    <row r="13" ht="18" customHeight="1" spans="1:7">
      <c r="A13" s="164" t="s">
        <v>111</v>
      </c>
      <c r="B13" s="164" t="s">
        <v>112</v>
      </c>
      <c r="C13" s="161">
        <v>200000</v>
      </c>
      <c r="D13" s="162"/>
      <c r="E13" s="162"/>
      <c r="F13" s="162"/>
      <c r="G13" s="162">
        <v>200000</v>
      </c>
    </row>
    <row r="14" ht="18" customHeight="1" spans="1:7">
      <c r="A14" s="55" t="s">
        <v>113</v>
      </c>
      <c r="B14" s="55" t="s">
        <v>114</v>
      </c>
      <c r="C14" s="161">
        <v>1220004</v>
      </c>
      <c r="D14" s="162">
        <v>1208640</v>
      </c>
      <c r="E14" s="162">
        <v>1202640</v>
      </c>
      <c r="F14" s="162">
        <v>6000</v>
      </c>
      <c r="G14" s="162">
        <v>11364</v>
      </c>
    </row>
    <row r="15" ht="18" customHeight="1" spans="1:7">
      <c r="A15" s="163" t="s">
        <v>115</v>
      </c>
      <c r="B15" s="163" t="s">
        <v>116</v>
      </c>
      <c r="C15" s="161">
        <v>1208640</v>
      </c>
      <c r="D15" s="162">
        <v>1208640</v>
      </c>
      <c r="E15" s="162">
        <v>1202640</v>
      </c>
      <c r="F15" s="162">
        <v>6000</v>
      </c>
      <c r="G15" s="162"/>
    </row>
    <row r="16" ht="18" customHeight="1" spans="1:7">
      <c r="A16" s="164" t="s">
        <v>117</v>
      </c>
      <c r="B16" s="164" t="s">
        <v>118</v>
      </c>
      <c r="C16" s="161">
        <v>210000</v>
      </c>
      <c r="D16" s="162">
        <v>210000</v>
      </c>
      <c r="E16" s="162">
        <v>204000</v>
      </c>
      <c r="F16" s="162">
        <v>6000</v>
      </c>
      <c r="G16" s="162"/>
    </row>
    <row r="17" ht="18" customHeight="1" spans="1:7">
      <c r="A17" s="164" t="s">
        <v>119</v>
      </c>
      <c r="B17" s="164" t="s">
        <v>120</v>
      </c>
      <c r="C17" s="161">
        <v>898640</v>
      </c>
      <c r="D17" s="162">
        <v>898640</v>
      </c>
      <c r="E17" s="162">
        <v>898640</v>
      </c>
      <c r="F17" s="162"/>
      <c r="G17" s="162"/>
    </row>
    <row r="18" ht="18" customHeight="1" spans="1:7">
      <c r="A18" s="164" t="s">
        <v>121</v>
      </c>
      <c r="B18" s="164" t="s">
        <v>122</v>
      </c>
      <c r="C18" s="161">
        <v>100000</v>
      </c>
      <c r="D18" s="162">
        <v>100000</v>
      </c>
      <c r="E18" s="162">
        <v>100000</v>
      </c>
      <c r="F18" s="162"/>
      <c r="G18" s="162"/>
    </row>
    <row r="19" ht="18" customHeight="1" spans="1:7">
      <c r="A19" s="163" t="s">
        <v>123</v>
      </c>
      <c r="B19" s="163" t="s">
        <v>124</v>
      </c>
      <c r="C19" s="161">
        <v>11364</v>
      </c>
      <c r="D19" s="162"/>
      <c r="E19" s="162"/>
      <c r="F19" s="162"/>
      <c r="G19" s="162">
        <v>11364</v>
      </c>
    </row>
    <row r="20" ht="18" customHeight="1" spans="1:7">
      <c r="A20" s="164" t="s">
        <v>125</v>
      </c>
      <c r="B20" s="164" t="s">
        <v>126</v>
      </c>
      <c r="C20" s="161">
        <v>11364</v>
      </c>
      <c r="D20" s="162"/>
      <c r="E20" s="162"/>
      <c r="F20" s="162"/>
      <c r="G20" s="162">
        <v>11364</v>
      </c>
    </row>
    <row r="21" ht="18" customHeight="1" spans="1:7">
      <c r="A21" s="55" t="s">
        <v>127</v>
      </c>
      <c r="B21" s="55" t="s">
        <v>128</v>
      </c>
      <c r="C21" s="161">
        <v>868875</v>
      </c>
      <c r="D21" s="162">
        <v>868875</v>
      </c>
      <c r="E21" s="162">
        <v>868875</v>
      </c>
      <c r="F21" s="162"/>
      <c r="G21" s="162"/>
    </row>
    <row r="22" ht="18" customHeight="1" spans="1:7">
      <c r="A22" s="163" t="s">
        <v>129</v>
      </c>
      <c r="B22" s="163" t="s">
        <v>130</v>
      </c>
      <c r="C22" s="161">
        <v>868875</v>
      </c>
      <c r="D22" s="162">
        <v>868875</v>
      </c>
      <c r="E22" s="162">
        <v>868875</v>
      </c>
      <c r="F22" s="162"/>
      <c r="G22" s="162"/>
    </row>
    <row r="23" ht="18" customHeight="1" spans="1:7">
      <c r="A23" s="164" t="s">
        <v>131</v>
      </c>
      <c r="B23" s="164" t="s">
        <v>132</v>
      </c>
      <c r="C23" s="161">
        <v>452610</v>
      </c>
      <c r="D23" s="162">
        <v>452610</v>
      </c>
      <c r="E23" s="162">
        <v>452610</v>
      </c>
      <c r="F23" s="162"/>
      <c r="G23" s="162"/>
    </row>
    <row r="24" ht="18" customHeight="1" spans="1:7">
      <c r="A24" s="164" t="s">
        <v>133</v>
      </c>
      <c r="B24" s="164" t="s">
        <v>134</v>
      </c>
      <c r="C24" s="161">
        <v>364800</v>
      </c>
      <c r="D24" s="162">
        <v>364800</v>
      </c>
      <c r="E24" s="162">
        <v>364800</v>
      </c>
      <c r="F24" s="162"/>
      <c r="G24" s="162"/>
    </row>
    <row r="25" ht="18" customHeight="1" spans="1:7">
      <c r="A25" s="164" t="s">
        <v>135</v>
      </c>
      <c r="B25" s="164" t="s">
        <v>136</v>
      </c>
      <c r="C25" s="161">
        <v>51465</v>
      </c>
      <c r="D25" s="162">
        <v>51465</v>
      </c>
      <c r="E25" s="162">
        <v>51465</v>
      </c>
      <c r="F25" s="162"/>
      <c r="G25" s="162"/>
    </row>
    <row r="26" ht="18" customHeight="1" spans="1:7">
      <c r="A26" s="55" t="s">
        <v>137</v>
      </c>
      <c r="B26" s="55" t="s">
        <v>138</v>
      </c>
      <c r="C26" s="161">
        <v>936861</v>
      </c>
      <c r="D26" s="162">
        <v>936861</v>
      </c>
      <c r="E26" s="162">
        <v>936861</v>
      </c>
      <c r="F26" s="162"/>
      <c r="G26" s="162"/>
    </row>
    <row r="27" ht="18" customHeight="1" spans="1:7">
      <c r="A27" s="163" t="s">
        <v>139</v>
      </c>
      <c r="B27" s="163" t="s">
        <v>140</v>
      </c>
      <c r="C27" s="161">
        <v>936861</v>
      </c>
      <c r="D27" s="162">
        <v>936861</v>
      </c>
      <c r="E27" s="162">
        <v>936861</v>
      </c>
      <c r="F27" s="162"/>
      <c r="G27" s="162"/>
    </row>
    <row r="28" ht="18" customHeight="1" spans="1:7">
      <c r="A28" s="164" t="s">
        <v>141</v>
      </c>
      <c r="B28" s="164" t="s">
        <v>142</v>
      </c>
      <c r="C28" s="161">
        <v>897981</v>
      </c>
      <c r="D28" s="162">
        <v>897981</v>
      </c>
      <c r="E28" s="162">
        <v>897981</v>
      </c>
      <c r="F28" s="162"/>
      <c r="G28" s="162"/>
    </row>
    <row r="29" ht="18" customHeight="1" spans="1:7">
      <c r="A29" s="164" t="s">
        <v>143</v>
      </c>
      <c r="B29" s="164" t="s">
        <v>144</v>
      </c>
      <c r="C29" s="161">
        <v>38880</v>
      </c>
      <c r="D29" s="162">
        <v>38880</v>
      </c>
      <c r="E29" s="162">
        <v>38880</v>
      </c>
      <c r="F29" s="162"/>
      <c r="G29" s="162"/>
    </row>
    <row r="30" ht="18" customHeight="1" spans="1:7">
      <c r="A30" s="82" t="s">
        <v>185</v>
      </c>
      <c r="B30" s="165" t="s">
        <v>185</v>
      </c>
      <c r="C30" s="161">
        <v>12582857.12</v>
      </c>
      <c r="D30" s="162">
        <v>11287818.24</v>
      </c>
      <c r="E30" s="162">
        <v>11024251.92</v>
      </c>
      <c r="F30" s="162">
        <v>263566.32</v>
      </c>
      <c r="G30" s="162">
        <v>1295038.88</v>
      </c>
    </row>
  </sheetData>
  <mergeCells count="7">
    <mergeCell ref="A2:G2"/>
    <mergeCell ref="A3:B3"/>
    <mergeCell ref="A4:B4"/>
    <mergeCell ref="D4:F4"/>
    <mergeCell ref="A30:B3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3" sqref="A3:B3"/>
    </sheetView>
  </sheetViews>
  <sheetFormatPr defaultColWidth="10.4259259259259" defaultRowHeight="14.25" customHeight="1" outlineLevelRow="7" outlineLevelCol="5"/>
  <cols>
    <col min="1" max="6" width="28.1388888888889" customWidth="1"/>
  </cols>
  <sheetData>
    <row r="1" customHeight="1" spans="1:6">
      <c r="A1" s="42"/>
      <c r="B1" s="42"/>
      <c r="C1" s="42"/>
      <c r="D1" s="42"/>
      <c r="E1" s="41"/>
      <c r="F1" s="154" t="s">
        <v>186</v>
      </c>
    </row>
    <row r="2" ht="41.25" customHeight="1" spans="1:6">
      <c r="A2" s="155" t="s">
        <v>187</v>
      </c>
      <c r="B2" s="42"/>
      <c r="C2" s="42"/>
      <c r="D2" s="42"/>
      <c r="E2" s="41"/>
      <c r="F2" s="42"/>
    </row>
    <row r="3" customHeight="1" spans="1:6">
      <c r="A3" s="107" t="s">
        <v>2</v>
      </c>
      <c r="B3" s="156"/>
      <c r="D3" s="42"/>
      <c r="E3" s="41"/>
      <c r="F3" s="45" t="s">
        <v>3</v>
      </c>
    </row>
    <row r="4" ht="27" customHeight="1" spans="1:6">
      <c r="A4" s="46" t="s">
        <v>188</v>
      </c>
      <c r="B4" s="46" t="s">
        <v>189</v>
      </c>
      <c r="C4" s="47" t="s">
        <v>190</v>
      </c>
      <c r="D4" s="46"/>
      <c r="E4" s="48"/>
      <c r="F4" s="46" t="s">
        <v>191</v>
      </c>
    </row>
    <row r="5" ht="28.5" customHeight="1" spans="1:6">
      <c r="A5" s="157"/>
      <c r="B5" s="50"/>
      <c r="C5" s="48" t="s">
        <v>59</v>
      </c>
      <c r="D5" s="48" t="s">
        <v>192</v>
      </c>
      <c r="E5" s="48" t="s">
        <v>193</v>
      </c>
      <c r="F5" s="49"/>
    </row>
    <row r="6" ht="17.25" customHeight="1" spans="1:6">
      <c r="A6" s="54" t="s">
        <v>84</v>
      </c>
      <c r="B6" s="54" t="s">
        <v>85</v>
      </c>
      <c r="C6" s="54" t="s">
        <v>86</v>
      </c>
      <c r="D6" s="54" t="s">
        <v>87</v>
      </c>
      <c r="E6" s="54" t="s">
        <v>88</v>
      </c>
      <c r="F6" s="54" t="s">
        <v>89</v>
      </c>
    </row>
    <row r="7" ht="17.25" customHeight="1" spans="1:6">
      <c r="A7" s="83"/>
      <c r="B7" s="83"/>
      <c r="C7" s="83"/>
      <c r="D7" s="83"/>
      <c r="E7" s="83"/>
      <c r="F7" s="83"/>
    </row>
    <row r="8" customHeight="1" spans="1:6">
      <c r="A8" t="s">
        <v>194</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9"/>
  <sheetViews>
    <sheetView showZeros="0" topLeftCell="A24" workbookViewId="0">
      <selection activeCell="L29" sqref="L29"/>
    </sheetView>
  </sheetViews>
  <sheetFormatPr defaultColWidth="9.13888888888889" defaultRowHeight="14.25" customHeight="1"/>
  <cols>
    <col min="1" max="1" width="32.8518518518519" customWidth="1"/>
    <col min="2" max="2" width="20.712962962963" customWidth="1"/>
    <col min="3" max="3" width="31.287037037037" customWidth="1"/>
    <col min="4" max="4" width="10.1388888888889" customWidth="1"/>
    <col min="5" max="5" width="17.5740740740741" customWidth="1"/>
    <col min="6" max="6" width="10.287037037037" customWidth="1"/>
    <col min="7" max="7" width="23" customWidth="1"/>
    <col min="8" max="23" width="18.712962962963" customWidth="1"/>
  </cols>
  <sheetData>
    <row r="1" ht="13.5" customHeight="1" spans="1:23">
      <c r="B1" s="142"/>
      <c r="D1" s="143"/>
      <c r="E1" s="143"/>
      <c r="F1" s="143"/>
      <c r="G1" s="143"/>
      <c r="H1" s="84"/>
      <c r="I1" s="84"/>
      <c r="J1" s="84"/>
      <c r="K1" s="84"/>
      <c r="L1" s="84"/>
      <c r="M1" s="84"/>
      <c r="Q1" s="84"/>
      <c r="U1" s="142"/>
      <c r="W1" s="2" t="s">
        <v>195</v>
      </c>
    </row>
    <row r="2" ht="45.75" customHeight="1" spans="1:23">
      <c r="A2" s="67" t="s">
        <v>196</v>
      </c>
      <c r="B2" s="67"/>
      <c r="C2" s="67"/>
      <c r="D2" s="67"/>
      <c r="E2" s="67"/>
      <c r="F2" s="67"/>
      <c r="G2" s="67"/>
      <c r="H2" s="67"/>
      <c r="I2" s="67"/>
      <c r="J2" s="67"/>
      <c r="K2" s="67"/>
      <c r="L2" s="67"/>
      <c r="M2" s="67"/>
      <c r="N2" s="3"/>
      <c r="O2" s="3"/>
      <c r="P2" s="3"/>
      <c r="Q2" s="67"/>
      <c r="R2" s="67"/>
      <c r="S2" s="67"/>
      <c r="T2" s="67"/>
      <c r="U2" s="67"/>
      <c r="V2" s="67"/>
      <c r="W2" s="67"/>
    </row>
    <row r="3" ht="18.75" customHeight="1" spans="1:23">
      <c r="A3" s="4" t="s">
        <v>2</v>
      </c>
      <c r="B3" s="144"/>
      <c r="C3" s="144"/>
      <c r="D3" s="144"/>
      <c r="E3" s="144"/>
      <c r="F3" s="144"/>
      <c r="G3" s="144"/>
      <c r="H3" s="89"/>
      <c r="I3" s="89"/>
      <c r="J3" s="89"/>
      <c r="K3" s="89"/>
      <c r="L3" s="89"/>
      <c r="M3" s="89"/>
      <c r="N3" s="6"/>
      <c r="O3" s="6"/>
      <c r="P3" s="6"/>
      <c r="Q3" s="89"/>
      <c r="U3" s="142"/>
      <c r="W3" s="2" t="s">
        <v>3</v>
      </c>
    </row>
    <row r="4" ht="18" customHeight="1" spans="1:23">
      <c r="A4" s="8" t="s">
        <v>197</v>
      </c>
      <c r="B4" s="8" t="s">
        <v>198</v>
      </c>
      <c r="C4" s="8" t="s">
        <v>199</v>
      </c>
      <c r="D4" s="8" t="s">
        <v>200</v>
      </c>
      <c r="E4" s="8" t="s">
        <v>201</v>
      </c>
      <c r="F4" s="8" t="s">
        <v>202</v>
      </c>
      <c r="G4" s="8" t="s">
        <v>203</v>
      </c>
      <c r="H4" s="145" t="s">
        <v>204</v>
      </c>
      <c r="I4" s="78" t="s">
        <v>204</v>
      </c>
      <c r="J4" s="78"/>
      <c r="K4" s="78"/>
      <c r="L4" s="78"/>
      <c r="M4" s="78"/>
      <c r="N4" s="11"/>
      <c r="O4" s="11"/>
      <c r="P4" s="11"/>
      <c r="Q4" s="93" t="s">
        <v>63</v>
      </c>
      <c r="R4" s="78" t="s">
        <v>64</v>
      </c>
      <c r="S4" s="78"/>
      <c r="T4" s="78"/>
      <c r="U4" s="78"/>
      <c r="V4" s="78"/>
      <c r="W4" s="79"/>
    </row>
    <row r="5" ht="18" customHeight="1" spans="1:23">
      <c r="A5" s="13"/>
      <c r="B5" s="125"/>
      <c r="C5" s="13"/>
      <c r="D5" s="13"/>
      <c r="E5" s="13"/>
      <c r="F5" s="13"/>
      <c r="G5" s="13"/>
      <c r="H5" s="123" t="s">
        <v>205</v>
      </c>
      <c r="I5" s="145" t="s">
        <v>60</v>
      </c>
      <c r="J5" s="78"/>
      <c r="K5" s="78"/>
      <c r="L5" s="78"/>
      <c r="M5" s="79"/>
      <c r="N5" s="10" t="s">
        <v>206</v>
      </c>
      <c r="O5" s="11"/>
      <c r="P5" s="12"/>
      <c r="Q5" s="8" t="s">
        <v>63</v>
      </c>
      <c r="R5" s="145" t="s">
        <v>64</v>
      </c>
      <c r="S5" s="93" t="s">
        <v>66</v>
      </c>
      <c r="T5" s="78" t="s">
        <v>64</v>
      </c>
      <c r="U5" s="93" t="s">
        <v>68</v>
      </c>
      <c r="V5" s="93" t="s">
        <v>69</v>
      </c>
      <c r="W5" s="146" t="s">
        <v>70</v>
      </c>
    </row>
    <row r="6" ht="19.5" customHeight="1" spans="1:23">
      <c r="A6" s="28"/>
      <c r="B6" s="28"/>
      <c r="C6" s="28"/>
      <c r="D6" s="28"/>
      <c r="E6" s="28"/>
      <c r="F6" s="28"/>
      <c r="G6" s="28"/>
      <c r="H6" s="28"/>
      <c r="I6" s="147" t="s">
        <v>207</v>
      </c>
      <c r="J6" s="8" t="s">
        <v>208</v>
      </c>
      <c r="K6" s="8" t="s">
        <v>209</v>
      </c>
      <c r="L6" s="8" t="s">
        <v>210</v>
      </c>
      <c r="M6" s="8" t="s">
        <v>211</v>
      </c>
      <c r="N6" s="8" t="s">
        <v>60</v>
      </c>
      <c r="O6" s="8" t="s">
        <v>61</v>
      </c>
      <c r="P6" s="8" t="s">
        <v>62</v>
      </c>
      <c r="Q6" s="28"/>
      <c r="R6" s="8" t="s">
        <v>59</v>
      </c>
      <c r="S6" s="8" t="s">
        <v>66</v>
      </c>
      <c r="T6" s="8" t="s">
        <v>212</v>
      </c>
      <c r="U6" s="8" t="s">
        <v>68</v>
      </c>
      <c r="V6" s="8" t="s">
        <v>69</v>
      </c>
      <c r="W6" s="8" t="s">
        <v>70</v>
      </c>
    </row>
    <row r="7" ht="37.5" customHeight="1" spans="1:23">
      <c r="A7" s="148"/>
      <c r="B7" s="148"/>
      <c r="C7" s="148"/>
      <c r="D7" s="148"/>
      <c r="E7" s="148"/>
      <c r="F7" s="148"/>
      <c r="G7" s="148"/>
      <c r="H7" s="148"/>
      <c r="I7" s="149" t="s">
        <v>59</v>
      </c>
      <c r="J7" s="16" t="s">
        <v>213</v>
      </c>
      <c r="K7" s="16" t="s">
        <v>209</v>
      </c>
      <c r="L7" s="16" t="s">
        <v>210</v>
      </c>
      <c r="M7" s="16" t="s">
        <v>211</v>
      </c>
      <c r="N7" s="16" t="s">
        <v>209</v>
      </c>
      <c r="O7" s="16" t="s">
        <v>210</v>
      </c>
      <c r="P7" s="16" t="s">
        <v>211</v>
      </c>
      <c r="Q7" s="16" t="s">
        <v>63</v>
      </c>
      <c r="R7" s="16" t="s">
        <v>59</v>
      </c>
      <c r="S7" s="16" t="s">
        <v>66</v>
      </c>
      <c r="T7" s="16" t="s">
        <v>212</v>
      </c>
      <c r="U7" s="16" t="s">
        <v>68</v>
      </c>
      <c r="V7" s="16" t="s">
        <v>69</v>
      </c>
      <c r="W7" s="16" t="s">
        <v>70</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62" t="s">
        <v>71</v>
      </c>
      <c r="B9" s="62"/>
      <c r="C9" s="150" t="s">
        <v>214</v>
      </c>
      <c r="D9" s="150" t="s">
        <v>103</v>
      </c>
      <c r="E9" s="150" t="s">
        <v>104</v>
      </c>
      <c r="F9" s="150" t="s">
        <v>215</v>
      </c>
      <c r="G9" s="150" t="s">
        <v>216</v>
      </c>
      <c r="H9" s="151">
        <v>171259.92</v>
      </c>
      <c r="I9" s="151">
        <v>171259.92</v>
      </c>
      <c r="J9" s="83"/>
      <c r="K9" s="83"/>
      <c r="L9" s="151">
        <v>171259.92</v>
      </c>
      <c r="M9" s="83"/>
      <c r="N9" s="83"/>
      <c r="O9" s="83"/>
      <c r="P9" s="83"/>
      <c r="Q9" s="83"/>
      <c r="R9" s="83"/>
      <c r="S9" s="83"/>
      <c r="T9" s="83"/>
      <c r="U9" s="83"/>
      <c r="V9" s="83"/>
      <c r="W9" s="83"/>
    </row>
    <row r="10" ht="20.25" customHeight="1" spans="1:23">
      <c r="A10" s="62" t="s">
        <v>71</v>
      </c>
      <c r="B10" s="201" t="s">
        <v>217</v>
      </c>
      <c r="C10" s="150" t="s">
        <v>218</v>
      </c>
      <c r="D10" s="150" t="s">
        <v>117</v>
      </c>
      <c r="E10" s="150" t="s">
        <v>118</v>
      </c>
      <c r="F10" s="150" t="s">
        <v>219</v>
      </c>
      <c r="G10" s="150" t="s">
        <v>220</v>
      </c>
      <c r="H10" s="151">
        <v>6000</v>
      </c>
      <c r="I10" s="151">
        <v>6000</v>
      </c>
      <c r="J10" s="83"/>
      <c r="K10" s="83"/>
      <c r="L10" s="151">
        <v>6000</v>
      </c>
      <c r="M10" s="83"/>
      <c r="N10" s="83"/>
      <c r="O10" s="83"/>
      <c r="P10" s="83"/>
      <c r="Q10" s="83"/>
      <c r="R10" s="83"/>
      <c r="S10" s="83"/>
      <c r="T10" s="83"/>
      <c r="U10" s="83"/>
      <c r="V10" s="83"/>
      <c r="W10" s="83"/>
    </row>
    <row r="11" ht="17.25" customHeight="1" spans="1:23">
      <c r="A11" s="62" t="s">
        <v>71</v>
      </c>
      <c r="B11" s="202" t="s">
        <v>217</v>
      </c>
      <c r="C11" s="150" t="s">
        <v>218</v>
      </c>
      <c r="D11" s="150" t="s">
        <v>103</v>
      </c>
      <c r="E11" s="150" t="s">
        <v>104</v>
      </c>
      <c r="F11" s="150" t="s">
        <v>221</v>
      </c>
      <c r="G11" s="150" t="s">
        <v>222</v>
      </c>
      <c r="H11" s="151">
        <v>141000</v>
      </c>
      <c r="I11" s="151">
        <v>141000</v>
      </c>
      <c r="J11" s="83"/>
      <c r="K11" s="83"/>
      <c r="L11" s="151">
        <v>141000</v>
      </c>
      <c r="M11" s="83"/>
      <c r="N11" s="83"/>
      <c r="O11" s="83"/>
      <c r="P11" s="83"/>
      <c r="Q11" s="83"/>
      <c r="R11" s="83"/>
      <c r="S11" s="83"/>
      <c r="T11" s="83"/>
      <c r="U11" s="83"/>
      <c r="V11" s="83"/>
      <c r="W11" s="83"/>
    </row>
    <row r="12" ht="17.25" customHeight="1" spans="1:23">
      <c r="A12" s="62" t="s">
        <v>71</v>
      </c>
      <c r="B12" s="202" t="s">
        <v>223</v>
      </c>
      <c r="C12" s="150" t="s">
        <v>224</v>
      </c>
      <c r="D12" s="150" t="s">
        <v>103</v>
      </c>
      <c r="E12" s="150" t="s">
        <v>104</v>
      </c>
      <c r="F12" s="150" t="s">
        <v>225</v>
      </c>
      <c r="G12" s="150" t="s">
        <v>224</v>
      </c>
      <c r="H12" s="151">
        <v>116566.32</v>
      </c>
      <c r="I12" s="151">
        <v>116566.32</v>
      </c>
      <c r="J12" s="83"/>
      <c r="K12" s="83"/>
      <c r="L12" s="151">
        <v>116566.32</v>
      </c>
      <c r="M12" s="83"/>
      <c r="N12" s="83"/>
      <c r="O12" s="83"/>
      <c r="P12" s="83"/>
      <c r="Q12" s="83"/>
      <c r="R12" s="83"/>
      <c r="S12" s="83"/>
      <c r="T12" s="83"/>
      <c r="U12" s="83"/>
      <c r="V12" s="83"/>
      <c r="W12" s="83"/>
    </row>
    <row r="13" ht="17.25" customHeight="1" spans="1:23">
      <c r="A13" s="62" t="s">
        <v>71</v>
      </c>
      <c r="B13" s="202" t="s">
        <v>226</v>
      </c>
      <c r="C13" s="150" t="s">
        <v>227</v>
      </c>
      <c r="D13" s="150" t="s">
        <v>103</v>
      </c>
      <c r="E13" s="150" t="s">
        <v>104</v>
      </c>
      <c r="F13" s="150" t="s">
        <v>228</v>
      </c>
      <c r="G13" s="150" t="s">
        <v>229</v>
      </c>
      <c r="H13" s="151">
        <v>1786000</v>
      </c>
      <c r="I13" s="151">
        <v>1786000</v>
      </c>
      <c r="J13" s="83"/>
      <c r="K13" s="83"/>
      <c r="L13" s="151">
        <v>1786000</v>
      </c>
      <c r="M13" s="83"/>
      <c r="N13" s="83"/>
      <c r="O13" s="83"/>
      <c r="P13" s="83"/>
      <c r="Q13" s="83"/>
      <c r="R13" s="83"/>
      <c r="S13" s="83"/>
      <c r="T13" s="83"/>
      <c r="U13" s="83"/>
      <c r="V13" s="83"/>
      <c r="W13" s="83"/>
    </row>
    <row r="14" ht="17.25" customHeight="1" spans="1:23">
      <c r="A14" s="62" t="s">
        <v>71</v>
      </c>
      <c r="B14" s="201" t="s">
        <v>230</v>
      </c>
      <c r="C14" s="150" t="s">
        <v>231</v>
      </c>
      <c r="D14" s="150" t="s">
        <v>103</v>
      </c>
      <c r="E14" s="150" t="s">
        <v>104</v>
      </c>
      <c r="F14" s="150" t="s">
        <v>232</v>
      </c>
      <c r="G14" s="150" t="s">
        <v>233</v>
      </c>
      <c r="H14" s="151">
        <v>2688816</v>
      </c>
      <c r="I14" s="151">
        <v>2688816</v>
      </c>
      <c r="J14" s="83"/>
      <c r="K14" s="83"/>
      <c r="L14" s="151">
        <v>2688816</v>
      </c>
      <c r="M14" s="83"/>
      <c r="N14" s="83"/>
      <c r="O14" s="83"/>
      <c r="P14" s="83"/>
      <c r="Q14" s="83"/>
      <c r="R14" s="83"/>
      <c r="S14" s="83"/>
      <c r="T14" s="83"/>
      <c r="U14" s="83"/>
      <c r="V14" s="83"/>
      <c r="W14" s="83"/>
    </row>
    <row r="15" ht="17.25" customHeight="1" spans="1:23">
      <c r="A15" s="62" t="s">
        <v>71</v>
      </c>
      <c r="B15" s="62" t="s">
        <v>230</v>
      </c>
      <c r="C15" s="150" t="s">
        <v>231</v>
      </c>
      <c r="D15" s="150" t="s">
        <v>103</v>
      </c>
      <c r="E15" s="150" t="s">
        <v>104</v>
      </c>
      <c r="F15" s="150" t="s">
        <v>234</v>
      </c>
      <c r="G15" s="150" t="s">
        <v>235</v>
      </c>
      <c r="H15" s="151">
        <v>3408</v>
      </c>
      <c r="I15" s="151">
        <v>3408</v>
      </c>
      <c r="J15" s="83"/>
      <c r="K15" s="83"/>
      <c r="L15" s="151">
        <v>3408</v>
      </c>
      <c r="M15" s="83"/>
      <c r="N15" s="83"/>
      <c r="O15" s="83"/>
      <c r="P15" s="83"/>
      <c r="Q15" s="83"/>
      <c r="R15" s="83"/>
      <c r="S15" s="83"/>
      <c r="T15" s="83"/>
      <c r="U15" s="83"/>
      <c r="V15" s="83"/>
      <c r="W15" s="83"/>
    </row>
    <row r="16" ht="17.25" customHeight="1" spans="1:23">
      <c r="A16" s="62" t="s">
        <v>71</v>
      </c>
      <c r="B16" s="62" t="s">
        <v>230</v>
      </c>
      <c r="C16" s="150" t="s">
        <v>231</v>
      </c>
      <c r="D16" s="150" t="s">
        <v>103</v>
      </c>
      <c r="E16" s="150" t="s">
        <v>104</v>
      </c>
      <c r="F16" s="150" t="s">
        <v>228</v>
      </c>
      <c r="G16" s="150" t="s">
        <v>229</v>
      </c>
      <c r="H16" s="151">
        <v>188000</v>
      </c>
      <c r="I16" s="151">
        <v>188000</v>
      </c>
      <c r="J16" s="83"/>
      <c r="K16" s="83"/>
      <c r="L16" s="151">
        <v>188000</v>
      </c>
      <c r="M16" s="83"/>
      <c r="N16" s="83"/>
      <c r="O16" s="83"/>
      <c r="P16" s="83"/>
      <c r="Q16" s="83"/>
      <c r="R16" s="83"/>
      <c r="S16" s="83"/>
      <c r="T16" s="83"/>
      <c r="U16" s="83"/>
      <c r="V16" s="83"/>
      <c r="W16" s="83"/>
    </row>
    <row r="17" ht="17.25" customHeight="1" spans="1:23">
      <c r="A17" s="62" t="s">
        <v>71</v>
      </c>
      <c r="B17" s="62" t="s">
        <v>230</v>
      </c>
      <c r="C17" s="150" t="s">
        <v>231</v>
      </c>
      <c r="D17" s="150" t="s">
        <v>103</v>
      </c>
      <c r="E17" s="150" t="s">
        <v>104</v>
      </c>
      <c r="F17" s="150" t="s">
        <v>236</v>
      </c>
      <c r="G17" s="150" t="s">
        <v>237</v>
      </c>
      <c r="H17" s="151">
        <v>1812972</v>
      </c>
      <c r="I17" s="151">
        <v>1812972</v>
      </c>
      <c r="J17" s="83"/>
      <c r="K17" s="83"/>
      <c r="L17" s="151">
        <v>1812972</v>
      </c>
      <c r="M17" s="83"/>
      <c r="N17" s="83"/>
      <c r="O17" s="83"/>
      <c r="P17" s="83"/>
      <c r="Q17" s="83"/>
      <c r="R17" s="83"/>
      <c r="S17" s="83"/>
      <c r="T17" s="83"/>
      <c r="U17" s="83"/>
      <c r="V17" s="83"/>
      <c r="W17" s="83"/>
    </row>
    <row r="18" ht="17.25" customHeight="1" spans="1:23">
      <c r="A18" s="62" t="s">
        <v>71</v>
      </c>
      <c r="B18" s="62" t="s">
        <v>230</v>
      </c>
      <c r="C18" s="150" t="s">
        <v>231</v>
      </c>
      <c r="D18" s="150" t="s">
        <v>103</v>
      </c>
      <c r="E18" s="150" t="s">
        <v>104</v>
      </c>
      <c r="F18" s="150" t="s">
        <v>236</v>
      </c>
      <c r="G18" s="150" t="s">
        <v>237</v>
      </c>
      <c r="H18" s="151">
        <v>1323120</v>
      </c>
      <c r="I18" s="151">
        <v>1323120</v>
      </c>
      <c r="J18" s="83"/>
      <c r="K18" s="83"/>
      <c r="L18" s="151">
        <v>1323120</v>
      </c>
      <c r="M18" s="83"/>
      <c r="N18" s="83"/>
      <c r="O18" s="83"/>
      <c r="P18" s="83"/>
      <c r="Q18" s="83"/>
      <c r="R18" s="83"/>
      <c r="S18" s="83"/>
      <c r="T18" s="83"/>
      <c r="U18" s="83"/>
      <c r="V18" s="83"/>
      <c r="W18" s="83"/>
    </row>
    <row r="19" ht="17.25" customHeight="1" spans="1:23">
      <c r="A19" s="62" t="s">
        <v>71</v>
      </c>
      <c r="B19" s="62" t="s">
        <v>238</v>
      </c>
      <c r="C19" s="150" t="s">
        <v>239</v>
      </c>
      <c r="D19" s="150" t="s">
        <v>119</v>
      </c>
      <c r="E19" s="150" t="s">
        <v>120</v>
      </c>
      <c r="F19" s="150" t="s">
        <v>240</v>
      </c>
      <c r="G19" s="150" t="s">
        <v>241</v>
      </c>
      <c r="H19" s="151">
        <v>898640</v>
      </c>
      <c r="I19" s="151">
        <v>898640</v>
      </c>
      <c r="J19" s="83"/>
      <c r="K19" s="83"/>
      <c r="L19" s="151">
        <v>898640</v>
      </c>
      <c r="M19" s="83"/>
      <c r="N19" s="83"/>
      <c r="O19" s="83"/>
      <c r="P19" s="83"/>
      <c r="Q19" s="83"/>
      <c r="R19" s="83"/>
      <c r="S19" s="83"/>
      <c r="T19" s="83"/>
      <c r="U19" s="83"/>
      <c r="V19" s="83"/>
      <c r="W19" s="83"/>
    </row>
    <row r="20" ht="17.25" customHeight="1" spans="1:23">
      <c r="A20" s="62" t="s">
        <v>71</v>
      </c>
      <c r="B20" s="62" t="s">
        <v>238</v>
      </c>
      <c r="C20" s="150" t="s">
        <v>239</v>
      </c>
      <c r="D20" s="150" t="s">
        <v>121</v>
      </c>
      <c r="E20" s="150" t="s">
        <v>122</v>
      </c>
      <c r="F20" s="150" t="s">
        <v>242</v>
      </c>
      <c r="G20" s="150" t="s">
        <v>243</v>
      </c>
      <c r="H20" s="151">
        <v>100000</v>
      </c>
      <c r="I20" s="151">
        <v>100000</v>
      </c>
      <c r="J20" s="83"/>
      <c r="K20" s="83"/>
      <c r="L20" s="151">
        <v>100000</v>
      </c>
      <c r="M20" s="83"/>
      <c r="N20" s="83"/>
      <c r="O20" s="83"/>
      <c r="P20" s="83"/>
      <c r="Q20" s="83"/>
      <c r="R20" s="83"/>
      <c r="S20" s="83"/>
      <c r="T20" s="83"/>
      <c r="U20" s="83"/>
      <c r="V20" s="83"/>
      <c r="W20" s="83"/>
    </row>
    <row r="21" ht="17.25" customHeight="1" spans="1:23">
      <c r="A21" s="62" t="s">
        <v>71</v>
      </c>
      <c r="B21" s="62" t="s">
        <v>238</v>
      </c>
      <c r="C21" s="150" t="s">
        <v>239</v>
      </c>
      <c r="D21" s="150" t="s">
        <v>131</v>
      </c>
      <c r="E21" s="150" t="s">
        <v>132</v>
      </c>
      <c r="F21" s="150" t="s">
        <v>244</v>
      </c>
      <c r="G21" s="150" t="s">
        <v>245</v>
      </c>
      <c r="H21" s="151">
        <v>452610</v>
      </c>
      <c r="I21" s="151">
        <v>452610</v>
      </c>
      <c r="J21" s="83"/>
      <c r="K21" s="83"/>
      <c r="L21" s="151">
        <v>452610</v>
      </c>
      <c r="M21" s="83"/>
      <c r="N21" s="83"/>
      <c r="O21" s="83"/>
      <c r="P21" s="83"/>
      <c r="Q21" s="83"/>
      <c r="R21" s="83"/>
      <c r="S21" s="83"/>
      <c r="T21" s="83"/>
      <c r="U21" s="83"/>
      <c r="V21" s="83"/>
      <c r="W21" s="83"/>
    </row>
    <row r="22" ht="17.25" customHeight="1" spans="1:23">
      <c r="A22" s="62" t="s">
        <v>71</v>
      </c>
      <c r="B22" s="62" t="s">
        <v>238</v>
      </c>
      <c r="C22" s="150" t="s">
        <v>239</v>
      </c>
      <c r="D22" s="150" t="s">
        <v>133</v>
      </c>
      <c r="E22" s="150" t="s">
        <v>134</v>
      </c>
      <c r="F22" s="150" t="s">
        <v>246</v>
      </c>
      <c r="G22" s="150" t="s">
        <v>247</v>
      </c>
      <c r="H22" s="151">
        <v>364800</v>
      </c>
      <c r="I22" s="151">
        <v>364800</v>
      </c>
      <c r="J22" s="83"/>
      <c r="K22" s="83"/>
      <c r="L22" s="151">
        <v>364800</v>
      </c>
      <c r="M22" s="83"/>
      <c r="N22" s="83"/>
      <c r="O22" s="83"/>
      <c r="P22" s="83"/>
      <c r="Q22" s="83"/>
      <c r="R22" s="83"/>
      <c r="S22" s="83"/>
      <c r="T22" s="83"/>
      <c r="U22" s="83"/>
      <c r="V22" s="83"/>
      <c r="W22" s="83"/>
    </row>
    <row r="23" ht="17.25" customHeight="1" spans="1:23">
      <c r="A23" s="62" t="s">
        <v>71</v>
      </c>
      <c r="B23" s="62" t="s">
        <v>238</v>
      </c>
      <c r="C23" s="150" t="s">
        <v>239</v>
      </c>
      <c r="D23" s="150" t="s">
        <v>103</v>
      </c>
      <c r="E23" s="150" t="s">
        <v>104</v>
      </c>
      <c r="F23" s="150" t="s">
        <v>248</v>
      </c>
      <c r="G23" s="150" t="s">
        <v>249</v>
      </c>
      <c r="H23" s="151">
        <v>42300</v>
      </c>
      <c r="I23" s="151">
        <v>42300</v>
      </c>
      <c r="J23" s="83"/>
      <c r="K23" s="83"/>
      <c r="L23" s="151">
        <v>42300</v>
      </c>
      <c r="M23" s="83"/>
      <c r="N23" s="83"/>
      <c r="O23" s="83"/>
      <c r="P23" s="83"/>
      <c r="Q23" s="83"/>
      <c r="R23" s="83"/>
      <c r="S23" s="83"/>
      <c r="T23" s="83"/>
      <c r="U23" s="83"/>
      <c r="V23" s="83"/>
      <c r="W23" s="83"/>
    </row>
    <row r="24" ht="17.25" customHeight="1" spans="1:23">
      <c r="A24" s="62" t="s">
        <v>71</v>
      </c>
      <c r="B24" s="62" t="s">
        <v>238</v>
      </c>
      <c r="C24" s="150" t="s">
        <v>239</v>
      </c>
      <c r="D24" s="150" t="s">
        <v>135</v>
      </c>
      <c r="E24" s="150" t="s">
        <v>136</v>
      </c>
      <c r="F24" s="150" t="s">
        <v>248</v>
      </c>
      <c r="G24" s="150" t="s">
        <v>249</v>
      </c>
      <c r="H24" s="151">
        <v>29469</v>
      </c>
      <c r="I24" s="151">
        <v>29469</v>
      </c>
      <c r="J24" s="83"/>
      <c r="K24" s="83"/>
      <c r="L24" s="151">
        <v>29469</v>
      </c>
      <c r="M24" s="83"/>
      <c r="N24" s="83"/>
      <c r="O24" s="83"/>
      <c r="P24" s="83"/>
      <c r="Q24" s="83"/>
      <c r="R24" s="83"/>
      <c r="S24" s="83"/>
      <c r="T24" s="83"/>
      <c r="U24" s="83"/>
      <c r="V24" s="83"/>
      <c r="W24" s="83"/>
    </row>
    <row r="25" ht="17.25" customHeight="1" spans="1:23">
      <c r="A25" s="62" t="s">
        <v>71</v>
      </c>
      <c r="B25" s="62" t="s">
        <v>238</v>
      </c>
      <c r="C25" s="150" t="s">
        <v>239</v>
      </c>
      <c r="D25" s="150" t="s">
        <v>135</v>
      </c>
      <c r="E25" s="150" t="s">
        <v>136</v>
      </c>
      <c r="F25" s="150" t="s">
        <v>248</v>
      </c>
      <c r="G25" s="150" t="s">
        <v>249</v>
      </c>
      <c r="H25" s="151">
        <v>21996</v>
      </c>
      <c r="I25" s="151">
        <v>21996</v>
      </c>
      <c r="J25" s="83"/>
      <c r="K25" s="83"/>
      <c r="L25" s="151">
        <v>21996</v>
      </c>
      <c r="M25" s="83"/>
      <c r="N25" s="83"/>
      <c r="O25" s="83"/>
      <c r="P25" s="83"/>
      <c r="Q25" s="83"/>
      <c r="R25" s="83"/>
      <c r="S25" s="83"/>
      <c r="T25" s="83"/>
      <c r="U25" s="83"/>
      <c r="V25" s="83"/>
      <c r="W25" s="83"/>
    </row>
    <row r="26" ht="17.25" customHeight="1" spans="1:23">
      <c r="A26" s="62" t="s">
        <v>71</v>
      </c>
      <c r="B26" s="202" t="s">
        <v>250</v>
      </c>
      <c r="C26" s="150" t="s">
        <v>142</v>
      </c>
      <c r="D26" s="150" t="s">
        <v>141</v>
      </c>
      <c r="E26" s="150" t="s">
        <v>142</v>
      </c>
      <c r="F26" s="150" t="s">
        <v>251</v>
      </c>
      <c r="G26" s="150" t="s">
        <v>142</v>
      </c>
      <c r="H26" s="151">
        <v>897981</v>
      </c>
      <c r="I26" s="151">
        <v>897981</v>
      </c>
      <c r="J26" s="83"/>
      <c r="K26" s="83"/>
      <c r="L26" s="151">
        <v>897981</v>
      </c>
      <c r="M26" s="83"/>
      <c r="N26" s="83"/>
      <c r="O26" s="83"/>
      <c r="P26" s="83"/>
      <c r="Q26" s="83"/>
      <c r="R26" s="83"/>
      <c r="S26" s="83"/>
      <c r="T26" s="83"/>
      <c r="U26" s="83"/>
      <c r="V26" s="83"/>
      <c r="W26" s="83"/>
    </row>
    <row r="27" ht="17.25" customHeight="1" spans="1:23">
      <c r="A27" s="62" t="s">
        <v>71</v>
      </c>
      <c r="B27" s="202" t="s">
        <v>252</v>
      </c>
      <c r="C27" s="150" t="s">
        <v>253</v>
      </c>
      <c r="D27" s="150" t="s">
        <v>117</v>
      </c>
      <c r="E27" s="150" t="s">
        <v>118</v>
      </c>
      <c r="F27" s="150" t="s">
        <v>254</v>
      </c>
      <c r="G27" s="150" t="s">
        <v>255</v>
      </c>
      <c r="H27" s="151">
        <v>204000</v>
      </c>
      <c r="I27" s="151">
        <v>204000</v>
      </c>
      <c r="J27" s="83"/>
      <c r="K27" s="83"/>
      <c r="L27" s="151">
        <v>204000</v>
      </c>
      <c r="M27" s="83"/>
      <c r="N27" s="83"/>
      <c r="O27" s="83"/>
      <c r="P27" s="83"/>
      <c r="Q27" s="83"/>
      <c r="R27" s="83"/>
      <c r="S27" s="83"/>
      <c r="T27" s="83"/>
      <c r="U27" s="83"/>
      <c r="V27" s="83"/>
      <c r="W27" s="83"/>
    </row>
    <row r="28" ht="17.25" customHeight="1" spans="1:23">
      <c r="A28" s="62" t="s">
        <v>71</v>
      </c>
      <c r="B28" s="202" t="s">
        <v>256</v>
      </c>
      <c r="C28" s="150" t="s">
        <v>257</v>
      </c>
      <c r="D28" s="150" t="s">
        <v>143</v>
      </c>
      <c r="E28" s="150" t="s">
        <v>144</v>
      </c>
      <c r="F28" s="150" t="s">
        <v>234</v>
      </c>
      <c r="G28" s="150" t="s">
        <v>235</v>
      </c>
      <c r="H28" s="151">
        <v>38880</v>
      </c>
      <c r="I28" s="151">
        <v>38880</v>
      </c>
      <c r="J28" s="83"/>
      <c r="K28" s="83"/>
      <c r="L28" s="151">
        <v>38880</v>
      </c>
      <c r="M28" s="83"/>
      <c r="N28" s="83"/>
      <c r="O28" s="83"/>
      <c r="P28" s="83"/>
      <c r="Q28" s="83"/>
      <c r="R28" s="83"/>
      <c r="S28" s="83"/>
      <c r="T28" s="83"/>
      <c r="U28" s="83"/>
      <c r="V28" s="83"/>
      <c r="W28" s="83"/>
    </row>
    <row r="29" ht="17.25" customHeight="1" spans="1:23">
      <c r="A29" s="34" t="s">
        <v>185</v>
      </c>
      <c r="B29" s="152"/>
      <c r="C29" s="152"/>
      <c r="D29" s="152"/>
      <c r="E29" s="152"/>
      <c r="F29" s="152"/>
      <c r="G29" s="153"/>
      <c r="H29" s="83">
        <f>SUM(H9:H28)</f>
        <v>11287818.24</v>
      </c>
      <c r="I29" s="83">
        <f>SUM(I9:I28)</f>
        <v>11287818.24</v>
      </c>
      <c r="J29" s="83">
        <f>SUM(J9:J28)</f>
        <v>0</v>
      </c>
      <c r="K29" s="83">
        <f>SUM(K9:K28)</f>
        <v>0</v>
      </c>
      <c r="L29" s="83">
        <f>SUM(L9:L28)</f>
        <v>11287818.24</v>
      </c>
      <c r="M29" s="83"/>
      <c r="N29" s="83"/>
      <c r="O29" s="83"/>
      <c r="P29" s="83"/>
      <c r="Q29" s="83"/>
      <c r="R29" s="83"/>
      <c r="S29" s="83"/>
      <c r="T29" s="83"/>
      <c r="U29" s="83"/>
      <c r="V29" s="83"/>
      <c r="W29" s="83"/>
    </row>
  </sheetData>
  <mergeCells count="30">
    <mergeCell ref="A2:W2"/>
    <mergeCell ref="A3:G3"/>
    <mergeCell ref="H4:W4"/>
    <mergeCell ref="I5:M5"/>
    <mergeCell ref="N5:P5"/>
    <mergeCell ref="R5:W5"/>
    <mergeCell ref="A29:G2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1"/>
  <sheetViews>
    <sheetView showZeros="0" topLeftCell="M7" workbookViewId="0">
      <selection activeCell="I31" sqref="I31:K31"/>
    </sheetView>
  </sheetViews>
  <sheetFormatPr defaultColWidth="9.13888888888889" defaultRowHeight="14.25" customHeight="1"/>
  <cols>
    <col min="1" max="1" width="19.3333333333333" customWidth="1"/>
    <col min="2" max="2" width="22.5555555555556" customWidth="1"/>
    <col min="3" max="3" width="69.1111111111111"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ht="13.5" customHeight="1" spans="1:23">
      <c r="B1" s="134"/>
      <c r="E1" s="1"/>
      <c r="F1" s="1"/>
      <c r="G1" s="1"/>
      <c r="H1" s="1"/>
      <c r="U1" s="134"/>
      <c r="W1" s="135" t="s">
        <v>258</v>
      </c>
    </row>
    <row r="2" ht="46.5" customHeight="1" spans="1:23">
      <c r="A2" s="3" t="s">
        <v>259</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34"/>
      <c r="W3" s="108" t="s">
        <v>3</v>
      </c>
    </row>
    <row r="4" ht="21.75" customHeight="1" spans="1:23">
      <c r="A4" s="8" t="s">
        <v>260</v>
      </c>
      <c r="B4" s="9" t="s">
        <v>198</v>
      </c>
      <c r="C4" s="8" t="s">
        <v>199</v>
      </c>
      <c r="D4" s="8" t="s">
        <v>261</v>
      </c>
      <c r="E4" s="9" t="s">
        <v>200</v>
      </c>
      <c r="F4" s="9" t="s">
        <v>201</v>
      </c>
      <c r="G4" s="9" t="s">
        <v>202</v>
      </c>
      <c r="H4" s="9" t="s">
        <v>203</v>
      </c>
      <c r="I4" s="27" t="s">
        <v>57</v>
      </c>
      <c r="J4" s="10" t="s">
        <v>262</v>
      </c>
      <c r="K4" s="11"/>
      <c r="L4" s="11"/>
      <c r="M4" s="12"/>
      <c r="N4" s="10" t="s">
        <v>206</v>
      </c>
      <c r="O4" s="11"/>
      <c r="P4" s="12"/>
      <c r="Q4" s="9" t="s">
        <v>63</v>
      </c>
      <c r="R4" s="10" t="s">
        <v>64</v>
      </c>
      <c r="S4" s="11"/>
      <c r="T4" s="11"/>
      <c r="U4" s="11"/>
      <c r="V4" s="11"/>
      <c r="W4" s="12"/>
    </row>
    <row r="5" ht="21.75" customHeight="1" spans="1:23">
      <c r="A5" s="13"/>
      <c r="B5" s="28"/>
      <c r="C5" s="13"/>
      <c r="D5" s="13"/>
      <c r="E5" s="14"/>
      <c r="F5" s="14"/>
      <c r="G5" s="14"/>
      <c r="H5" s="14"/>
      <c r="I5" s="28"/>
      <c r="J5" s="136" t="s">
        <v>60</v>
      </c>
      <c r="K5" s="137"/>
      <c r="L5" s="9" t="s">
        <v>61</v>
      </c>
      <c r="M5" s="9" t="s">
        <v>62</v>
      </c>
      <c r="N5" s="9" t="s">
        <v>60</v>
      </c>
      <c r="O5" s="9" t="s">
        <v>61</v>
      </c>
      <c r="P5" s="9" t="s">
        <v>62</v>
      </c>
      <c r="Q5" s="14"/>
      <c r="R5" s="9" t="s">
        <v>59</v>
      </c>
      <c r="S5" s="9" t="s">
        <v>66</v>
      </c>
      <c r="T5" s="9" t="s">
        <v>212</v>
      </c>
      <c r="U5" s="9" t="s">
        <v>68</v>
      </c>
      <c r="V5" s="9" t="s">
        <v>69</v>
      </c>
      <c r="W5" s="9" t="s">
        <v>70</v>
      </c>
    </row>
    <row r="6" ht="21" customHeight="1" spans="1:23">
      <c r="A6" s="28"/>
      <c r="B6" s="28"/>
      <c r="C6" s="28"/>
      <c r="D6" s="28"/>
      <c r="E6" s="28"/>
      <c r="F6" s="28"/>
      <c r="G6" s="28"/>
      <c r="H6" s="28"/>
      <c r="I6" s="28"/>
      <c r="J6" s="138" t="s">
        <v>59</v>
      </c>
      <c r="K6" s="139"/>
      <c r="L6" s="28"/>
      <c r="M6" s="28"/>
      <c r="N6" s="28"/>
      <c r="O6" s="28"/>
      <c r="P6" s="28"/>
      <c r="Q6" s="28"/>
      <c r="R6" s="28"/>
      <c r="S6" s="28"/>
      <c r="T6" s="28"/>
      <c r="U6" s="28"/>
      <c r="V6" s="28"/>
      <c r="W6" s="28"/>
    </row>
    <row r="7" ht="39.75" customHeight="1" spans="1:23">
      <c r="A7" s="16"/>
      <c r="B7" s="18"/>
      <c r="C7" s="16"/>
      <c r="D7" s="16"/>
      <c r="E7" s="17"/>
      <c r="F7" s="17"/>
      <c r="G7" s="17"/>
      <c r="H7" s="17"/>
      <c r="I7" s="18"/>
      <c r="J7" s="68" t="s">
        <v>59</v>
      </c>
      <c r="K7" s="68" t="s">
        <v>263</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21" t="s">
        <v>264</v>
      </c>
      <c r="B9" s="203" t="s">
        <v>265</v>
      </c>
      <c r="C9" s="22" t="s">
        <v>266</v>
      </c>
      <c r="D9" s="70" t="s">
        <v>71</v>
      </c>
      <c r="E9" s="21" t="s">
        <v>103</v>
      </c>
      <c r="F9" s="21" t="s">
        <v>104</v>
      </c>
      <c r="G9" s="21" t="s">
        <v>267</v>
      </c>
      <c r="H9" s="21" t="s">
        <v>268</v>
      </c>
      <c r="I9" s="140">
        <v>45000</v>
      </c>
      <c r="J9" s="140">
        <v>45000</v>
      </c>
      <c r="K9" s="140">
        <v>45000</v>
      </c>
      <c r="L9" s="83"/>
      <c r="M9" s="83"/>
      <c r="N9" s="83"/>
      <c r="O9" s="83"/>
      <c r="P9" s="83"/>
      <c r="Q9" s="83"/>
      <c r="R9" s="83"/>
      <c r="S9" s="83"/>
      <c r="T9" s="83"/>
      <c r="U9" s="83"/>
      <c r="V9" s="83"/>
      <c r="W9" s="83"/>
    </row>
    <row r="10" ht="18.75" customHeight="1" spans="1:23">
      <c r="A10" s="21" t="s">
        <v>264</v>
      </c>
      <c r="B10" s="203" t="s">
        <v>265</v>
      </c>
      <c r="C10" s="22" t="s">
        <v>266</v>
      </c>
      <c r="D10" s="70" t="s">
        <v>71</v>
      </c>
      <c r="E10" s="21" t="s">
        <v>103</v>
      </c>
      <c r="F10" s="21" t="s">
        <v>104</v>
      </c>
      <c r="G10" s="21" t="s">
        <v>269</v>
      </c>
      <c r="H10" s="21" t="s">
        <v>270</v>
      </c>
      <c r="I10" s="140">
        <v>30386.88</v>
      </c>
      <c r="J10" s="140">
        <v>30386.88</v>
      </c>
      <c r="K10" s="140">
        <v>30386.88</v>
      </c>
      <c r="L10" s="83"/>
      <c r="M10" s="83"/>
      <c r="N10" s="83"/>
      <c r="O10" s="83"/>
      <c r="P10" s="83"/>
      <c r="Q10" s="83"/>
      <c r="R10" s="83"/>
      <c r="S10" s="83"/>
      <c r="T10" s="83"/>
      <c r="U10" s="83"/>
      <c r="V10" s="83"/>
      <c r="W10" s="83"/>
    </row>
    <row r="11" ht="18.75" customHeight="1" spans="1:23">
      <c r="A11" s="21" t="s">
        <v>271</v>
      </c>
      <c r="B11" s="203" t="s">
        <v>272</v>
      </c>
      <c r="C11" s="22" t="s">
        <v>273</v>
      </c>
      <c r="D11" s="70" t="s">
        <v>71</v>
      </c>
      <c r="E11" s="21" t="s">
        <v>103</v>
      </c>
      <c r="F11" s="21" t="s">
        <v>104</v>
      </c>
      <c r="G11" s="21" t="s">
        <v>274</v>
      </c>
      <c r="H11" s="21" t="s">
        <v>275</v>
      </c>
      <c r="I11" s="140">
        <v>163600</v>
      </c>
      <c r="J11" s="140">
        <v>163600</v>
      </c>
      <c r="K11" s="140">
        <v>163600</v>
      </c>
      <c r="L11" s="83"/>
      <c r="M11" s="83"/>
      <c r="N11" s="83"/>
      <c r="O11" s="83"/>
      <c r="P11" s="83"/>
      <c r="Q11" s="83"/>
      <c r="R11" s="83"/>
      <c r="S11" s="83"/>
      <c r="T11" s="83"/>
      <c r="U11" s="83"/>
      <c r="V11" s="83"/>
      <c r="W11" s="83"/>
    </row>
    <row r="12" ht="18.75" customHeight="1" spans="1:23">
      <c r="A12" s="21" t="s">
        <v>271</v>
      </c>
      <c r="B12" s="203" t="s">
        <v>276</v>
      </c>
      <c r="C12" s="22" t="s">
        <v>277</v>
      </c>
      <c r="D12" s="70" t="s">
        <v>71</v>
      </c>
      <c r="E12" s="21" t="s">
        <v>103</v>
      </c>
      <c r="F12" s="21" t="s">
        <v>104</v>
      </c>
      <c r="G12" s="21" t="s">
        <v>274</v>
      </c>
      <c r="H12" s="21" t="s">
        <v>275</v>
      </c>
      <c r="I12" s="140">
        <v>654400</v>
      </c>
      <c r="J12" s="140"/>
      <c r="K12" s="140"/>
      <c r="L12" s="83"/>
      <c r="M12" s="83"/>
      <c r="N12" s="83"/>
      <c r="O12" s="83"/>
      <c r="P12" s="83"/>
      <c r="Q12" s="83"/>
      <c r="R12" s="140">
        <v>654400</v>
      </c>
      <c r="S12" s="83"/>
      <c r="T12" s="83"/>
      <c r="U12" s="83"/>
      <c r="V12" s="83"/>
      <c r="W12" s="140">
        <v>654400</v>
      </c>
    </row>
    <row r="13" ht="18.75" customHeight="1" spans="1:23">
      <c r="A13" s="21" t="s">
        <v>278</v>
      </c>
      <c r="B13" s="203" t="s">
        <v>279</v>
      </c>
      <c r="C13" s="22" t="s">
        <v>280</v>
      </c>
      <c r="D13" s="70" t="s">
        <v>71</v>
      </c>
      <c r="E13" s="21" t="s">
        <v>125</v>
      </c>
      <c r="F13" s="21" t="s">
        <v>126</v>
      </c>
      <c r="G13" s="21" t="s">
        <v>254</v>
      </c>
      <c r="H13" s="21" t="s">
        <v>255</v>
      </c>
      <c r="I13" s="140">
        <v>11364</v>
      </c>
      <c r="J13" s="140">
        <v>11364</v>
      </c>
      <c r="K13" s="140">
        <v>11364</v>
      </c>
      <c r="L13" s="83"/>
      <c r="M13" s="83"/>
      <c r="N13" s="83"/>
      <c r="O13" s="83"/>
      <c r="P13" s="83"/>
      <c r="Q13" s="83"/>
      <c r="R13" s="83"/>
      <c r="S13" s="83"/>
      <c r="T13" s="83"/>
      <c r="U13" s="83"/>
      <c r="V13" s="83"/>
      <c r="W13" s="83"/>
    </row>
    <row r="14" ht="18.75" customHeight="1" spans="1:23">
      <c r="A14" s="21" t="s">
        <v>281</v>
      </c>
      <c r="B14" s="203" t="s">
        <v>282</v>
      </c>
      <c r="C14" s="22" t="s">
        <v>283</v>
      </c>
      <c r="D14" s="70" t="s">
        <v>71</v>
      </c>
      <c r="E14" s="21" t="s">
        <v>103</v>
      </c>
      <c r="F14" s="21" t="s">
        <v>104</v>
      </c>
      <c r="G14" s="21" t="s">
        <v>219</v>
      </c>
      <c r="H14" s="21" t="s">
        <v>220</v>
      </c>
      <c r="I14" s="140">
        <v>98800</v>
      </c>
      <c r="J14" s="140">
        <v>98800</v>
      </c>
      <c r="K14" s="140">
        <v>98800</v>
      </c>
      <c r="L14" s="83"/>
      <c r="M14" s="83"/>
      <c r="N14" s="83"/>
      <c r="O14" s="83"/>
      <c r="P14" s="83"/>
      <c r="Q14" s="83"/>
      <c r="R14" s="83"/>
      <c r="S14" s="83"/>
      <c r="T14" s="83"/>
      <c r="U14" s="83"/>
      <c r="V14" s="83"/>
      <c r="W14" s="83"/>
    </row>
    <row r="15" ht="18.75" customHeight="1" spans="1:23">
      <c r="A15" s="21" t="s">
        <v>281</v>
      </c>
      <c r="B15" s="203" t="s">
        <v>282</v>
      </c>
      <c r="C15" s="22" t="s">
        <v>283</v>
      </c>
      <c r="D15" s="70" t="s">
        <v>71</v>
      </c>
      <c r="E15" s="21" t="s">
        <v>103</v>
      </c>
      <c r="F15" s="21" t="s">
        <v>104</v>
      </c>
      <c r="G15" s="21" t="s">
        <v>284</v>
      </c>
      <c r="H15" s="21" t="s">
        <v>285</v>
      </c>
      <c r="I15" s="140">
        <v>64800</v>
      </c>
      <c r="J15" s="140">
        <v>64800</v>
      </c>
      <c r="K15" s="140">
        <v>64800</v>
      </c>
      <c r="L15" s="83"/>
      <c r="M15" s="83"/>
      <c r="N15" s="83"/>
      <c r="O15" s="83"/>
      <c r="P15" s="83"/>
      <c r="Q15" s="83"/>
      <c r="R15" s="83"/>
      <c r="S15" s="83"/>
      <c r="T15" s="83"/>
      <c r="U15" s="83"/>
      <c r="V15" s="83"/>
      <c r="W15" s="83"/>
    </row>
    <row r="16" ht="18.75" customHeight="1" spans="1:23">
      <c r="A16" s="21" t="s">
        <v>264</v>
      </c>
      <c r="B16" s="203" t="s">
        <v>286</v>
      </c>
      <c r="C16" s="22" t="s">
        <v>287</v>
      </c>
      <c r="D16" s="70" t="s">
        <v>71</v>
      </c>
      <c r="E16" s="21" t="s">
        <v>103</v>
      </c>
      <c r="F16" s="21" t="s">
        <v>104</v>
      </c>
      <c r="G16" s="21" t="s">
        <v>288</v>
      </c>
      <c r="H16" s="21" t="s">
        <v>289</v>
      </c>
      <c r="I16" s="140">
        <v>24000</v>
      </c>
      <c r="J16" s="140">
        <v>24000</v>
      </c>
      <c r="K16" s="140">
        <v>24000</v>
      </c>
      <c r="L16" s="83"/>
      <c r="M16" s="83"/>
      <c r="N16" s="83"/>
      <c r="O16" s="83"/>
      <c r="P16" s="83"/>
      <c r="Q16" s="83"/>
      <c r="R16" s="83"/>
      <c r="S16" s="83"/>
      <c r="T16" s="83"/>
      <c r="U16" s="83"/>
      <c r="V16" s="83"/>
      <c r="W16" s="83"/>
    </row>
    <row r="17" ht="18.75" customHeight="1" spans="1:23">
      <c r="A17" s="21" t="s">
        <v>264</v>
      </c>
      <c r="B17" s="203" t="s">
        <v>286</v>
      </c>
      <c r="C17" s="22" t="s">
        <v>290</v>
      </c>
      <c r="D17" s="70" t="s">
        <v>71</v>
      </c>
      <c r="E17" s="21" t="s">
        <v>107</v>
      </c>
      <c r="F17" s="21" t="s">
        <v>108</v>
      </c>
      <c r="G17" s="21" t="s">
        <v>219</v>
      </c>
      <c r="H17" s="21" t="s">
        <v>220</v>
      </c>
      <c r="I17" s="140">
        <v>2688</v>
      </c>
      <c r="J17" s="140">
        <v>2688</v>
      </c>
      <c r="K17" s="140">
        <v>2688</v>
      </c>
      <c r="L17" s="83"/>
      <c r="M17" s="83"/>
      <c r="N17" s="83"/>
      <c r="O17" s="83"/>
      <c r="P17" s="83"/>
      <c r="Q17" s="83"/>
      <c r="R17" s="83"/>
      <c r="S17" s="83"/>
      <c r="T17" s="83"/>
      <c r="U17" s="83"/>
      <c r="V17" s="83"/>
      <c r="W17" s="83"/>
    </row>
    <row r="18" ht="18.75" customHeight="1" spans="1:23">
      <c r="A18" s="21" t="s">
        <v>271</v>
      </c>
      <c r="B18" s="203" t="s">
        <v>291</v>
      </c>
      <c r="C18" s="22" t="s">
        <v>292</v>
      </c>
      <c r="D18" s="70" t="s">
        <v>71</v>
      </c>
      <c r="E18" s="21" t="s">
        <v>111</v>
      </c>
      <c r="F18" s="21" t="s">
        <v>112</v>
      </c>
      <c r="G18" s="21" t="s">
        <v>219</v>
      </c>
      <c r="H18" s="21" t="s">
        <v>220</v>
      </c>
      <c r="I18" s="140">
        <v>100000</v>
      </c>
      <c r="J18" s="140">
        <v>100000</v>
      </c>
      <c r="K18" s="140">
        <v>100000</v>
      </c>
      <c r="L18" s="83"/>
      <c r="M18" s="83"/>
      <c r="N18" s="83"/>
      <c r="O18" s="83"/>
      <c r="P18" s="83"/>
      <c r="Q18" s="83"/>
      <c r="R18" s="83"/>
      <c r="S18" s="83"/>
      <c r="T18" s="83"/>
      <c r="U18" s="83"/>
      <c r="V18" s="83"/>
      <c r="W18" s="83"/>
    </row>
    <row r="19" ht="18.75" customHeight="1" spans="1:23">
      <c r="A19" s="21" t="s">
        <v>271</v>
      </c>
      <c r="B19" s="203" t="s">
        <v>291</v>
      </c>
      <c r="C19" s="22" t="s">
        <v>293</v>
      </c>
      <c r="D19" s="70" t="s">
        <v>71</v>
      </c>
      <c r="E19" s="21" t="s">
        <v>111</v>
      </c>
      <c r="F19" s="21" t="s">
        <v>112</v>
      </c>
      <c r="G19" s="21" t="s">
        <v>294</v>
      </c>
      <c r="H19" s="21" t="s">
        <v>295</v>
      </c>
      <c r="I19" s="140">
        <v>100000</v>
      </c>
      <c r="J19" s="140">
        <v>100000</v>
      </c>
      <c r="K19" s="140">
        <v>100000</v>
      </c>
      <c r="L19" s="83"/>
      <c r="M19" s="83"/>
      <c r="N19" s="83"/>
      <c r="O19" s="83"/>
      <c r="P19" s="83"/>
      <c r="Q19" s="83"/>
      <c r="R19" s="83"/>
      <c r="S19" s="83"/>
      <c r="T19" s="83"/>
      <c r="U19" s="83"/>
      <c r="V19" s="83"/>
      <c r="W19" s="83"/>
    </row>
    <row r="20" ht="18.75" customHeight="1" spans="1:23">
      <c r="A20" s="141" t="s">
        <v>296</v>
      </c>
      <c r="B20" s="203" t="s">
        <v>297</v>
      </c>
      <c r="C20" s="22" t="s">
        <v>298</v>
      </c>
      <c r="D20" s="70" t="s">
        <v>71</v>
      </c>
      <c r="E20" s="70" t="s">
        <v>103</v>
      </c>
      <c r="F20" s="70" t="s">
        <v>104</v>
      </c>
      <c r="G20" s="30">
        <v>30201</v>
      </c>
      <c r="H20" s="70" t="s">
        <v>220</v>
      </c>
      <c r="I20" s="140">
        <v>18962</v>
      </c>
      <c r="J20" s="140">
        <v>18962</v>
      </c>
      <c r="K20" s="140">
        <v>18962</v>
      </c>
      <c r="L20" s="83"/>
      <c r="M20" s="83"/>
      <c r="N20" s="83"/>
      <c r="O20" s="83"/>
      <c r="P20" s="83"/>
      <c r="Q20" s="83"/>
      <c r="R20" s="83"/>
      <c r="S20" s="83"/>
      <c r="T20" s="83"/>
      <c r="U20" s="83"/>
      <c r="V20" s="83"/>
      <c r="W20" s="83"/>
    </row>
    <row r="21" ht="18.75" customHeight="1" spans="1:23">
      <c r="A21" s="141" t="s">
        <v>296</v>
      </c>
      <c r="B21" s="203" t="s">
        <v>299</v>
      </c>
      <c r="C21" s="22" t="s">
        <v>300</v>
      </c>
      <c r="D21" s="70" t="s">
        <v>71</v>
      </c>
      <c r="E21" s="70" t="s">
        <v>107</v>
      </c>
      <c r="F21" s="70" t="s">
        <v>108</v>
      </c>
      <c r="G21" s="70" t="s">
        <v>219</v>
      </c>
      <c r="H21" s="70" t="s">
        <v>220</v>
      </c>
      <c r="I21" s="140">
        <v>192</v>
      </c>
      <c r="J21" s="140">
        <v>192</v>
      </c>
      <c r="K21" s="140">
        <v>192</v>
      </c>
      <c r="L21" s="83"/>
      <c r="M21" s="83"/>
      <c r="N21" s="83"/>
      <c r="O21" s="83"/>
      <c r="P21" s="83"/>
      <c r="Q21" s="83"/>
      <c r="R21" s="83"/>
      <c r="S21" s="83"/>
      <c r="T21" s="83"/>
      <c r="U21" s="83"/>
      <c r="V21" s="83"/>
      <c r="W21" s="83"/>
    </row>
    <row r="22" ht="18.75" customHeight="1" spans="1:23">
      <c r="A22" s="141" t="s">
        <v>296</v>
      </c>
      <c r="B22" s="203" t="s">
        <v>299</v>
      </c>
      <c r="C22" s="22" t="s">
        <v>301</v>
      </c>
      <c r="D22" s="70" t="s">
        <v>71</v>
      </c>
      <c r="E22" s="70" t="s">
        <v>107</v>
      </c>
      <c r="F22" s="70" t="s">
        <v>108</v>
      </c>
      <c r="G22" s="70" t="s">
        <v>219</v>
      </c>
      <c r="H22" s="70" t="s">
        <v>220</v>
      </c>
      <c r="I22" s="140">
        <v>40</v>
      </c>
      <c r="J22" s="140">
        <v>40</v>
      </c>
      <c r="K22" s="140">
        <v>40</v>
      </c>
      <c r="L22" s="83"/>
      <c r="M22" s="83"/>
      <c r="N22" s="83"/>
      <c r="O22" s="83"/>
      <c r="P22" s="83"/>
      <c r="Q22" s="83"/>
      <c r="R22" s="83"/>
      <c r="S22" s="83"/>
      <c r="T22" s="83"/>
      <c r="U22" s="83"/>
      <c r="V22" s="83"/>
      <c r="W22" s="83"/>
    </row>
    <row r="23" ht="18.75" customHeight="1" spans="1:23">
      <c r="A23" s="141" t="s">
        <v>296</v>
      </c>
      <c r="B23" s="203" t="s">
        <v>299</v>
      </c>
      <c r="C23" s="22" t="s">
        <v>302</v>
      </c>
      <c r="D23" s="70" t="s">
        <v>71</v>
      </c>
      <c r="E23" s="70" t="s">
        <v>107</v>
      </c>
      <c r="F23" s="70" t="s">
        <v>108</v>
      </c>
      <c r="G23" s="70" t="s">
        <v>219</v>
      </c>
      <c r="H23" s="70" t="s">
        <v>220</v>
      </c>
      <c r="I23" s="140">
        <v>32</v>
      </c>
      <c r="J23" s="140">
        <v>32</v>
      </c>
      <c r="K23" s="140">
        <v>32</v>
      </c>
      <c r="L23" s="83"/>
      <c r="M23" s="83"/>
      <c r="N23" s="83"/>
      <c r="O23" s="83"/>
      <c r="P23" s="83"/>
      <c r="Q23" s="83"/>
      <c r="R23" s="83"/>
      <c r="S23" s="83"/>
      <c r="T23" s="83"/>
      <c r="U23" s="83"/>
      <c r="V23" s="83"/>
      <c r="W23" s="83"/>
    </row>
    <row r="24" ht="18.75" customHeight="1" spans="1:23">
      <c r="A24" s="141" t="s">
        <v>296</v>
      </c>
      <c r="B24" s="203" t="s">
        <v>299</v>
      </c>
      <c r="C24" s="22" t="s">
        <v>303</v>
      </c>
      <c r="D24" s="70" t="s">
        <v>71</v>
      </c>
      <c r="E24" s="70" t="s">
        <v>107</v>
      </c>
      <c r="F24" s="70" t="s">
        <v>108</v>
      </c>
      <c r="G24" s="70" t="s">
        <v>219</v>
      </c>
      <c r="H24" s="70" t="s">
        <v>220</v>
      </c>
      <c r="I24" s="140">
        <v>800</v>
      </c>
      <c r="J24" s="140">
        <v>800</v>
      </c>
      <c r="K24" s="140">
        <v>800</v>
      </c>
      <c r="L24" s="83"/>
      <c r="M24" s="83"/>
      <c r="N24" s="83"/>
      <c r="O24" s="83"/>
      <c r="P24" s="83"/>
      <c r="Q24" s="83"/>
      <c r="R24" s="83"/>
      <c r="S24" s="83"/>
      <c r="T24" s="83"/>
      <c r="U24" s="83"/>
      <c r="V24" s="83"/>
      <c r="W24" s="83"/>
    </row>
    <row r="25" ht="18.75" customHeight="1" spans="1:23">
      <c r="A25" s="141" t="s">
        <v>296</v>
      </c>
      <c r="B25" s="203" t="s">
        <v>304</v>
      </c>
      <c r="C25" s="22" t="s">
        <v>305</v>
      </c>
      <c r="D25" s="70" t="s">
        <v>71</v>
      </c>
      <c r="E25" s="70" t="s">
        <v>103</v>
      </c>
      <c r="F25" s="70" t="s">
        <v>104</v>
      </c>
      <c r="G25" s="70" t="s">
        <v>219</v>
      </c>
      <c r="H25" s="70" t="s">
        <v>220</v>
      </c>
      <c r="I25" s="140">
        <v>91380.83</v>
      </c>
      <c r="J25" s="140">
        <v>91380.83</v>
      </c>
      <c r="K25" s="140">
        <v>91380.83</v>
      </c>
      <c r="L25" s="83"/>
      <c r="M25" s="83"/>
      <c r="N25" s="83"/>
      <c r="O25" s="83"/>
      <c r="P25" s="83"/>
      <c r="Q25" s="83"/>
      <c r="R25" s="83"/>
      <c r="S25" s="83"/>
      <c r="T25" s="83"/>
      <c r="U25" s="83"/>
      <c r="V25" s="83"/>
      <c r="W25" s="83"/>
    </row>
    <row r="26" ht="18.75" customHeight="1" spans="1:23">
      <c r="A26" s="141" t="s">
        <v>296</v>
      </c>
      <c r="B26" s="203" t="s">
        <v>306</v>
      </c>
      <c r="C26" s="22" t="s">
        <v>307</v>
      </c>
      <c r="D26" s="70" t="s">
        <v>71</v>
      </c>
      <c r="E26" s="70" t="s">
        <v>103</v>
      </c>
      <c r="F26" s="70" t="s">
        <v>104</v>
      </c>
      <c r="G26" s="30">
        <v>30308</v>
      </c>
      <c r="H26" s="70" t="s">
        <v>289</v>
      </c>
      <c r="I26" s="140">
        <v>2700</v>
      </c>
      <c r="J26" s="140">
        <v>2700</v>
      </c>
      <c r="K26" s="140">
        <v>2700</v>
      </c>
      <c r="L26" s="83"/>
      <c r="M26" s="83"/>
      <c r="N26" s="83"/>
      <c r="O26" s="83"/>
      <c r="P26" s="83"/>
      <c r="Q26" s="83"/>
      <c r="R26" s="83"/>
      <c r="S26" s="83"/>
      <c r="T26" s="83"/>
      <c r="U26" s="83"/>
      <c r="V26" s="83"/>
      <c r="W26" s="83"/>
    </row>
    <row r="27" ht="18.75" customHeight="1" spans="1:23">
      <c r="A27" s="141" t="s">
        <v>296</v>
      </c>
      <c r="B27" s="203" t="s">
        <v>299</v>
      </c>
      <c r="C27" s="22" t="s">
        <v>308</v>
      </c>
      <c r="D27" s="70" t="s">
        <v>71</v>
      </c>
      <c r="E27" s="70" t="s">
        <v>107</v>
      </c>
      <c r="F27" s="70" t="s">
        <v>108</v>
      </c>
      <c r="G27" s="70" t="s">
        <v>219</v>
      </c>
      <c r="H27" s="70" t="s">
        <v>220</v>
      </c>
      <c r="I27" s="140">
        <v>4795</v>
      </c>
      <c r="J27" s="140">
        <v>4795</v>
      </c>
      <c r="K27" s="140">
        <v>4795</v>
      </c>
      <c r="L27" s="83"/>
      <c r="M27" s="83"/>
      <c r="N27" s="83"/>
      <c r="O27" s="83"/>
      <c r="P27" s="83"/>
      <c r="Q27" s="83"/>
      <c r="R27" s="83"/>
      <c r="S27" s="83"/>
      <c r="T27" s="83"/>
      <c r="U27" s="83"/>
      <c r="V27" s="83"/>
      <c r="W27" s="83"/>
    </row>
    <row r="28" ht="18.75" customHeight="1" spans="1:23">
      <c r="A28" s="141" t="s">
        <v>296</v>
      </c>
      <c r="B28" s="203" t="s">
        <v>309</v>
      </c>
      <c r="C28" s="22" t="s">
        <v>310</v>
      </c>
      <c r="D28" s="70" t="s">
        <v>71</v>
      </c>
      <c r="E28" s="70" t="s">
        <v>103</v>
      </c>
      <c r="F28" s="70" t="s">
        <v>104</v>
      </c>
      <c r="G28" s="30">
        <v>30308</v>
      </c>
      <c r="H28" s="70" t="s">
        <v>289</v>
      </c>
      <c r="I28" s="140">
        <v>2950</v>
      </c>
      <c r="J28" s="140">
        <v>2950</v>
      </c>
      <c r="K28" s="140">
        <v>2950</v>
      </c>
      <c r="L28" s="83"/>
      <c r="M28" s="83"/>
      <c r="N28" s="83"/>
      <c r="O28" s="83"/>
      <c r="P28" s="83"/>
      <c r="Q28" s="83"/>
      <c r="R28" s="83"/>
      <c r="S28" s="83"/>
      <c r="T28" s="83"/>
      <c r="U28" s="83"/>
      <c r="V28" s="83"/>
      <c r="W28" s="83"/>
    </row>
    <row r="29" ht="18.75" customHeight="1" spans="1:23">
      <c r="A29" s="141" t="s">
        <v>296</v>
      </c>
      <c r="B29" s="203" t="s">
        <v>311</v>
      </c>
      <c r="C29" s="22" t="s">
        <v>312</v>
      </c>
      <c r="D29" s="70" t="s">
        <v>71</v>
      </c>
      <c r="E29" s="70" t="s">
        <v>103</v>
      </c>
      <c r="F29" s="70" t="s">
        <v>104</v>
      </c>
      <c r="G29" s="30">
        <v>30308</v>
      </c>
      <c r="H29" s="70" t="s">
        <v>289</v>
      </c>
      <c r="I29" s="140">
        <v>6875</v>
      </c>
      <c r="J29" s="140">
        <v>6875</v>
      </c>
      <c r="K29" s="140">
        <v>6875</v>
      </c>
      <c r="L29" s="83"/>
      <c r="M29" s="83"/>
      <c r="N29" s="83"/>
      <c r="O29" s="83"/>
      <c r="P29" s="83"/>
      <c r="Q29" s="83"/>
      <c r="R29" s="83"/>
      <c r="S29" s="83"/>
      <c r="T29" s="83"/>
      <c r="U29" s="83"/>
      <c r="V29" s="83"/>
      <c r="W29" s="83"/>
    </row>
    <row r="30" ht="18.75" customHeight="1" spans="1:23">
      <c r="A30" s="141" t="s">
        <v>296</v>
      </c>
      <c r="B30" s="203" t="s">
        <v>299</v>
      </c>
      <c r="C30" s="22" t="s">
        <v>313</v>
      </c>
      <c r="D30" s="70" t="s">
        <v>71</v>
      </c>
      <c r="E30" s="70" t="s">
        <v>107</v>
      </c>
      <c r="F30" s="70" t="s">
        <v>108</v>
      </c>
      <c r="G30" s="70" t="s">
        <v>219</v>
      </c>
      <c r="H30" s="70" t="s">
        <v>220</v>
      </c>
      <c r="I30" s="140">
        <v>240</v>
      </c>
      <c r="J30" s="140">
        <v>240</v>
      </c>
      <c r="K30" s="140">
        <v>240</v>
      </c>
      <c r="L30" s="83"/>
      <c r="M30" s="83"/>
      <c r="N30" s="83"/>
      <c r="O30" s="83"/>
      <c r="P30" s="83"/>
      <c r="Q30" s="83"/>
      <c r="R30" s="83"/>
      <c r="S30" s="83"/>
      <c r="T30" s="83"/>
      <c r="U30" s="83"/>
      <c r="V30" s="83"/>
      <c r="W30" s="83"/>
    </row>
    <row r="31" ht="18.75" customHeight="1" spans="1:23">
      <c r="A31" s="34" t="s">
        <v>185</v>
      </c>
      <c r="B31" s="35"/>
      <c r="C31" s="35"/>
      <c r="D31" s="35"/>
      <c r="E31" s="35"/>
      <c r="F31" s="35"/>
      <c r="G31" s="35"/>
      <c r="H31" s="36"/>
      <c r="I31" s="83">
        <f>SUM(I9:I30)</f>
        <v>1424005.71</v>
      </c>
      <c r="J31" s="83">
        <f>SUM(J9:J30)</f>
        <v>769605.71</v>
      </c>
      <c r="K31" s="83">
        <f>SUM(K9:K30)</f>
        <v>769605.71</v>
      </c>
      <c r="L31" s="83"/>
      <c r="M31" s="83"/>
      <c r="N31" s="83"/>
      <c r="O31" s="83"/>
      <c r="P31" s="83"/>
      <c r="Q31" s="83"/>
      <c r="R31" s="140">
        <v>654400</v>
      </c>
      <c r="S31" s="83"/>
      <c r="T31" s="83"/>
      <c r="U31" s="83"/>
      <c r="V31" s="83"/>
      <c r="W31" s="140">
        <v>654400</v>
      </c>
    </row>
  </sheetData>
  <mergeCells count="28">
    <mergeCell ref="A2:W2"/>
    <mergeCell ref="A3:H3"/>
    <mergeCell ref="J4:M4"/>
    <mergeCell ref="N4:P4"/>
    <mergeCell ref="R4:W4"/>
    <mergeCell ref="A31:H3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6"/>
  <sheetViews>
    <sheetView showZeros="0" topLeftCell="A32" workbookViewId="0">
      <selection activeCell="A6" sqref="$A6:$XFD36"/>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8" customHeight="1" spans="1:10">
      <c r="J1" s="2" t="s">
        <v>314</v>
      </c>
    </row>
    <row r="2" ht="39.75" customHeight="1" spans="1:10">
      <c r="A2" s="204" t="s">
        <v>315</v>
      </c>
      <c r="B2" s="3"/>
      <c r="C2" s="3"/>
      <c r="D2" s="3"/>
      <c r="E2" s="3"/>
      <c r="F2" s="67"/>
      <c r="G2" s="3"/>
      <c r="H2" s="67"/>
      <c r="I2" s="67"/>
      <c r="J2" s="3"/>
    </row>
    <row r="3" ht="17.25" customHeight="1" spans="1:10">
      <c r="A3" s="4" t="s">
        <v>2</v>
      </c>
    </row>
    <row r="4" ht="44.25" customHeight="1" spans="1:10">
      <c r="A4" s="68" t="s">
        <v>316</v>
      </c>
      <c r="B4" s="68" t="s">
        <v>317</v>
      </c>
      <c r="C4" s="68" t="s">
        <v>318</v>
      </c>
      <c r="D4" s="68" t="s">
        <v>319</v>
      </c>
      <c r="E4" s="68" t="s">
        <v>320</v>
      </c>
      <c r="F4" s="69" t="s">
        <v>321</v>
      </c>
      <c r="G4" s="68" t="s">
        <v>322</v>
      </c>
      <c r="H4" s="69" t="s">
        <v>323</v>
      </c>
      <c r="I4" s="69" t="s">
        <v>324</v>
      </c>
      <c r="J4" s="68" t="s">
        <v>325</v>
      </c>
    </row>
    <row r="5" ht="18.75" customHeight="1" spans="1:10">
      <c r="A5" s="132">
        <v>1</v>
      </c>
      <c r="B5" s="132">
        <v>2</v>
      </c>
      <c r="C5" s="132">
        <v>3</v>
      </c>
      <c r="D5" s="132">
        <v>4</v>
      </c>
      <c r="E5" s="132">
        <v>5</v>
      </c>
      <c r="F5" s="29">
        <v>6</v>
      </c>
      <c r="G5" s="132">
        <v>7</v>
      </c>
      <c r="H5" s="29">
        <v>8</v>
      </c>
      <c r="I5" s="29">
        <v>9</v>
      </c>
      <c r="J5" s="132">
        <v>10</v>
      </c>
    </row>
    <row r="6" s="131" customFormat="1" ht="42" customHeight="1" spans="1:10">
      <c r="A6" s="133" t="s">
        <v>71</v>
      </c>
      <c r="B6" s="133"/>
      <c r="C6" s="133"/>
      <c r="D6" s="133"/>
      <c r="E6" s="133"/>
      <c r="F6" s="133"/>
      <c r="G6" s="133"/>
      <c r="H6" s="133"/>
      <c r="I6" s="133"/>
      <c r="J6" s="133"/>
    </row>
    <row r="7" s="131" customFormat="1" ht="42" customHeight="1" spans="1:10">
      <c r="A7" s="133" t="s">
        <v>283</v>
      </c>
      <c r="B7" s="133" t="s">
        <v>326</v>
      </c>
      <c r="C7" s="133" t="s">
        <v>327</v>
      </c>
      <c r="D7" s="133" t="s">
        <v>328</v>
      </c>
      <c r="E7" s="133" t="s">
        <v>329</v>
      </c>
      <c r="F7" s="133" t="s">
        <v>330</v>
      </c>
      <c r="G7" s="133" t="s">
        <v>331</v>
      </c>
      <c r="H7" s="133" t="s">
        <v>332</v>
      </c>
      <c r="I7" s="133" t="s">
        <v>333</v>
      </c>
      <c r="J7" s="133" t="s">
        <v>334</v>
      </c>
    </row>
    <row r="8" s="131" customFormat="1" ht="42" customHeight="1" spans="1:10">
      <c r="A8" s="133" t="s">
        <v>283</v>
      </c>
      <c r="B8" s="133" t="s">
        <v>326</v>
      </c>
      <c r="C8" s="133" t="s">
        <v>335</v>
      </c>
      <c r="D8" s="133" t="s">
        <v>336</v>
      </c>
      <c r="E8" s="133" t="s">
        <v>337</v>
      </c>
      <c r="F8" s="133" t="s">
        <v>330</v>
      </c>
      <c r="G8" s="133" t="s">
        <v>338</v>
      </c>
      <c r="H8" s="133"/>
      <c r="I8" s="133" t="s">
        <v>339</v>
      </c>
      <c r="J8" s="133" t="s">
        <v>340</v>
      </c>
    </row>
    <row r="9" s="131" customFormat="1" ht="42" customHeight="1" spans="1:10">
      <c r="A9" s="133" t="s">
        <v>283</v>
      </c>
      <c r="B9" s="133" t="s">
        <v>326</v>
      </c>
      <c r="C9" s="133" t="s">
        <v>341</v>
      </c>
      <c r="D9" s="133" t="s">
        <v>342</v>
      </c>
      <c r="E9" s="133" t="s">
        <v>343</v>
      </c>
      <c r="F9" s="133" t="s">
        <v>344</v>
      </c>
      <c r="G9" s="133" t="s">
        <v>345</v>
      </c>
      <c r="H9" s="133" t="s">
        <v>346</v>
      </c>
      <c r="I9" s="133" t="s">
        <v>333</v>
      </c>
      <c r="J9" s="133" t="s">
        <v>347</v>
      </c>
    </row>
    <row r="10" s="131" customFormat="1" ht="42" customHeight="1" spans="1:10">
      <c r="A10" s="133" t="s">
        <v>290</v>
      </c>
      <c r="B10" s="133" t="s">
        <v>348</v>
      </c>
      <c r="C10" s="133" t="s">
        <v>327</v>
      </c>
      <c r="D10" s="133" t="s">
        <v>328</v>
      </c>
      <c r="E10" s="133" t="s">
        <v>349</v>
      </c>
      <c r="F10" s="133" t="s">
        <v>330</v>
      </c>
      <c r="G10" s="133" t="s">
        <v>86</v>
      </c>
      <c r="H10" s="133" t="s">
        <v>332</v>
      </c>
      <c r="I10" s="133" t="s">
        <v>333</v>
      </c>
      <c r="J10" s="133" t="s">
        <v>350</v>
      </c>
    </row>
    <row r="11" s="131" customFormat="1" ht="42" customHeight="1" spans="1:10">
      <c r="A11" s="133" t="s">
        <v>290</v>
      </c>
      <c r="B11" s="133" t="s">
        <v>348</v>
      </c>
      <c r="C11" s="133" t="s">
        <v>335</v>
      </c>
      <c r="D11" s="133" t="s">
        <v>336</v>
      </c>
      <c r="E11" s="133" t="s">
        <v>351</v>
      </c>
      <c r="F11" s="133" t="s">
        <v>330</v>
      </c>
      <c r="G11" s="133" t="s">
        <v>352</v>
      </c>
      <c r="H11" s="133" t="s">
        <v>346</v>
      </c>
      <c r="I11" s="133" t="s">
        <v>333</v>
      </c>
      <c r="J11" s="133" t="s">
        <v>353</v>
      </c>
    </row>
    <row r="12" s="131" customFormat="1" ht="42" customHeight="1" spans="1:10">
      <c r="A12" s="133" t="s">
        <v>290</v>
      </c>
      <c r="B12" s="133" t="s">
        <v>348</v>
      </c>
      <c r="C12" s="133" t="s">
        <v>341</v>
      </c>
      <c r="D12" s="133" t="s">
        <v>342</v>
      </c>
      <c r="E12" s="133" t="s">
        <v>354</v>
      </c>
      <c r="F12" s="133" t="s">
        <v>344</v>
      </c>
      <c r="G12" s="133" t="s">
        <v>355</v>
      </c>
      <c r="H12" s="133" t="s">
        <v>346</v>
      </c>
      <c r="I12" s="133" t="s">
        <v>333</v>
      </c>
      <c r="J12" s="133" t="s">
        <v>356</v>
      </c>
    </row>
    <row r="13" s="131" customFormat="1" ht="42" customHeight="1" spans="1:10">
      <c r="A13" s="133" t="s">
        <v>292</v>
      </c>
      <c r="B13" s="133" t="s">
        <v>357</v>
      </c>
      <c r="C13" s="133" t="s">
        <v>327</v>
      </c>
      <c r="D13" s="133" t="s">
        <v>358</v>
      </c>
      <c r="E13" s="133" t="s">
        <v>359</v>
      </c>
      <c r="F13" s="133" t="s">
        <v>360</v>
      </c>
      <c r="G13" s="133" t="s">
        <v>95</v>
      </c>
      <c r="H13" s="133" t="s">
        <v>361</v>
      </c>
      <c r="I13" s="133" t="s">
        <v>333</v>
      </c>
      <c r="J13" s="133" t="s">
        <v>362</v>
      </c>
    </row>
    <row r="14" s="131" customFormat="1" ht="42" customHeight="1" spans="1:10">
      <c r="A14" s="133" t="s">
        <v>292</v>
      </c>
      <c r="B14" s="133" t="s">
        <v>357</v>
      </c>
      <c r="C14" s="133" t="s">
        <v>335</v>
      </c>
      <c r="D14" s="133" t="s">
        <v>363</v>
      </c>
      <c r="E14" s="133" t="s">
        <v>364</v>
      </c>
      <c r="F14" s="133" t="s">
        <v>344</v>
      </c>
      <c r="G14" s="133" t="s">
        <v>345</v>
      </c>
      <c r="H14" s="133" t="s">
        <v>346</v>
      </c>
      <c r="I14" s="133" t="s">
        <v>339</v>
      </c>
      <c r="J14" s="133" t="s">
        <v>364</v>
      </c>
    </row>
    <row r="15" s="131" customFormat="1" ht="42" customHeight="1" spans="1:10">
      <c r="A15" s="133" t="s">
        <v>292</v>
      </c>
      <c r="B15" s="133" t="s">
        <v>357</v>
      </c>
      <c r="C15" s="133" t="s">
        <v>341</v>
      </c>
      <c r="D15" s="133" t="s">
        <v>342</v>
      </c>
      <c r="E15" s="133" t="s">
        <v>365</v>
      </c>
      <c r="F15" s="133" t="s">
        <v>344</v>
      </c>
      <c r="G15" s="133" t="s">
        <v>345</v>
      </c>
      <c r="H15" s="133" t="s">
        <v>346</v>
      </c>
      <c r="I15" s="133" t="s">
        <v>339</v>
      </c>
      <c r="J15" s="133" t="s">
        <v>365</v>
      </c>
    </row>
    <row r="16" s="131" customFormat="1" ht="42" customHeight="1" spans="1:10">
      <c r="A16" s="133" t="s">
        <v>266</v>
      </c>
      <c r="B16" s="133" t="s">
        <v>366</v>
      </c>
      <c r="C16" s="133" t="s">
        <v>327</v>
      </c>
      <c r="D16" s="133" t="s">
        <v>328</v>
      </c>
      <c r="E16" s="133" t="s">
        <v>367</v>
      </c>
      <c r="F16" s="133" t="s">
        <v>330</v>
      </c>
      <c r="G16" s="133" t="s">
        <v>368</v>
      </c>
      <c r="H16" s="133" t="s">
        <v>332</v>
      </c>
      <c r="I16" s="133" t="s">
        <v>333</v>
      </c>
      <c r="J16" s="133" t="s">
        <v>367</v>
      </c>
    </row>
    <row r="17" s="131" customFormat="1" ht="42" customHeight="1" spans="1:10">
      <c r="A17" s="133" t="s">
        <v>266</v>
      </c>
      <c r="B17" s="133" t="s">
        <v>366</v>
      </c>
      <c r="C17" s="133" t="s">
        <v>327</v>
      </c>
      <c r="D17" s="133" t="s">
        <v>369</v>
      </c>
      <c r="E17" s="133" t="s">
        <v>370</v>
      </c>
      <c r="F17" s="133" t="s">
        <v>330</v>
      </c>
      <c r="G17" s="133" t="s">
        <v>352</v>
      </c>
      <c r="H17" s="133" t="s">
        <v>346</v>
      </c>
      <c r="I17" s="133" t="s">
        <v>333</v>
      </c>
      <c r="J17" s="133" t="s">
        <v>370</v>
      </c>
    </row>
    <row r="18" s="131" customFormat="1" ht="42" customHeight="1" spans="1:10">
      <c r="A18" s="133" t="s">
        <v>266</v>
      </c>
      <c r="B18" s="133" t="s">
        <v>366</v>
      </c>
      <c r="C18" s="133" t="s">
        <v>335</v>
      </c>
      <c r="D18" s="133" t="s">
        <v>336</v>
      </c>
      <c r="E18" s="133" t="s">
        <v>371</v>
      </c>
      <c r="F18" s="133" t="s">
        <v>330</v>
      </c>
      <c r="G18" s="133" t="s">
        <v>352</v>
      </c>
      <c r="H18" s="133" t="s">
        <v>346</v>
      </c>
      <c r="I18" s="133" t="s">
        <v>333</v>
      </c>
      <c r="J18" s="133" t="s">
        <v>371</v>
      </c>
    </row>
    <row r="19" s="131" customFormat="1" ht="42" customHeight="1" spans="1:10">
      <c r="A19" s="133" t="s">
        <v>266</v>
      </c>
      <c r="B19" s="133" t="s">
        <v>366</v>
      </c>
      <c r="C19" s="133" t="s">
        <v>341</v>
      </c>
      <c r="D19" s="133" t="s">
        <v>342</v>
      </c>
      <c r="E19" s="133" t="s">
        <v>365</v>
      </c>
      <c r="F19" s="133" t="s">
        <v>344</v>
      </c>
      <c r="G19" s="133" t="s">
        <v>355</v>
      </c>
      <c r="H19" s="133" t="s">
        <v>346</v>
      </c>
      <c r="I19" s="133" t="s">
        <v>333</v>
      </c>
      <c r="J19" s="133" t="s">
        <v>365</v>
      </c>
    </row>
    <row r="20" s="131" customFormat="1" ht="42" customHeight="1" spans="1:10">
      <c r="A20" s="133" t="s">
        <v>287</v>
      </c>
      <c r="B20" s="133" t="s">
        <v>372</v>
      </c>
      <c r="C20" s="133" t="s">
        <v>327</v>
      </c>
      <c r="D20" s="133" t="s">
        <v>328</v>
      </c>
      <c r="E20" s="133" t="s">
        <v>349</v>
      </c>
      <c r="F20" s="133" t="s">
        <v>330</v>
      </c>
      <c r="G20" s="133" t="s">
        <v>373</v>
      </c>
      <c r="H20" s="133" t="s">
        <v>332</v>
      </c>
      <c r="I20" s="133" t="s">
        <v>333</v>
      </c>
      <c r="J20" s="133" t="s">
        <v>374</v>
      </c>
    </row>
    <row r="21" s="131" customFormat="1" ht="42" customHeight="1" spans="1:10">
      <c r="A21" s="133" t="s">
        <v>287</v>
      </c>
      <c r="B21" s="133" t="s">
        <v>372</v>
      </c>
      <c r="C21" s="133" t="s">
        <v>335</v>
      </c>
      <c r="D21" s="133" t="s">
        <v>336</v>
      </c>
      <c r="E21" s="133" t="s">
        <v>375</v>
      </c>
      <c r="F21" s="133" t="s">
        <v>344</v>
      </c>
      <c r="G21" s="133" t="s">
        <v>355</v>
      </c>
      <c r="H21" s="133" t="s">
        <v>346</v>
      </c>
      <c r="I21" s="133" t="s">
        <v>333</v>
      </c>
      <c r="J21" s="133" t="s">
        <v>376</v>
      </c>
    </row>
    <row r="22" s="131" customFormat="1" ht="42" customHeight="1" spans="1:10">
      <c r="A22" s="133" t="s">
        <v>287</v>
      </c>
      <c r="B22" s="133" t="s">
        <v>372</v>
      </c>
      <c r="C22" s="133" t="s">
        <v>341</v>
      </c>
      <c r="D22" s="133" t="s">
        <v>342</v>
      </c>
      <c r="E22" s="133" t="s">
        <v>377</v>
      </c>
      <c r="F22" s="133" t="s">
        <v>344</v>
      </c>
      <c r="G22" s="133" t="s">
        <v>355</v>
      </c>
      <c r="H22" s="133" t="s">
        <v>346</v>
      </c>
      <c r="I22" s="133" t="s">
        <v>333</v>
      </c>
      <c r="J22" s="133" t="s">
        <v>378</v>
      </c>
    </row>
    <row r="23" s="131" customFormat="1" ht="42" customHeight="1" spans="1:10">
      <c r="A23" s="133" t="s">
        <v>280</v>
      </c>
      <c r="B23" s="133" t="s">
        <v>379</v>
      </c>
      <c r="C23" s="133" t="s">
        <v>327</v>
      </c>
      <c r="D23" s="133" t="s">
        <v>328</v>
      </c>
      <c r="E23" s="133" t="s">
        <v>380</v>
      </c>
      <c r="F23" s="133" t="s">
        <v>330</v>
      </c>
      <c r="G23" s="133" t="s">
        <v>381</v>
      </c>
      <c r="H23" s="133" t="s">
        <v>332</v>
      </c>
      <c r="I23" s="133" t="s">
        <v>333</v>
      </c>
      <c r="J23" s="133" t="s">
        <v>380</v>
      </c>
    </row>
    <row r="24" s="131" customFormat="1" ht="42" customHeight="1" spans="1:10">
      <c r="A24" s="133" t="s">
        <v>280</v>
      </c>
      <c r="B24" s="133" t="s">
        <v>379</v>
      </c>
      <c r="C24" s="133" t="s">
        <v>335</v>
      </c>
      <c r="D24" s="133" t="s">
        <v>336</v>
      </c>
      <c r="E24" s="133" t="s">
        <v>382</v>
      </c>
      <c r="F24" s="133" t="s">
        <v>344</v>
      </c>
      <c r="G24" s="133" t="s">
        <v>338</v>
      </c>
      <c r="H24" s="133"/>
      <c r="I24" s="133" t="s">
        <v>339</v>
      </c>
      <c r="J24" s="133" t="s">
        <v>382</v>
      </c>
    </row>
    <row r="25" s="131" customFormat="1" ht="42" customHeight="1" spans="1:10">
      <c r="A25" s="133" t="s">
        <v>280</v>
      </c>
      <c r="B25" s="133" t="s">
        <v>379</v>
      </c>
      <c r="C25" s="133" t="s">
        <v>341</v>
      </c>
      <c r="D25" s="133" t="s">
        <v>342</v>
      </c>
      <c r="E25" s="133" t="s">
        <v>343</v>
      </c>
      <c r="F25" s="133" t="s">
        <v>344</v>
      </c>
      <c r="G25" s="133" t="s">
        <v>345</v>
      </c>
      <c r="H25" s="133" t="s">
        <v>346</v>
      </c>
      <c r="I25" s="133" t="s">
        <v>333</v>
      </c>
      <c r="J25" s="133" t="s">
        <v>343</v>
      </c>
    </row>
    <row r="26" s="131" customFormat="1" ht="42" customHeight="1" spans="1:10">
      <c r="A26" s="133" t="s">
        <v>293</v>
      </c>
      <c r="B26" s="133" t="s">
        <v>383</v>
      </c>
      <c r="C26" s="133" t="s">
        <v>327</v>
      </c>
      <c r="D26" s="133" t="s">
        <v>358</v>
      </c>
      <c r="E26" s="133" t="s">
        <v>384</v>
      </c>
      <c r="F26" s="133" t="s">
        <v>360</v>
      </c>
      <c r="G26" s="133" t="s">
        <v>85</v>
      </c>
      <c r="H26" s="133" t="s">
        <v>385</v>
      </c>
      <c r="I26" s="133" t="s">
        <v>333</v>
      </c>
      <c r="J26" s="133" t="s">
        <v>386</v>
      </c>
    </row>
    <row r="27" s="131" customFormat="1" ht="42" customHeight="1" spans="1:10">
      <c r="A27" s="133" t="s">
        <v>293</v>
      </c>
      <c r="B27" s="133" t="s">
        <v>383</v>
      </c>
      <c r="C27" s="133" t="s">
        <v>335</v>
      </c>
      <c r="D27" s="133" t="s">
        <v>336</v>
      </c>
      <c r="E27" s="133" t="s">
        <v>387</v>
      </c>
      <c r="F27" s="133" t="s">
        <v>344</v>
      </c>
      <c r="G27" s="133" t="s">
        <v>345</v>
      </c>
      <c r="H27" s="133" t="s">
        <v>346</v>
      </c>
      <c r="I27" s="133" t="s">
        <v>333</v>
      </c>
      <c r="J27" s="133" t="s">
        <v>388</v>
      </c>
    </row>
    <row r="28" s="131" customFormat="1" ht="42" customHeight="1" spans="1:10">
      <c r="A28" s="133" t="s">
        <v>293</v>
      </c>
      <c r="B28" s="133" t="s">
        <v>383</v>
      </c>
      <c r="C28" s="133" t="s">
        <v>335</v>
      </c>
      <c r="D28" s="133" t="s">
        <v>336</v>
      </c>
      <c r="E28" s="133" t="s">
        <v>389</v>
      </c>
      <c r="F28" s="133" t="s">
        <v>344</v>
      </c>
      <c r="G28" s="133" t="s">
        <v>345</v>
      </c>
      <c r="H28" s="133" t="s">
        <v>346</v>
      </c>
      <c r="I28" s="133" t="s">
        <v>333</v>
      </c>
      <c r="J28" s="133" t="s">
        <v>390</v>
      </c>
    </row>
    <row r="29" s="131" customFormat="1" ht="42" customHeight="1" spans="1:10">
      <c r="A29" s="133" t="s">
        <v>273</v>
      </c>
      <c r="B29" s="133" t="s">
        <v>391</v>
      </c>
      <c r="C29" s="133" t="s">
        <v>327</v>
      </c>
      <c r="D29" s="133" t="s">
        <v>358</v>
      </c>
      <c r="E29" s="133" t="s">
        <v>392</v>
      </c>
      <c r="F29" s="133" t="s">
        <v>330</v>
      </c>
      <c r="G29" s="133" t="s">
        <v>393</v>
      </c>
      <c r="H29" s="133" t="s">
        <v>385</v>
      </c>
      <c r="I29" s="133" t="s">
        <v>333</v>
      </c>
      <c r="J29" s="133" t="s">
        <v>392</v>
      </c>
    </row>
    <row r="30" s="131" customFormat="1" ht="42" customHeight="1" spans="1:10">
      <c r="A30" s="133" t="s">
        <v>273</v>
      </c>
      <c r="B30" s="133" t="s">
        <v>391</v>
      </c>
      <c r="C30" s="133" t="s">
        <v>335</v>
      </c>
      <c r="D30" s="133" t="s">
        <v>336</v>
      </c>
      <c r="E30" s="133" t="s">
        <v>394</v>
      </c>
      <c r="F30" s="133" t="s">
        <v>330</v>
      </c>
      <c r="G30" s="133" t="s">
        <v>352</v>
      </c>
      <c r="H30" s="133" t="s">
        <v>346</v>
      </c>
      <c r="I30" s="133" t="s">
        <v>333</v>
      </c>
      <c r="J30" s="133" t="s">
        <v>394</v>
      </c>
    </row>
    <row r="31" s="131" customFormat="1" ht="42" customHeight="1" spans="1:10">
      <c r="A31" s="133" t="s">
        <v>273</v>
      </c>
      <c r="B31" s="133" t="s">
        <v>391</v>
      </c>
      <c r="C31" s="133" t="s">
        <v>335</v>
      </c>
      <c r="D31" s="133" t="s">
        <v>363</v>
      </c>
      <c r="E31" s="133" t="s">
        <v>395</v>
      </c>
      <c r="F31" s="133" t="s">
        <v>344</v>
      </c>
      <c r="G31" s="133" t="s">
        <v>396</v>
      </c>
      <c r="H31" s="133" t="s">
        <v>346</v>
      </c>
      <c r="I31" s="133" t="s">
        <v>333</v>
      </c>
      <c r="J31" s="133" t="s">
        <v>397</v>
      </c>
    </row>
    <row r="32" s="131" customFormat="1" ht="42" customHeight="1" spans="1:10">
      <c r="A32" s="133" t="s">
        <v>273</v>
      </c>
      <c r="B32" s="133" t="s">
        <v>391</v>
      </c>
      <c r="C32" s="133" t="s">
        <v>341</v>
      </c>
      <c r="D32" s="133" t="s">
        <v>342</v>
      </c>
      <c r="E32" s="133" t="s">
        <v>398</v>
      </c>
      <c r="F32" s="133" t="s">
        <v>344</v>
      </c>
      <c r="G32" s="133" t="s">
        <v>345</v>
      </c>
      <c r="H32" s="133" t="s">
        <v>346</v>
      </c>
      <c r="I32" s="133" t="s">
        <v>333</v>
      </c>
      <c r="J32" s="133" t="s">
        <v>399</v>
      </c>
    </row>
    <row r="33" s="131" customFormat="1" ht="42" customHeight="1" spans="1:10">
      <c r="A33" s="133" t="s">
        <v>277</v>
      </c>
      <c r="B33" s="133" t="s">
        <v>400</v>
      </c>
      <c r="C33" s="133" t="s">
        <v>327</v>
      </c>
      <c r="D33" s="133" t="s">
        <v>328</v>
      </c>
      <c r="E33" s="133" t="s">
        <v>367</v>
      </c>
      <c r="F33" s="133" t="s">
        <v>330</v>
      </c>
      <c r="G33" s="133" t="s">
        <v>401</v>
      </c>
      <c r="H33" s="133" t="s">
        <v>332</v>
      </c>
      <c r="I33" s="133" t="s">
        <v>333</v>
      </c>
      <c r="J33" s="133" t="s">
        <v>367</v>
      </c>
    </row>
    <row r="34" s="131" customFormat="1" ht="42" customHeight="1" spans="1:10">
      <c r="A34" s="133" t="s">
        <v>277</v>
      </c>
      <c r="B34" s="133" t="s">
        <v>400</v>
      </c>
      <c r="C34" s="133" t="s">
        <v>327</v>
      </c>
      <c r="D34" s="133" t="s">
        <v>358</v>
      </c>
      <c r="E34" s="133" t="s">
        <v>402</v>
      </c>
      <c r="F34" s="133" t="s">
        <v>330</v>
      </c>
      <c r="G34" s="133" t="s">
        <v>393</v>
      </c>
      <c r="H34" s="133" t="s">
        <v>385</v>
      </c>
      <c r="I34" s="133" t="s">
        <v>333</v>
      </c>
      <c r="J34" s="133" t="s">
        <v>402</v>
      </c>
    </row>
    <row r="35" s="131" customFormat="1" ht="42" customHeight="1" spans="1:10">
      <c r="A35" s="133" t="s">
        <v>277</v>
      </c>
      <c r="B35" s="133" t="s">
        <v>400</v>
      </c>
      <c r="C35" s="133" t="s">
        <v>335</v>
      </c>
      <c r="D35" s="133" t="s">
        <v>336</v>
      </c>
      <c r="E35" s="133" t="s">
        <v>394</v>
      </c>
      <c r="F35" s="133" t="s">
        <v>330</v>
      </c>
      <c r="G35" s="133" t="s">
        <v>352</v>
      </c>
      <c r="H35" s="133" t="s">
        <v>346</v>
      </c>
      <c r="I35" s="133" t="s">
        <v>333</v>
      </c>
      <c r="J35" s="133" t="s">
        <v>394</v>
      </c>
    </row>
    <row r="36" s="131" customFormat="1" ht="42" customHeight="1" spans="1:10">
      <c r="A36" s="133" t="s">
        <v>277</v>
      </c>
      <c r="B36" s="133" t="s">
        <v>400</v>
      </c>
      <c r="C36" s="133" t="s">
        <v>341</v>
      </c>
      <c r="D36" s="133" t="s">
        <v>342</v>
      </c>
      <c r="E36" s="133" t="s">
        <v>403</v>
      </c>
      <c r="F36" s="133" t="s">
        <v>344</v>
      </c>
      <c r="G36" s="133" t="s">
        <v>355</v>
      </c>
      <c r="H36" s="133" t="s">
        <v>346</v>
      </c>
      <c r="I36" s="133" t="s">
        <v>333</v>
      </c>
      <c r="J36" s="133" t="s">
        <v>403</v>
      </c>
    </row>
  </sheetData>
  <mergeCells count="20">
    <mergeCell ref="A2:J2"/>
    <mergeCell ref="A3:H3"/>
    <mergeCell ref="A7:A9"/>
    <mergeCell ref="A10:A12"/>
    <mergeCell ref="A13:A15"/>
    <mergeCell ref="A16:A19"/>
    <mergeCell ref="A20:A22"/>
    <mergeCell ref="A23:A25"/>
    <mergeCell ref="A26:A28"/>
    <mergeCell ref="A29:A32"/>
    <mergeCell ref="A33:A36"/>
    <mergeCell ref="B7:B9"/>
    <mergeCell ref="B10:B12"/>
    <mergeCell ref="B13:B15"/>
    <mergeCell ref="B16:B19"/>
    <mergeCell ref="B20:B22"/>
    <mergeCell ref="B23:B25"/>
    <mergeCell ref="B26:B28"/>
    <mergeCell ref="B29:B32"/>
    <mergeCell ref="B33:B3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驀然默</cp:lastModifiedBy>
  <dcterms:created xsi:type="dcterms:W3CDTF">2026-02-03T07:40:00Z</dcterms:created>
  <dcterms:modified xsi:type="dcterms:W3CDTF">2026-03-31T08:10:18Z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2052-12.1.0.25225</vt:lpwstr>
  </property>
  <property fmtid="{D5CDD505-2E9C-101B-9397-08002B2CF9AE}" pid="4" name="CalculationRule">
    <vt:i4>0</vt:i4>
  </property>
</Properties>
</file>