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externalReferences>
    <externalReference r:id="rId18"/>
  </externalReference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6" hidden="1">部门基本支出预算表04!$A$8:$Y$8</definedName>
    <definedName name="_xlnm._FilterDatabase" localSheetId="7" hidden="1">'部门项目支出预算表05-1'!$A$8:$CN$679</definedName>
    <definedName name="_xlnm._FilterDatabase" localSheetId="10" hidden="1">部门政府采购预算表07!$A$7:$Q$128</definedName>
  </definedNames>
  <calcPr calcId="144525"/>
</workbook>
</file>

<file path=xl/sharedStrings.xml><?xml version="1.0" encoding="utf-8"?>
<sst xmlns="http://schemas.openxmlformats.org/spreadsheetml/2006/main" count="30960" uniqueCount="4209">
  <si>
    <t>预算01-1表</t>
  </si>
  <si>
    <t>2026年部门财务收支预算总表</t>
  </si>
  <si>
    <t>单位名称：昆明市呈贡区教育体育局（汇总）</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</si>
  <si>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</si>
  <si>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</si>
  <si>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</si>
  <si>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</si>
  <si>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</si>
  <si>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</si>
  <si>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</si>
  <si>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</si>
  <si>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</si>
  <si>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</si>
  <si>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</si>
  <si>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</si>
  <si>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</si>
  <si>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</si>
  <si>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</si>
  <si>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</si>
  <si>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</si>
  <si>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</si>
  <si>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</si>
  <si>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</si>
  <si>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</si>
  <si>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</si>
  <si>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</si>
  <si>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</si>
  <si>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</si>
  <si>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</si>
  <si>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</si>
  <si>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</si>
  <si>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</si>
  <si>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</si>
  <si>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</si>
  <si>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</si>
  <si>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</si>
  <si>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</si>
  <si>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</si>
  <si>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</si>
  <si>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</si>
  <si>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</si>
  <si>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</si>
  <si>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</si>
  <si>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</si>
  <si>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</si>
  <si>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</si>
  <si>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</si>
  <si>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</si>
  <si>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</si>
  <si>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</si>
  <si>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</si>
  <si>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</si>
  <si>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</si>
  <si>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</si>
  <si>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</si>
  <si>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单位名称：昆明市呈贡区教育体育局汇总</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</si>
  <si>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</si>
  <si>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</si>
  <si>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</si>
  <si>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</si>
  <si>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</si>
  <si>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</si>
  <si>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</si>
  <si>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</si>
  <si>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</si>
  <si>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</si>
  <si>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</si>
  <si>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</si>
  <si>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</si>
  <si>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</si>
  <si>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</si>
  <si>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</si>
  <si>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昆明市呈贡区教育体育局</t>
  </si>
  <si>
    <t>预算01-3表</t>
  </si>
  <si>
    <t>2026年部门支出预算表</t>
  </si>
  <si>
    <t>单位名称：</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</si>
  <si>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</si>
  <si>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</si>
  <si>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</si>
  <si>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</si>
  <si>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</si>
  <si>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</si>
  <si>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</si>
  <si>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</si>
  <si>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</si>
  <si>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</si>
  <si>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</si>
  <si>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</si>
  <si>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</si>
  <si>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</si>
  <si>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</si>
  <si>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</si>
  <si>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</si>
  <si>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</si>
  <si>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</si>
  <si>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</si>
  <si>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</si>
  <si>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</si>
  <si>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</si>
  <si>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</si>
  <si>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</si>
  <si>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</si>
  <si>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</si>
  <si>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</si>
  <si>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</si>
  <si>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</si>
  <si>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</si>
  <si>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</si>
  <si>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</si>
  <si>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</si>
  <si>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</si>
  <si>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</si>
  <si>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</si>
  <si>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</si>
  <si>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</si>
  <si>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</si>
  <si>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</si>
  <si>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高中教育</t>
  </si>
  <si>
    <t>2050299</t>
  </si>
  <si>
    <t>其他普通教育支出</t>
  </si>
  <si>
    <t>特殊教育</t>
  </si>
  <si>
    <t>特殊学校教育</t>
  </si>
  <si>
    <t>20508</t>
  </si>
  <si>
    <t>进修及培训</t>
  </si>
  <si>
    <t>2050803</t>
  </si>
  <si>
    <t>培训支出</t>
  </si>
  <si>
    <t>20509</t>
  </si>
  <si>
    <t>教育费附加安排的支出</t>
  </si>
  <si>
    <t>2050903</t>
  </si>
  <si>
    <t>城市中小学校舍建设</t>
  </si>
  <si>
    <t>城市中小学教学设施</t>
  </si>
  <si>
    <t>2050999</t>
  </si>
  <si>
    <t>其他教育费附加安排的支出</t>
  </si>
  <si>
    <t>20599</t>
  </si>
  <si>
    <t>其他教育支出</t>
  </si>
  <si>
    <t>2059999</t>
  </si>
  <si>
    <t>207</t>
  </si>
  <si>
    <t>文化旅游体育与传媒支出</t>
  </si>
  <si>
    <t>20703</t>
  </si>
  <si>
    <t>体育</t>
  </si>
  <si>
    <t>2070399</t>
  </si>
  <si>
    <t>其他体育支出</t>
  </si>
  <si>
    <t>208</t>
  </si>
  <si>
    <t>社会保障和就业支出</t>
  </si>
  <si>
    <t>20805</t>
  </si>
  <si>
    <t>行政事业单位养老支出</t>
  </si>
  <si>
    <t>2080501</t>
  </si>
  <si>
    <t>行政单位离退休</t>
  </si>
  <si>
    <t>事业单位离退休</t>
  </si>
  <si>
    <t>2080505</t>
  </si>
  <si>
    <t>机关事业单位基本养老保险缴费支出</t>
  </si>
  <si>
    <t>2080506</t>
  </si>
  <si>
    <t>机关事业单位职业年金缴费支出</t>
  </si>
  <si>
    <t>就业补助</t>
  </si>
  <si>
    <t>其他就业补助支出</t>
  </si>
  <si>
    <t>抚恤</t>
  </si>
  <si>
    <t>死亡抚恤</t>
  </si>
  <si>
    <t>210</t>
  </si>
  <si>
    <t>卫生健康支出</t>
  </si>
  <si>
    <t>21011</t>
  </si>
  <si>
    <t>行政事业单位医疗</t>
  </si>
  <si>
    <t>2101101</t>
  </si>
  <si>
    <t>行政单位医疗</t>
  </si>
  <si>
    <t>事业单位医疗</t>
  </si>
  <si>
    <t>2101103</t>
  </si>
  <si>
    <t>公务员医疗补助</t>
  </si>
  <si>
    <t>2101199</t>
  </si>
  <si>
    <t>其他行政事业单位医疗支出</t>
  </si>
  <si>
    <t>农林水支出</t>
  </si>
  <si>
    <t>普惠金融发展支出</t>
  </si>
  <si>
    <t>创业担保贷款贴息及奖补</t>
  </si>
  <si>
    <t>221</t>
  </si>
  <si>
    <t>住房保障支出</t>
  </si>
  <si>
    <t>22102</t>
  </si>
  <si>
    <t>住房改革支出</t>
  </si>
  <si>
    <t>2210201</t>
  </si>
  <si>
    <t>住房公积金</t>
  </si>
  <si>
    <t>2210203</t>
  </si>
  <si>
    <t>购房补贴</t>
  </si>
  <si>
    <t>229</t>
  </si>
  <si>
    <t>22960</t>
  </si>
  <si>
    <t>彩票公益金安排的支出</t>
  </si>
  <si>
    <t>2296003</t>
  </si>
  <si>
    <t>用于体育事业的彩票公益金支出</t>
  </si>
  <si>
    <t>用于其他社会公益事业的彩票公益金支出</t>
  </si>
  <si>
    <t>预算02-1表</t>
  </si>
  <si>
    <t>2026年部门财政拨款收支预算总表</t>
  </si>
  <si>
    <t>单位名称：昆明市呈贡区教育体育局机关</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</si>
  <si>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</si>
  <si>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</si>
  <si>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</si>
  <si>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</si>
  <si>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</si>
  <si>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</si>
  <si>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</si>
  <si>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</si>
  <si>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</si>
  <si>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</si>
  <si>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</si>
  <si>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</si>
  <si>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</si>
  <si>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</si>
  <si>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</si>
  <si>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</si>
  <si>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</si>
  <si>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</si>
  <si>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</si>
  <si>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</si>
  <si>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</si>
  <si>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</si>
  <si>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</si>
  <si>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</si>
  <si>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</si>
  <si>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</si>
  <si>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</si>
  <si>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</si>
  <si>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</si>
  <si>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</si>
  <si>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</si>
  <si>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</si>
  <si>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</si>
  <si>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</si>
  <si>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</si>
  <si>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</si>
  <si>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</si>
  <si>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</si>
  <si>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</si>
  <si>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</si>
  <si>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</si>
  <si>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</si>
  <si>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</si>
  <si>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</si>
  <si>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</si>
  <si>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</si>
  <si>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</si>
  <si>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</si>
  <si>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</si>
  <si>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</si>
  <si>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</si>
  <si>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</si>
  <si>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</si>
  <si>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</si>
  <si>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</si>
  <si>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</si>
  <si>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</si>
  <si>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</si>
  <si>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</si>
  <si>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</si>
  <si>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</si>
  <si>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</si>
  <si>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</si>
  <si>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</si>
  <si>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</si>
  <si>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</si>
  <si>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530121210000000002048</t>
  </si>
  <si>
    <t>一般公用运转支出</t>
  </si>
  <si>
    <t>30201</t>
  </si>
  <si>
    <t>办公费</t>
  </si>
  <si>
    <t>30202</t>
  </si>
  <si>
    <t>印刷费</t>
  </si>
  <si>
    <t>30205</t>
  </si>
  <si>
    <t>水费</t>
  </si>
  <si>
    <t>30206</t>
  </si>
  <si>
    <t>电费</t>
  </si>
  <si>
    <t>30207</t>
  </si>
  <si>
    <t>邮电费</t>
  </si>
  <si>
    <t>30209</t>
  </si>
  <si>
    <t>物业管理费</t>
  </si>
  <si>
    <t>30211</t>
  </si>
  <si>
    <t>差旅费</t>
  </si>
  <si>
    <t>30239</t>
  </si>
  <si>
    <t>其他交通费用</t>
  </si>
  <si>
    <t>30216</t>
  </si>
  <si>
    <t>培训费</t>
  </si>
  <si>
    <t>30213</t>
  </si>
  <si>
    <t>维修（护）费</t>
  </si>
  <si>
    <t>30299</t>
  </si>
  <si>
    <t>其他商品和服务支出</t>
  </si>
  <si>
    <t>530121210000000002041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</si>
  <si>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</si>
  <si>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</si>
  <si>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</si>
  <si>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</si>
  <si>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</si>
  <si>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</si>
  <si>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</si>
  <si>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</si>
  <si>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</si>
  <si>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</si>
  <si>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</si>
  <si>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530121231100001445847</t>
  </si>
  <si>
    <t>编外人员公用经费</t>
  </si>
  <si>
    <t>530121221100000697512</t>
  </si>
  <si>
    <t>30217</t>
  </si>
  <si>
    <t>530121261100005169900</t>
  </si>
  <si>
    <t>辅助性岗位工会经费</t>
  </si>
  <si>
    <t>30228</t>
  </si>
  <si>
    <t>工会经费</t>
  </si>
  <si>
    <t>530121231100001408349</t>
  </si>
  <si>
    <t>行政人员绩效奖励</t>
  </si>
  <si>
    <t>30103</t>
  </si>
  <si>
    <t>奖金</t>
  </si>
  <si>
    <t>530121231100001243694</t>
  </si>
  <si>
    <t>离退休人员支出</t>
  </si>
  <si>
    <t>30305</t>
  </si>
  <si>
    <t>生活补助</t>
  </si>
  <si>
    <t>530121210000000002042</t>
  </si>
  <si>
    <t>30113</t>
  </si>
  <si>
    <t>530121241100002183669</t>
  </si>
  <si>
    <t>其他人员支出</t>
  </si>
  <si>
    <t>30199</t>
  </si>
  <si>
    <t>其他工资福利支出</t>
  </si>
  <si>
    <t>530121210000000003250</t>
  </si>
  <si>
    <t>30102</t>
  </si>
  <si>
    <t>津贴补贴</t>
  </si>
  <si>
    <t>530121210000000002045</t>
  </si>
  <si>
    <t>公务用车运行维护费</t>
  </si>
  <si>
    <t>30231</t>
  </si>
  <si>
    <t>530121210000000002046</t>
  </si>
  <si>
    <t>公务交通补贴</t>
  </si>
  <si>
    <t>530121210000000002047</t>
  </si>
  <si>
    <t>530121210000000002040</t>
  </si>
  <si>
    <t>行政人员工资支出</t>
  </si>
  <si>
    <t>30101</t>
  </si>
  <si>
    <t>基本工资</t>
  </si>
  <si>
    <t>昆明市呈贡区教育体育发展综合服务中心</t>
  </si>
  <si>
    <t>530121231100001174223</t>
  </si>
  <si>
    <t>2080502</t>
  </si>
  <si>
    <t>530121210000000001450</t>
  </si>
  <si>
    <t>事业人员工资支出</t>
  </si>
  <si>
    <t>30107</t>
  </si>
  <si>
    <t>绩效工资</t>
  </si>
  <si>
    <t>530121210000000001458</t>
  </si>
  <si>
    <t>530121210000000001452</t>
  </si>
  <si>
    <t>530121210000000001457</t>
  </si>
  <si>
    <t>530121231100001414130</t>
  </si>
  <si>
    <t>事业人员绩效奖励</t>
  </si>
  <si>
    <t>530121221100000478701</t>
  </si>
  <si>
    <t>事业购房补贴</t>
  </si>
  <si>
    <t>530121210000000001451</t>
  </si>
  <si>
    <t>2101102</t>
  </si>
  <si>
    <t>昆明市呈贡区基础教育科学研究院</t>
  </si>
  <si>
    <t>530121210000000001295</t>
  </si>
  <si>
    <t>530121210000000001298</t>
  </si>
  <si>
    <t>530121231100001408979</t>
  </si>
  <si>
    <t>530121221100000480133</t>
  </si>
  <si>
    <t>530121231100001175336</t>
  </si>
  <si>
    <t>530121210000000001297</t>
  </si>
  <si>
    <t>530121210000000001291</t>
  </si>
  <si>
    <t>530121210000000001292</t>
  </si>
  <si>
    <t>昆明市呈贡区招生考试院</t>
  </si>
  <si>
    <t>530121210000000001299</t>
  </si>
  <si>
    <t>530121210000000001300</t>
  </si>
  <si>
    <t>530121210000000001301</t>
  </si>
  <si>
    <t>530121210000000001306</t>
  </si>
  <si>
    <t>530121210000000001307</t>
  </si>
  <si>
    <t>30229</t>
  </si>
  <si>
    <t>福利费</t>
  </si>
  <si>
    <t>530121221100000478973</t>
  </si>
  <si>
    <t>530121231100001190707</t>
  </si>
  <si>
    <t>530121231100001413671</t>
  </si>
  <si>
    <t>昆明市呈贡区第八幼儿园</t>
  </si>
  <si>
    <t>530121241100002253376</t>
  </si>
  <si>
    <t>530121241100002253377</t>
  </si>
  <si>
    <t>昆明市呈贡区云南师范大学附属呈龙小学</t>
  </si>
  <si>
    <t>昆明市呈贡区第二小学</t>
  </si>
  <si>
    <t>530121210000000000769</t>
  </si>
  <si>
    <t>530121210000000000777</t>
  </si>
  <si>
    <t>530121210000000000778</t>
  </si>
  <si>
    <t>530121210000000000779</t>
  </si>
  <si>
    <t>530121210000000000783</t>
  </si>
  <si>
    <t>530121221100000478380</t>
  </si>
  <si>
    <t>530121231100001175079</t>
  </si>
  <si>
    <t>530121231100001399682</t>
  </si>
  <si>
    <t>530121241100002182617</t>
  </si>
  <si>
    <t>昆明市呈贡区第二幼儿园</t>
  </si>
  <si>
    <t>530121210000000002558</t>
  </si>
  <si>
    <t>530121221100000594885</t>
  </si>
  <si>
    <t>530121210000000002563</t>
  </si>
  <si>
    <t>530121210000000002560</t>
  </si>
  <si>
    <t>530121210000000002559</t>
  </si>
  <si>
    <t>530121231100001412143</t>
  </si>
  <si>
    <t>530121241100002186829</t>
  </si>
  <si>
    <t>530121231100001183521</t>
  </si>
  <si>
    <t>530121210000000002564</t>
  </si>
  <si>
    <t>30227</t>
  </si>
  <si>
    <t>委托业务费</t>
  </si>
  <si>
    <t>昆明市呈贡区古城小学</t>
  </si>
  <si>
    <t>530121210000000001620</t>
  </si>
  <si>
    <t>530121210000000001621</t>
  </si>
  <si>
    <t>530121210000000001622</t>
  </si>
  <si>
    <t>530121210000000001625</t>
  </si>
  <si>
    <t>530121210000000001626</t>
  </si>
  <si>
    <t>530121221100000478829</t>
  </si>
  <si>
    <t>530121231100001408289</t>
  </si>
  <si>
    <t>530121241100002250253</t>
  </si>
  <si>
    <t>530121251100003735617</t>
  </si>
  <si>
    <t>昆明市呈贡区第六小学</t>
  </si>
  <si>
    <t>530121210000000001599</t>
  </si>
  <si>
    <t>退休人员公用经费</t>
  </si>
  <si>
    <t>教育部门福利费</t>
  </si>
  <si>
    <t>530121210000000001591</t>
  </si>
  <si>
    <t>事业基本工资</t>
  </si>
  <si>
    <t>事业津贴补贴</t>
  </si>
  <si>
    <t>事业年终一次性奖金</t>
  </si>
  <si>
    <t>基础性绩效工资</t>
  </si>
  <si>
    <t>奖励性绩效工资</t>
  </si>
  <si>
    <t>530121210000000001598</t>
  </si>
  <si>
    <t>事业工会经费</t>
  </si>
  <si>
    <t>530121231100001176363</t>
  </si>
  <si>
    <t>事业退休人员生活补助</t>
  </si>
  <si>
    <t>530121231100001408332</t>
  </si>
  <si>
    <t>事业政府综合目标奖</t>
  </si>
  <si>
    <t>530121210000000001592</t>
  </si>
  <si>
    <t>事业养老保险</t>
  </si>
  <si>
    <t>事业基本医疗保险</t>
  </si>
  <si>
    <t>事业公务员医疗统筹</t>
  </si>
  <si>
    <t>事业失业保险</t>
  </si>
  <si>
    <t>事业重特病医疗统筹</t>
  </si>
  <si>
    <t>事业工伤保险</t>
  </si>
  <si>
    <t>530121210000000001593</t>
  </si>
  <si>
    <t>事业住房公积金</t>
  </si>
  <si>
    <t>530121221100000478967</t>
  </si>
  <si>
    <t>530121241100002158109</t>
  </si>
  <si>
    <t>社会化聘用教师工资</t>
  </si>
  <si>
    <t>昆明市呈贡区第六幼儿园</t>
  </si>
  <si>
    <t>530121210000000002540</t>
  </si>
  <si>
    <t>530121210000000002541</t>
  </si>
  <si>
    <t>530121210000000002542</t>
  </si>
  <si>
    <t>530121210000000002546</t>
  </si>
  <si>
    <t>530121210000000002547</t>
  </si>
  <si>
    <t>530121221100000479369</t>
  </si>
  <si>
    <t>530121231100001168854</t>
  </si>
  <si>
    <t>530121231100001389615</t>
  </si>
  <si>
    <t>530121241100002129858</t>
  </si>
  <si>
    <t>昆明市呈贡区洛龙学校（云南民族大学附属呈贡学校）</t>
  </si>
  <si>
    <t>530121221100000289419</t>
  </si>
  <si>
    <t>530121241100002186059</t>
  </si>
  <si>
    <t>530121221100000289437</t>
  </si>
  <si>
    <t>530121210000000002608</t>
  </si>
  <si>
    <t>530121221100000289418</t>
  </si>
  <si>
    <t>530121221100000289420</t>
  </si>
  <si>
    <t>530121231100001408847</t>
  </si>
  <si>
    <t>530121231100001162135</t>
  </si>
  <si>
    <t>昆明市呈贡区民大附小</t>
  </si>
  <si>
    <t>530121231100001407898</t>
  </si>
  <si>
    <t>530121210000000002572</t>
  </si>
  <si>
    <t>530121210000000002571</t>
  </si>
  <si>
    <t>530121231100001176034</t>
  </si>
  <si>
    <t>530121241100002232404</t>
  </si>
  <si>
    <t>530121210000000002565</t>
  </si>
  <si>
    <t>530121210000000002567</t>
  </si>
  <si>
    <t>530121210000000002566</t>
  </si>
  <si>
    <t>昆明市呈贡区民大附小斗南小学</t>
  </si>
  <si>
    <t>昆明市呈贡区师大附属七彩云南小学</t>
  </si>
  <si>
    <t>530121231100001208904</t>
  </si>
  <si>
    <t>530121231100001208934</t>
  </si>
  <si>
    <t>530121231100001208935</t>
  </si>
  <si>
    <t>530121241100002191624</t>
  </si>
  <si>
    <t>530121241100002191625</t>
  </si>
  <si>
    <t>530121241100002191626</t>
  </si>
  <si>
    <t>530121241100002191634</t>
  </si>
  <si>
    <t>昆明市呈贡区第七幼儿园</t>
  </si>
  <si>
    <t>530121241100002259810</t>
  </si>
  <si>
    <t>530121241100002259812</t>
  </si>
  <si>
    <t>昆明市呈贡区第三小学</t>
  </si>
  <si>
    <t>530121210000000001855</t>
  </si>
  <si>
    <t>530121231100001170398</t>
  </si>
  <si>
    <t>530121210000000002590</t>
  </si>
  <si>
    <t>530121210000000002589</t>
  </si>
  <si>
    <t>530121241100002182736</t>
  </si>
  <si>
    <t>530121231100001409197</t>
  </si>
  <si>
    <t>530121221100000479788</t>
  </si>
  <si>
    <t>530121210000000002594</t>
  </si>
  <si>
    <t>530121210000000002591</t>
  </si>
  <si>
    <t>昆明市呈贡区第三幼儿园</t>
  </si>
  <si>
    <t>530121231100001413095</t>
  </si>
  <si>
    <t>530121210000000002552</t>
  </si>
  <si>
    <t>530121210000000002550</t>
  </si>
  <si>
    <t>530121241100002186425</t>
  </si>
  <si>
    <t>530121210000000002549</t>
  </si>
  <si>
    <t>530121210000000002551</t>
  </si>
  <si>
    <t>530121210000000002553</t>
  </si>
  <si>
    <t>530121221100000593262</t>
  </si>
  <si>
    <t>530121231100001234035</t>
  </si>
  <si>
    <t>云南师范大学附属呈贡幼儿园</t>
  </si>
  <si>
    <t>昆明市呈贡区师专附小海岸城小学</t>
  </si>
  <si>
    <t>530121210000000000570</t>
  </si>
  <si>
    <t>530121221100000684560</t>
  </si>
  <si>
    <t>530121210000000000578</t>
  </si>
  <si>
    <t>530121231100001168873</t>
  </si>
  <si>
    <t>530121241100002198585</t>
  </si>
  <si>
    <t>530121210000000000574</t>
  </si>
  <si>
    <t>530121210000000003093</t>
  </si>
  <si>
    <t>530121210000000003092</t>
  </si>
  <si>
    <t>530121231100001411032</t>
  </si>
  <si>
    <t>昆明市呈贡区实验学校</t>
  </si>
  <si>
    <t>职业年金</t>
  </si>
  <si>
    <t>昆明市呈贡区第四小学</t>
  </si>
  <si>
    <t>昆明市呈贡区第四幼儿园</t>
  </si>
  <si>
    <t>530121210000000001603</t>
  </si>
  <si>
    <t>530121210000000001604</t>
  </si>
  <si>
    <t>530121210000000001605</t>
  </si>
  <si>
    <t>530121210000000001610</t>
  </si>
  <si>
    <t>530121210000000001611</t>
  </si>
  <si>
    <t>530121221100000479029</t>
  </si>
  <si>
    <t>530121231100001408379</t>
  </si>
  <si>
    <t>530121241100002184157</t>
  </si>
  <si>
    <t>530121241100002184161</t>
  </si>
  <si>
    <t>昆明市呈贡区第四中学</t>
  </si>
  <si>
    <t>530121210000000000854</t>
  </si>
  <si>
    <t>2050204</t>
  </si>
  <si>
    <t>530121210000000002458</t>
  </si>
  <si>
    <t>530121210000000002459</t>
  </si>
  <si>
    <t>530121210000000002463</t>
  </si>
  <si>
    <t>530121210000000002464</t>
  </si>
  <si>
    <t>530121231100001410037</t>
  </si>
  <si>
    <t>530121251100003732178</t>
  </si>
  <si>
    <t>昆明市呈贡区特殊教育学校</t>
  </si>
  <si>
    <t>530121261100005031904</t>
  </si>
  <si>
    <t>2050701</t>
  </si>
  <si>
    <t>530121261100005031906</t>
  </si>
  <si>
    <t>530121261100005038127</t>
  </si>
  <si>
    <t>530121261100005031911</t>
  </si>
  <si>
    <t>530121261100005031905</t>
  </si>
  <si>
    <t>530121261100005038152</t>
  </si>
  <si>
    <t>昆明市呈贡区万溪冲小学</t>
  </si>
  <si>
    <t>530121210000000000473</t>
  </si>
  <si>
    <t>530121221100000479348</t>
  </si>
  <si>
    <t>530121241100002219569</t>
  </si>
  <si>
    <t>530121210000000000470</t>
  </si>
  <si>
    <t>530121231100001415267</t>
  </si>
  <si>
    <t>530121210000000000480</t>
  </si>
  <si>
    <t>530121231100001179789</t>
  </si>
  <si>
    <t>530121210000000000479</t>
  </si>
  <si>
    <t>530121210000000000474</t>
  </si>
  <si>
    <t>昆明市呈贡区文笔小学</t>
  </si>
  <si>
    <t>昆明市呈贡区乌龙小学</t>
  </si>
  <si>
    <t>530121210000000000459</t>
  </si>
  <si>
    <t>530121210000000000464</t>
  </si>
  <si>
    <t>530121241100002186357</t>
  </si>
  <si>
    <t>530121221100000479076</t>
  </si>
  <si>
    <t>530121210000000000457</t>
  </si>
  <si>
    <t>530121231100001414946</t>
  </si>
  <si>
    <t>530121210000000000458</t>
  </si>
  <si>
    <t>530121210000000000463</t>
  </si>
  <si>
    <t>530121231100001179820</t>
  </si>
  <si>
    <t>昆明市呈贡区第五小学</t>
  </si>
  <si>
    <t>昆明市呈贡区第一小学</t>
  </si>
  <si>
    <t>530121231100001405269</t>
  </si>
  <si>
    <t>530121221100000478482</t>
  </si>
  <si>
    <t>530121210000000002410</t>
  </si>
  <si>
    <t>530121241100002166290</t>
  </si>
  <si>
    <t>530121231100001176149</t>
  </si>
  <si>
    <t>530121210000000002403</t>
  </si>
  <si>
    <t>530121210000000002402</t>
  </si>
  <si>
    <t>530121210000000002404</t>
  </si>
  <si>
    <t>530121210000000002409</t>
  </si>
  <si>
    <t>昆明市呈贡区第一幼儿园</t>
  </si>
  <si>
    <t>530121210000000002581</t>
  </si>
  <si>
    <t>530121210000000002573</t>
  </si>
  <si>
    <t>530121221100000483229</t>
  </si>
  <si>
    <t>530121210000000002574</t>
  </si>
  <si>
    <t>530121210000000002575</t>
  </si>
  <si>
    <t>530121241100002245438</t>
  </si>
  <si>
    <t>530121231100001177867</t>
  </si>
  <si>
    <t>530121231100001411382</t>
  </si>
  <si>
    <t>530121210000000002580</t>
  </si>
  <si>
    <t>昆明市呈贡区第一中学</t>
  </si>
  <si>
    <t>530121210000000002334</t>
  </si>
  <si>
    <t>530121210000000002335</t>
  </si>
  <si>
    <t>530121221100000479326</t>
  </si>
  <si>
    <t>530121241100002214116</t>
  </si>
  <si>
    <t>530121210000000002328</t>
  </si>
  <si>
    <t>530121210000000002329</t>
  </si>
  <si>
    <t>530121231100001422205</t>
  </si>
  <si>
    <t>530121231100001176125</t>
  </si>
  <si>
    <t>530121210000000002327</t>
  </si>
  <si>
    <t>昆明市呈贡区云大附中呈贡中学</t>
  </si>
  <si>
    <t>530121231100001210533</t>
  </si>
  <si>
    <t>530121241100002199872</t>
  </si>
  <si>
    <t>530121241100002199904</t>
  </si>
  <si>
    <t>530121241100002199905</t>
  </si>
  <si>
    <t>530121241100002199907</t>
  </si>
  <si>
    <t>530121241100002199913</t>
  </si>
  <si>
    <t>530121241100002199917</t>
  </si>
  <si>
    <t>530121251100003737831</t>
  </si>
  <si>
    <t>530121251100003766958</t>
  </si>
  <si>
    <t>530121261100005036126</t>
  </si>
  <si>
    <t>昆明滇池国家旅游度假区大渔小学</t>
  </si>
  <si>
    <t>530121210000000000619</t>
  </si>
  <si>
    <t>530121210000000000687</t>
  </si>
  <si>
    <t>530121210000000000688</t>
  </si>
  <si>
    <t>530121210000000000689</t>
  </si>
  <si>
    <t>530121210000000000693</t>
  </si>
  <si>
    <t>530121231100001166187</t>
  </si>
  <si>
    <t>30302</t>
  </si>
  <si>
    <t>退休费</t>
  </si>
  <si>
    <t>530121231100001410618</t>
  </si>
  <si>
    <t>530121251100003729642</t>
  </si>
  <si>
    <t>昆明滇池国家旅游度假区大渔幼儿园</t>
  </si>
  <si>
    <t>50501</t>
  </si>
  <si>
    <t>事业乡镇岗位津贴</t>
  </si>
  <si>
    <t>农村学校补贴</t>
  </si>
  <si>
    <t>50502</t>
  </si>
  <si>
    <t>昆明滇池国家旅游度假区大渔中学</t>
  </si>
  <si>
    <t>530121231100001408540</t>
  </si>
  <si>
    <t>530121210000000003041</t>
  </si>
  <si>
    <t>530121210000000003042</t>
  </si>
  <si>
    <t>530121210000000003098</t>
  </si>
  <si>
    <t>530121231100001162088</t>
  </si>
  <si>
    <t>530121241100002239524</t>
  </si>
  <si>
    <t>530121210000000003045</t>
  </si>
  <si>
    <t>530121210000000003046</t>
  </si>
  <si>
    <t>昆明高新区第二幼儿园</t>
  </si>
  <si>
    <t>530121210000000003489</t>
  </si>
  <si>
    <t>530121210000000003490</t>
  </si>
  <si>
    <t>530121210000000003491</t>
  </si>
  <si>
    <t>530121210000000003495</t>
  </si>
  <si>
    <t>530121210000000003497</t>
  </si>
  <si>
    <t>530121221100000527751</t>
  </si>
  <si>
    <t>530121231100001206160</t>
  </si>
  <si>
    <t>530121231100001422255</t>
  </si>
  <si>
    <t>530121241100002200635</t>
  </si>
  <si>
    <t>昆明高新区清水小学</t>
  </si>
  <si>
    <t>530121251100003770572</t>
  </si>
  <si>
    <t>530121261100005150648</t>
  </si>
  <si>
    <t xml:space="preserve"> 住房公积金</t>
  </si>
  <si>
    <t>530121261100005034385</t>
  </si>
  <si>
    <t>530121261100005034403</t>
  </si>
  <si>
    <t xml:space="preserve">一般公用运转支出
</t>
  </si>
  <si>
    <t>530121261100005154725</t>
  </si>
  <si>
    <t xml:space="preserve">530121261100005154747
</t>
  </si>
  <si>
    <t>530121261100005154742</t>
  </si>
  <si>
    <t>昆明高新区清水幼儿园</t>
  </si>
  <si>
    <t>530121251100003766423</t>
  </si>
  <si>
    <t>530121251100003765437</t>
  </si>
  <si>
    <t>昆明高新技术产业开发区第三中学</t>
  </si>
  <si>
    <t>530121210000000003471</t>
  </si>
  <si>
    <t>530121210000000003472</t>
  </si>
  <si>
    <t>530121210000000003473</t>
  </si>
  <si>
    <t>530121210000000003477</t>
  </si>
  <si>
    <t>530121210000000003479</t>
  </si>
  <si>
    <t>530121221100000527832</t>
  </si>
  <si>
    <t>530121231100001185278</t>
  </si>
  <si>
    <t>530121231100001415508</t>
  </si>
  <si>
    <t>530121241100002258588</t>
  </si>
  <si>
    <t>昆明高新技术产业开发区第四小学</t>
  </si>
  <si>
    <t>530121221100000481912</t>
  </si>
  <si>
    <t>530121210000000003482</t>
  </si>
  <si>
    <t>530121231100001422278</t>
  </si>
  <si>
    <t>530121210000000003483</t>
  </si>
  <si>
    <t>530121210000000003481</t>
  </si>
  <si>
    <t>530121210000000003485</t>
  </si>
  <si>
    <t>530121210000000003487</t>
  </si>
  <si>
    <t>530121231100001210349</t>
  </si>
  <si>
    <t>530121241100002183140</t>
  </si>
  <si>
    <t>昆明市呈贡区基础教育科学研究院附属学校</t>
  </si>
  <si>
    <t>530121251100003760779</t>
  </si>
  <si>
    <t>530121261100005073159</t>
  </si>
  <si>
    <t>530121261100005073156</t>
  </si>
  <si>
    <t>530121261100005073175</t>
  </si>
  <si>
    <t>530121261100005073176</t>
  </si>
  <si>
    <t>530121261100005073174</t>
  </si>
  <si>
    <t>530121261100005073181</t>
  </si>
  <si>
    <t>昆明市呈贡区昆明理工大学附属呈贡学校</t>
  </si>
  <si>
    <t>530121241100002304445</t>
  </si>
  <si>
    <t>530121241100002267848</t>
  </si>
  <si>
    <t>530121241100002267846</t>
  </si>
  <si>
    <t>530121241100002267873</t>
  </si>
  <si>
    <t>530121241100002267852</t>
  </si>
  <si>
    <t>530121241100002267845</t>
  </si>
  <si>
    <t>530121241100002267875</t>
  </si>
  <si>
    <t>530121241100002267847</t>
  </si>
  <si>
    <t>昆明市呈贡区昆明理工大学附属雨花学校</t>
  </si>
  <si>
    <t>530121261100005037501</t>
  </si>
  <si>
    <t>530121251100003753021</t>
  </si>
  <si>
    <t>530121251100003752996</t>
  </si>
  <si>
    <t>530121261100005037498</t>
  </si>
  <si>
    <t>530121251100003753018</t>
  </si>
  <si>
    <t>530121261100005037499</t>
  </si>
  <si>
    <t>530121251100003752995</t>
  </si>
  <si>
    <t>530121261100005037500</t>
  </si>
  <si>
    <t>昆明市呈贡区昆三中海岸城学校</t>
  </si>
  <si>
    <t>530121241100002267902</t>
  </si>
  <si>
    <t>530121241100002267903</t>
  </si>
  <si>
    <t>学校学生公用运转支出</t>
  </si>
  <si>
    <t>预算05-1表</t>
  </si>
  <si>
    <t>2026年部门项目支出预算表</t>
  </si>
  <si>
    <t>项目分类</t>
  </si>
  <si>
    <t>项目单位</t>
  </si>
  <si>
    <t>本年拨款</t>
  </si>
  <si>
    <t>其中：本次下达</t>
  </si>
  <si>
    <t>事业发展类</t>
  </si>
  <si>
    <t>530121210000000001124</t>
  </si>
  <si>
    <t>呈贡区中小学（幼儿园）基础建设专项资金</t>
  </si>
  <si>
    <t>民生类</t>
  </si>
  <si>
    <t>530121210000000001356</t>
  </si>
  <si>
    <t>城乡义务教育学校公用经费区级专项资金</t>
  </si>
  <si>
    <t>530121221100000273257</t>
  </si>
  <si>
    <t>原职中退休教师医疗保险、生活补助等专项资金</t>
  </si>
  <si>
    <t>530121221100000301428</t>
  </si>
  <si>
    <t>农村义务教育学生营养改善计划区级补助资金</t>
  </si>
  <si>
    <t>30308</t>
  </si>
  <si>
    <t>助学金</t>
  </si>
  <si>
    <t>530121221100000488804</t>
  </si>
  <si>
    <t>教育管理专项经费</t>
  </si>
  <si>
    <t>530121221100000640816</t>
  </si>
  <si>
    <t>高新区（马金铺片区）社会事务经费（教育体育类）专项资金</t>
  </si>
  <si>
    <t>530121221100000640824</t>
  </si>
  <si>
    <t>度假区（大渔片区）社会事务经费（教育体育类）专项资金</t>
  </si>
  <si>
    <t>530121231100001236894</t>
  </si>
  <si>
    <t>呈贡区公办中小学幼儿园后勤（食堂）服务人员供养专项经费</t>
  </si>
  <si>
    <t>530121231100001437450</t>
  </si>
  <si>
    <t>彩票公益金专项资金</t>
  </si>
  <si>
    <t>530121231100001440670</t>
  </si>
  <si>
    <t>体育专项工作经费</t>
  </si>
  <si>
    <t>530121241100002184369</t>
  </si>
  <si>
    <t>呈贡区公办中小学幼儿园安保经费</t>
  </si>
  <si>
    <t>530121241100002471659</t>
  </si>
  <si>
    <t>公务用车购置专项资金</t>
  </si>
  <si>
    <t>31013</t>
  </si>
  <si>
    <t>公务用车购置</t>
  </si>
  <si>
    <t>530121251100003760905</t>
  </si>
  <si>
    <t>党建工作专项经费</t>
  </si>
  <si>
    <t>530121251100003766881</t>
  </si>
  <si>
    <t>新增班级设施设备补助经费</t>
  </si>
  <si>
    <t>31002</t>
  </si>
  <si>
    <t>办公设备购置</t>
  </si>
  <si>
    <t>530121261100005021138</t>
  </si>
  <si>
    <t>（学前减免）学前教育减免保育教育区级资金</t>
  </si>
  <si>
    <t>530121261100005027859</t>
  </si>
  <si>
    <t>网络安全信息维护服务经费</t>
  </si>
  <si>
    <t>530121261100005029247</t>
  </si>
  <si>
    <t>呈贡区名师名长考核奖专项资金</t>
  </si>
  <si>
    <t>30309</t>
  </si>
  <si>
    <t>奖励金</t>
  </si>
  <si>
    <t>530121261100005035516</t>
  </si>
  <si>
    <t>（营养）高新区（马金铺片区）社会事务（教育体育类）专项经费</t>
  </si>
  <si>
    <t>530121261100005165794</t>
  </si>
  <si>
    <t>高质量发展帮扶资金</t>
  </si>
  <si>
    <t>530121261100005165896</t>
  </si>
  <si>
    <t>校园安全保障经费</t>
  </si>
  <si>
    <t>530121261100005458088</t>
  </si>
  <si>
    <t>2025年第五批省预算内前期工作经费</t>
  </si>
  <si>
    <t>530121261100005458446</t>
  </si>
  <si>
    <t>2025年省级体育彩票公益金项目经费</t>
  </si>
  <si>
    <t>530121261100005458426</t>
  </si>
  <si>
    <t>2025年体育彩票公益金项目资金</t>
  </si>
  <si>
    <t>530121261100005459872</t>
  </si>
  <si>
    <t>（公用经费）2025年第一批城乡义务教育公用经费市级资金</t>
  </si>
  <si>
    <t>530121261100005459859</t>
  </si>
  <si>
    <t>（特殊教育公用经费）2025年第一批城乡义务教育特殊教育公用经费市级资金</t>
  </si>
  <si>
    <t>530121261100005458510</t>
  </si>
  <si>
    <t>2025年学生资助普高国家助学金中央直达资金</t>
  </si>
  <si>
    <t>530121261100005458535</t>
  </si>
  <si>
    <t>2025年学生资助普通高中家庭经济困难学生免学杂费中央直达专项资金</t>
  </si>
  <si>
    <t>530121261100005458574</t>
  </si>
  <si>
    <t>2025年支持学前教育发展（普惠性民办幼儿园奖补）中央资金</t>
  </si>
  <si>
    <t>530121261100005457657</t>
  </si>
  <si>
    <t>2025年城乡义务教育补助经费（学生营养膳食补助）第二批中央和省级资金</t>
  </si>
  <si>
    <t>530121261100005459989</t>
  </si>
  <si>
    <t>（学前减免）2025年预下达学前教育免保育教育费中央资金</t>
  </si>
  <si>
    <t>530121261100005460073</t>
  </si>
  <si>
    <t>（学前减免）2025年学前教育免保育教育费市级资金</t>
  </si>
  <si>
    <t>530121261100005480191</t>
  </si>
  <si>
    <t>2025年第二批城乡义务教育（校舍维修）中央资金</t>
  </si>
  <si>
    <t>530121261100005460107</t>
  </si>
  <si>
    <t>（学前减免）2025年学前教育免保育教育费省级资金</t>
  </si>
  <si>
    <t>530121261100005378171</t>
  </si>
  <si>
    <t>2025年第二批学前教育免保育教育费市级补助资金</t>
  </si>
  <si>
    <t>530121261100005480246</t>
  </si>
  <si>
    <t>2025年第一批城乡义务教育（校舍维修）补助经费省级资金</t>
  </si>
  <si>
    <t>530121261100005457782</t>
  </si>
  <si>
    <t>2025年城乡义务教育补助经费（学生营养膳食补助）省级资金</t>
  </si>
  <si>
    <t>530121261100005458601</t>
  </si>
  <si>
    <t>2025年支持学前教育发展（漫城都荟幼儿园）中央资金</t>
  </si>
  <si>
    <t>（对下）2025年支持学前教育发展中央资金</t>
  </si>
  <si>
    <t>530121261100005458471</t>
  </si>
  <si>
    <t>2025年中央集中彩票公益金支持体育事业专项资金</t>
  </si>
  <si>
    <t>530121261100005493321</t>
  </si>
  <si>
    <t>全省少数民族传统体育锦标赛经费</t>
  </si>
  <si>
    <t>530121261100005479811</t>
  </si>
  <si>
    <t>2025年义务教育薄弱环节改善与能力提升省级资金</t>
  </si>
  <si>
    <t>530121261100005480093</t>
  </si>
  <si>
    <t>2025第一批城乡义务教育（校舍维修）补助经费中央资金</t>
  </si>
  <si>
    <t>530121261100005480027</t>
  </si>
  <si>
    <t>2025年义务教育薄弱环节改善与能力提升中央补助资金</t>
  </si>
  <si>
    <t>313 事业发展类</t>
  </si>
  <si>
    <t>530121241100002438218</t>
  </si>
  <si>
    <t>合作办学经费</t>
  </si>
  <si>
    <t>312 民生类</t>
  </si>
  <si>
    <t>530121261100005017100</t>
  </si>
  <si>
    <t>学前教育家庭经济困难学生资助区级专项资金</t>
  </si>
  <si>
    <t>530121261100005017160</t>
  </si>
  <si>
    <t>义务教育家庭经济困难学生生活费补助区级专项资金</t>
  </si>
  <si>
    <t>530121261100005017273</t>
  </si>
  <si>
    <t>普通高中国家助学金区级补助资金</t>
  </si>
  <si>
    <t>530121261100005017506</t>
  </si>
  <si>
    <t>普通高中家庭经济困难学生免学杂费区级补助资金</t>
  </si>
  <si>
    <t>普通高中脱贫家庭经济困难学生生活费区级补助资金</t>
  </si>
  <si>
    <t>530121261100005031493</t>
  </si>
  <si>
    <t>（自有资金）国家开发银行助学贷款风险补偿金结余奖励资金</t>
  </si>
  <si>
    <t>530121261100005037660</t>
  </si>
  <si>
    <t>（学生资助）高新区（马金铺片区）社会事务经费（教育体育类）专项资金</t>
  </si>
  <si>
    <t>530121261100005037694</t>
  </si>
  <si>
    <t>生源地信用助学贷款风险补偿资金</t>
  </si>
  <si>
    <t>530121261100005037717</t>
  </si>
  <si>
    <t>（学生资助）度假区（大渔片区）社会事务经费（教育体育类）专项资金</t>
  </si>
  <si>
    <t>530121261100005051379</t>
  </si>
  <si>
    <t>530121261100005165888</t>
  </si>
  <si>
    <t>呈贡区教育系统2026年设施设备采购经费</t>
  </si>
  <si>
    <t>2050904</t>
  </si>
  <si>
    <t>530121261100005457079</t>
  </si>
  <si>
    <t>2025年昆明市考入全日制普通高等院校贫困新生政府资助补助资金</t>
  </si>
  <si>
    <t>530121261100005459514</t>
  </si>
  <si>
    <t>2025年第二批学生资助普高国家助学金省级专项资金</t>
  </si>
  <si>
    <t>530121261100005459521</t>
  </si>
  <si>
    <t>2025年第二批学生资助普高国家助学金中央专项资金</t>
  </si>
  <si>
    <t>530121261100005459531</t>
  </si>
  <si>
    <t>2025年第二批学生资助普通高中家庭经济困难学生免学杂费省级专项资金</t>
  </si>
  <si>
    <t>530121261100005459562</t>
  </si>
  <si>
    <t>2025年第二批学生资助普通高中家庭经济困难学生免学杂费中央专项资金</t>
  </si>
  <si>
    <t>530121261100005459583</t>
  </si>
  <si>
    <t>2025年第二批学生资助普通高中家庭经济困难学生免学杂费市级专项资金</t>
  </si>
  <si>
    <t>530121261100005459591</t>
  </si>
  <si>
    <t>2025年义务教育家庭经济困难学生生活费补助（小学）中央专项资金</t>
  </si>
  <si>
    <t>530121261100005459647</t>
  </si>
  <si>
    <t>2025年义务教育家庭经济困难学生生活费补助（初中）中央专项资金</t>
  </si>
  <si>
    <t>530121261100005459664</t>
  </si>
  <si>
    <t>2025年义务教育家庭经济困难学生生活费补助（小学）市级专项资金</t>
  </si>
  <si>
    <t>530121261100005459697</t>
  </si>
  <si>
    <t>2025年学生资助普高国家助学金市级专项资金</t>
  </si>
  <si>
    <t>530121261100005459727</t>
  </si>
  <si>
    <t>2025年义务教育家庭经济困难学生生活费补助（小学）省级专项资金</t>
  </si>
  <si>
    <t>530121261100005459761</t>
  </si>
  <si>
    <t>2025年义务教育家庭经济困难学生生活费补助（初中）省级专项资金</t>
  </si>
  <si>
    <t>530121261100005459769</t>
  </si>
  <si>
    <t>2025年学生资助普高国家助学金省级专项资金</t>
  </si>
  <si>
    <t>530121261100005459802</t>
  </si>
  <si>
    <t>2023年第一至三季度省级创业担保贷款奖补资金</t>
  </si>
  <si>
    <t>530121261100005459808</t>
  </si>
  <si>
    <t>2024年省级就业创业及农村劳动力转移专项资金</t>
  </si>
  <si>
    <t>530121231100002435173</t>
  </si>
  <si>
    <t>呈贡区引进银龄讲师工作补贴专项工作经费</t>
  </si>
  <si>
    <t>30226</t>
  </si>
  <si>
    <t>劳务费</t>
  </si>
  <si>
    <t>530121241100002237132</t>
  </si>
  <si>
    <t>教师研训经费</t>
  </si>
  <si>
    <t>114 对个人和家庭的补助</t>
  </si>
  <si>
    <t>530121261100005030764</t>
  </si>
  <si>
    <t>遗属补助经费</t>
  </si>
  <si>
    <t>2080801</t>
  </si>
  <si>
    <t>530121221100001024982</t>
  </si>
  <si>
    <t>招生考试经费</t>
  </si>
  <si>
    <t>530121221100005166117</t>
  </si>
  <si>
    <t>530121221100001503607</t>
  </si>
  <si>
    <t>自有资金招生考试经费</t>
  </si>
  <si>
    <t>530121261100005022793</t>
  </si>
  <si>
    <t>学前教育家庭经济困难学生资助区级资金</t>
  </si>
  <si>
    <t>530121251100004370559</t>
  </si>
  <si>
    <t>（自有资金）中小学（幼儿园）自办食堂专项资金</t>
  </si>
  <si>
    <t>530121261100005022331</t>
  </si>
  <si>
    <t>(学前减免)学前教育免保育教育费区级资金</t>
  </si>
  <si>
    <t>530121261100005361668</t>
  </si>
  <si>
    <t>530121261100005459455</t>
  </si>
  <si>
    <t>(学前减免)2025年第二批学前教育免保育教育费省级资金</t>
  </si>
  <si>
    <t>530121261100005460232</t>
  </si>
  <si>
    <t>(学前减免)2025年学前教育免保育教育费省级资金</t>
  </si>
  <si>
    <t>216 其他公用支出</t>
  </si>
  <si>
    <t>（小学）学生公用运转支出经费</t>
  </si>
  <si>
    <t>（公用经费）城乡义务教育公用经费区级资金</t>
  </si>
  <si>
    <t>义务教育课后服务区级资金</t>
  </si>
  <si>
    <t>530121261100005457566</t>
  </si>
  <si>
    <t>（结转）（公用经费）2025年第二批城乡义务教育补助经费省级资金</t>
  </si>
  <si>
    <t>530121261100005457606</t>
  </si>
  <si>
    <t>（结转）（公用经费）提前下达2026年公用经费中央资金</t>
  </si>
  <si>
    <t>530121261100005457607</t>
  </si>
  <si>
    <t>（结转）（公用经费）2025年第一批城乡义务教育公用经费中央资金</t>
  </si>
  <si>
    <t>530121241100002165077</t>
  </si>
  <si>
    <t>学前教育家庭经济困难学生区级补助资金</t>
  </si>
  <si>
    <t>530121251100004372832</t>
  </si>
  <si>
    <t>530121261100005015964</t>
  </si>
  <si>
    <t>(学期减免)学前教育免保育教育费区级资金</t>
  </si>
  <si>
    <t>530121261100005458385</t>
  </si>
  <si>
    <t>（结转）2025年学前教育幼儿资助中央补助资金</t>
  </si>
  <si>
    <t>530121261100005460125</t>
  </si>
  <si>
    <t>（结转）2025年支持学前教育发展中央资金</t>
  </si>
  <si>
    <t>530121261100005460226</t>
  </si>
  <si>
    <t>（结转）(学前减免)2025年预下达学前教育保育教育费中央资金</t>
  </si>
  <si>
    <t>530121261100005460309</t>
  </si>
  <si>
    <t>（结转）（学前减免）2025年学前教育免保育教育费省级资金</t>
  </si>
  <si>
    <t>530121261100005385525</t>
  </si>
  <si>
    <t>（学前减免）2025年第二批学前教育免保育教育费市级资金</t>
  </si>
  <si>
    <t>其他公用支出</t>
  </si>
  <si>
    <t>530121261100005019685</t>
  </si>
  <si>
    <t>530121241100002189442</t>
  </si>
  <si>
    <t>城乡义务教育公用经费区级资金</t>
  </si>
  <si>
    <t>530121241100002189631</t>
  </si>
  <si>
    <t>义务教育家庭经济困难学生生活费补助区级资金</t>
  </si>
  <si>
    <t>530121241100002233900</t>
  </si>
  <si>
    <t>530121241100002272752</t>
  </si>
  <si>
    <t>（自有资金）课后服务资金</t>
  </si>
  <si>
    <t>530121241100005456656</t>
  </si>
  <si>
    <t>(特殊教育公用经费）2025年第一批城乡义务教育特殊教育公用经费市级资金</t>
  </si>
  <si>
    <t>530121241100005456682</t>
  </si>
  <si>
    <t>（特殊教育公用经费）2025年提标资金省级资金</t>
  </si>
  <si>
    <t>530121241100005456709</t>
  </si>
  <si>
    <t>（特殊教育公用经费）2025年提标资金市级资金</t>
  </si>
  <si>
    <t>530121241100005456750</t>
  </si>
  <si>
    <t>（特殊教育公用经费）2025年提标资金中央资金</t>
  </si>
  <si>
    <t>530121241100005457011</t>
  </si>
  <si>
    <t>（公用经费）2025年第一批城乡义务教育公用经费中央资金</t>
  </si>
  <si>
    <t>530121241100005457048</t>
  </si>
  <si>
    <t>530121241100005457071</t>
  </si>
  <si>
    <t>（特殊教育公用经费）2025年第一批城乡义务教育特殊教育公用经费中央资金</t>
  </si>
  <si>
    <t>530121241100005457109</t>
  </si>
  <si>
    <t>呈贡区2025年义务教育家庭经济困难学生生活费补助公办学校市级资金</t>
  </si>
  <si>
    <t>530121241100005457142</t>
  </si>
  <si>
    <t>呈贡区2025年义务教育家庭经济困难学生生活费补助公办学校省级资金</t>
  </si>
  <si>
    <t>530121241100005457177</t>
  </si>
  <si>
    <t>(特殊教育公用经费）2025年第一批城乡义务教育特殊教育公用经费省级资金</t>
  </si>
  <si>
    <t>530121241100002173750</t>
  </si>
  <si>
    <t>530121241100002173893</t>
  </si>
  <si>
    <t>城乡义务教育阶段家庭经济困难学生生活补助资金</t>
  </si>
  <si>
    <t>530121241100002174077</t>
  </si>
  <si>
    <t>530121241100002291785</t>
  </si>
  <si>
    <t>（自有资金）课后服务经费</t>
  </si>
  <si>
    <t>530121251100003732916</t>
  </si>
  <si>
    <t>(小学）学生公用运转支出经费</t>
  </si>
  <si>
    <t>530121261100005466472</t>
  </si>
  <si>
    <t>530121261100005466482</t>
  </si>
  <si>
    <t>530121261100005466502</t>
  </si>
  <si>
    <t>2050205</t>
  </si>
  <si>
    <t>530121261100005466514</t>
  </si>
  <si>
    <t>2050206</t>
  </si>
  <si>
    <t>30310</t>
  </si>
  <si>
    <t>530121261100005022591</t>
  </si>
  <si>
    <t>530121251100004371323</t>
  </si>
  <si>
    <t>530121261100005022557</t>
  </si>
  <si>
    <t>530121261100005051232</t>
  </si>
  <si>
    <t>幼儿园办园质量晋级升等改造资金</t>
  </si>
  <si>
    <t>30218</t>
  </si>
  <si>
    <t>专用材料费</t>
  </si>
  <si>
    <t>530121261100005459944</t>
  </si>
  <si>
    <t>(学前减免)2025年预下达学前教育免保育教育费中央资金</t>
  </si>
  <si>
    <t>530121261100005459994</t>
  </si>
  <si>
    <t>(学前减免)2025年第二批学前教育免保育教育费省级专项资金</t>
  </si>
  <si>
    <t>530121261100005361158</t>
  </si>
  <si>
    <t>530121241100002223157</t>
  </si>
  <si>
    <t>530121241100002272532</t>
  </si>
  <si>
    <t>（自有资金）义务教育课后服务经费</t>
  </si>
  <si>
    <t>530121251100003770314</t>
  </si>
  <si>
    <t>引进银龄讲师工作补贴经费</t>
  </si>
  <si>
    <t>530121261100005020395</t>
  </si>
  <si>
    <t>（初中）学生公用运转支出经费</t>
  </si>
  <si>
    <t>530121261100005020455</t>
  </si>
  <si>
    <t>530121261100005020674</t>
  </si>
  <si>
    <t>530121261100005022404</t>
  </si>
  <si>
    <t>（特殊教育公用经费）特殊教育公用经费区级资金</t>
  </si>
  <si>
    <t>530121261100005167243</t>
  </si>
  <si>
    <t>中学楼安全防护设施改造资金专项经费</t>
  </si>
  <si>
    <t>530121261100005456929</t>
  </si>
  <si>
    <t>530121261100005456976</t>
  </si>
  <si>
    <t>530121241100002174771</t>
  </si>
  <si>
    <t>530121241100002174796</t>
  </si>
  <si>
    <t>城乡义务教育特殊教育公用经费区级资金</t>
  </si>
  <si>
    <t>530121261100005028275</t>
  </si>
  <si>
    <t>530121261100005028334</t>
  </si>
  <si>
    <t>遗属生活困难补助专项经费</t>
  </si>
  <si>
    <t>530121261100005028412</t>
  </si>
  <si>
    <t>530121261100005052415</t>
  </si>
  <si>
    <t>特殊教育公用经费区级资金</t>
  </si>
  <si>
    <t>（自有资金）昆明市呈贡区民大附小斗南小学课后服务资金</t>
  </si>
  <si>
    <t>校园、校舍安全建设及改造专项资金</t>
  </si>
  <si>
    <t>530121261100005029178</t>
  </si>
  <si>
    <t>530121241100002189664</t>
  </si>
  <si>
    <t>城乡义务教育阶段家庭经济困难学生生活补助区级资金</t>
  </si>
  <si>
    <t>530121241100002189920</t>
  </si>
  <si>
    <t>城乡义务教育学校公用经费区级资金</t>
  </si>
  <si>
    <t>530121241100002216350</t>
  </si>
  <si>
    <t>530121241100002273970</t>
  </si>
  <si>
    <t>(自有资金）课后服务经费</t>
  </si>
  <si>
    <t>530121261100005112616</t>
  </si>
  <si>
    <t>（自有资金）校园基础设施修缮项目专项资金</t>
  </si>
  <si>
    <t>530121261100005170271</t>
  </si>
  <si>
    <t>（自有资金）办学经费奖补资金</t>
  </si>
  <si>
    <t>530121261100005170291</t>
  </si>
  <si>
    <t>（自有资金）教师节慰问资金</t>
  </si>
  <si>
    <t>530121261100005458714</t>
  </si>
  <si>
    <t>2025年教师培训培养建设资金</t>
  </si>
  <si>
    <t>530121261100005458754</t>
  </si>
  <si>
    <t>(公用经费）2025年第一批城乡义务教育公用经费中央资金</t>
  </si>
  <si>
    <t>530121261100005022804</t>
  </si>
  <si>
    <t>530121251100004373439</t>
  </si>
  <si>
    <t>530121261100005021234</t>
  </si>
  <si>
    <t>（学前减免）学前教育免保育教育费区级资金</t>
  </si>
  <si>
    <t>530121261100005457877</t>
  </si>
  <si>
    <t>结转学前教育家庭经济困难儿童资助中央资金</t>
  </si>
  <si>
    <t>530121261100005457784</t>
  </si>
  <si>
    <r>
      <rPr>
        <sz val="9"/>
        <color rgb="FF000000"/>
        <rFont val="宋体"/>
        <charset val="134"/>
      </rPr>
      <t>结转（学前减免）</t>
    </r>
    <r>
      <rPr>
        <sz val="10"/>
        <color theme="1"/>
        <rFont val="Arial"/>
        <charset val="134"/>
      </rPr>
      <t>2025</t>
    </r>
    <r>
      <rPr>
        <sz val="10"/>
        <color theme="1"/>
        <rFont val="宋体"/>
        <charset val="134"/>
      </rPr>
      <t>年学前教育免保育教育费省级资金</t>
    </r>
  </si>
  <si>
    <t>530121261100005359798</t>
  </si>
  <si>
    <r>
      <rPr>
        <sz val="9"/>
        <color rgb="FF000000"/>
        <rFont val="宋体"/>
        <charset val="134"/>
      </rPr>
      <t>2025</t>
    </r>
    <r>
      <rPr>
        <sz val="10"/>
        <color theme="1"/>
        <rFont val="宋体"/>
        <charset val="134"/>
      </rPr>
      <t>年第二批学前教育免保育教育费市级补助资金</t>
    </r>
  </si>
  <si>
    <t>530121261100005457758</t>
  </si>
  <si>
    <r>
      <rPr>
        <sz val="9"/>
        <color rgb="FF000000"/>
        <rFont val="宋体"/>
        <charset val="134"/>
      </rPr>
      <t>结转</t>
    </r>
    <r>
      <rPr>
        <sz val="10"/>
        <color theme="1"/>
        <rFont val="Arial"/>
        <charset val="134"/>
      </rPr>
      <t>2024</t>
    </r>
    <r>
      <rPr>
        <sz val="10"/>
        <color theme="1"/>
        <rFont val="宋体"/>
        <charset val="134"/>
      </rPr>
      <t>年第二批支持学前教育发展中央和省级专项资金</t>
    </r>
  </si>
  <si>
    <t>530121241100002150700</t>
  </si>
  <si>
    <t>530121241100002150777</t>
  </si>
  <si>
    <t>530121241100002150860</t>
  </si>
  <si>
    <t>530121241100002214325</t>
  </si>
  <si>
    <t>530121241100002261426</t>
  </si>
  <si>
    <t>离退休党组织工作经费</t>
  </si>
  <si>
    <t>530121241100002836889</t>
  </si>
  <si>
    <t>530121261100005019847</t>
  </si>
  <si>
    <t>530121261100005050578</t>
  </si>
  <si>
    <t>呈贡区银龄讲师工作经费</t>
  </si>
  <si>
    <t>530121251100003727720</t>
  </si>
  <si>
    <t>530121261100005463201</t>
  </si>
  <si>
    <t>530121261100005463289</t>
  </si>
  <si>
    <t>(特殊教育公用经费)2025年提标资金省级资金</t>
  </si>
  <si>
    <t>530121261100005463318</t>
  </si>
  <si>
    <t>(特殊教育公用经费)2025年提标资金市级资金</t>
  </si>
  <si>
    <t>530121261100005463350</t>
  </si>
  <si>
    <t>(特殊教育公用经费)2025年提标资金中央资金</t>
  </si>
  <si>
    <t>530121261100005463874</t>
  </si>
  <si>
    <t>530121261100005463633</t>
  </si>
  <si>
    <t>530121261100005463446</t>
  </si>
  <si>
    <t>530121261100005463945</t>
  </si>
  <si>
    <t>530121261100005463985</t>
  </si>
  <si>
    <t>530121261100005463414</t>
  </si>
  <si>
    <t>（特殊教育公用经费）2025年第一批城乡义务教育特殊教育公用经费省级资金</t>
  </si>
  <si>
    <t>(自有资金)中小学（幼儿园）自办食堂专项资金</t>
  </si>
  <si>
    <t>万溪冲幼儿园场地租赁经费</t>
  </si>
  <si>
    <t>30214</t>
  </si>
  <si>
    <t>租赁费</t>
  </si>
  <si>
    <t>食堂改造修缮经费</t>
  </si>
  <si>
    <t>530121241100002188778</t>
  </si>
  <si>
    <t>530121261100005029251</t>
  </si>
  <si>
    <t>530121261100005029865</t>
  </si>
  <si>
    <t>530121261100005030060</t>
  </si>
  <si>
    <t>(公用经费）城乡义务教育公用经费区级资金</t>
  </si>
  <si>
    <t>530121261100005030259</t>
  </si>
  <si>
    <t>530121261100005031121</t>
  </si>
  <si>
    <t>530121261100005051824</t>
  </si>
  <si>
    <t>530121261100005001802</t>
  </si>
  <si>
    <t>30304</t>
  </si>
  <si>
    <t>抚恤金</t>
  </si>
  <si>
    <t>530121261100005016122</t>
  </si>
  <si>
    <t>530121261100005016378</t>
  </si>
  <si>
    <t>530121261100005167016</t>
  </si>
  <si>
    <t>校舍维修改造经费</t>
  </si>
  <si>
    <t>530121231100001883689</t>
  </si>
  <si>
    <t>530121231100001883746</t>
  </si>
  <si>
    <t>特殊教育公用经费区级专项资金</t>
  </si>
  <si>
    <t>530121241100002158190</t>
  </si>
  <si>
    <t>530121241100002225919</t>
  </si>
  <si>
    <t>530121241100002243965</t>
  </si>
  <si>
    <t>（自有资金）义务教育课后服务专项资金</t>
  </si>
  <si>
    <t>530121251100004370702</t>
  </si>
  <si>
    <t>操场修缮项目资金</t>
  </si>
  <si>
    <t>校舍维修项目资金</t>
  </si>
  <si>
    <t>（自有资金）学生课后服务资金</t>
  </si>
  <si>
    <t>313 民生类</t>
  </si>
  <si>
    <t>314 民生类</t>
  </si>
  <si>
    <t>315 民生类</t>
  </si>
  <si>
    <t>530121261100005004699</t>
  </si>
  <si>
    <t>530121251100003767869</t>
  </si>
  <si>
    <t>场地租赁资金</t>
  </si>
  <si>
    <t>530121251100004370904</t>
  </si>
  <si>
    <t>530121261100005014103</t>
  </si>
  <si>
    <t>530121261100005023649</t>
  </si>
  <si>
    <t>530121261100005023747</t>
  </si>
  <si>
    <t>530121261100005023795</t>
  </si>
  <si>
    <t>530121241100002188893</t>
  </si>
  <si>
    <t>云南民族大学附属高级中学（呈贡校区）设施设备采购经费</t>
  </si>
  <si>
    <t>530121261100005456752</t>
  </si>
  <si>
    <t>（结转）2025年第二批学生资助普通高中家庭经济困难学生免学杂费中央专项资金</t>
  </si>
  <si>
    <t>530121261100005456893</t>
  </si>
  <si>
    <t>（结转）2025年第二批学生资助普通高中家庭经济困难学生免学杂费市级专项资金</t>
  </si>
  <si>
    <t>530121261100005457026</t>
  </si>
  <si>
    <t>（结转）2025年普通高中脱贫家庭子女生活费补助市级专项资金</t>
  </si>
  <si>
    <t>530121261100005456920</t>
  </si>
  <si>
    <t>（结转）2025年学生资助普高国家助学金市级专项资金</t>
  </si>
  <si>
    <t>530121261100005456931</t>
  </si>
  <si>
    <t>（结转）2025年学生资助普通高中家庭经济困难学生免学杂费市级专项资金</t>
  </si>
  <si>
    <t>530121261100005456963</t>
  </si>
  <si>
    <t>（结转）2025年学生资助普高国家助学金省级专项资金</t>
  </si>
  <si>
    <t>530121261100005456986</t>
  </si>
  <si>
    <t>（结转）2025年学生资助普通高中家庭经济困难学生免学杂费省级专项资金</t>
  </si>
  <si>
    <t>530121261100005457010</t>
  </si>
  <si>
    <t>（结转）2025年第四批省级专项彩票公益金项目资金</t>
  </si>
  <si>
    <t>530121251100003733072</t>
  </si>
  <si>
    <t>义务教育课后服务区级专项资金</t>
  </si>
  <si>
    <t>530121261100005022215</t>
  </si>
  <si>
    <t>530121261100005031707</t>
  </si>
  <si>
    <t>530121261100005465484</t>
  </si>
  <si>
    <t>530121261100005465525</t>
  </si>
  <si>
    <t>2025年第二批义务教育课后服务省级财政补助经费</t>
  </si>
  <si>
    <t>530121261100005465558</t>
  </si>
  <si>
    <t>530121261100005465562</t>
  </si>
  <si>
    <t>530121261100005465575</t>
  </si>
  <si>
    <t>（特殊教育公用经费）提前下达2026年省级资金</t>
  </si>
  <si>
    <t>530121261100005465577</t>
  </si>
  <si>
    <t>（特殊教育公用经费）提前下达2026年市级资金</t>
  </si>
  <si>
    <t>530121261100005465597</t>
  </si>
  <si>
    <t>（特殊教育公用经费）提前下达2026年中央资金</t>
  </si>
  <si>
    <t>530121261100005465588</t>
  </si>
  <si>
    <t>2025年特殊教育公用经费提标资金市级资金</t>
  </si>
  <si>
    <t>530121261100005465591</t>
  </si>
  <si>
    <t>（特殊教育公用经费）2025年第二批义务教育补助经费省级资金</t>
  </si>
  <si>
    <t>530121261100005465611</t>
  </si>
  <si>
    <t>（特殊教育公用经费）2025年第二批义务教育补助经费中央资金</t>
  </si>
  <si>
    <t>530121261100005465618</t>
  </si>
  <si>
    <t>（特殊教育公用经费）提前下达2026年特殊教育公用经费省级资金</t>
  </si>
  <si>
    <t>530121261100005465621</t>
  </si>
  <si>
    <t>530121241100002174786</t>
  </si>
  <si>
    <t>530121241100002219779</t>
  </si>
  <si>
    <t>530121241100002276842</t>
  </si>
  <si>
    <t>530121261100005022239</t>
  </si>
  <si>
    <t>(小学)学生公用运转支出经费</t>
  </si>
  <si>
    <t>530121261100005022332</t>
  </si>
  <si>
    <t>530121261100005457544</t>
  </si>
  <si>
    <r>
      <rPr>
        <sz val="10"/>
        <color theme="1"/>
        <rFont val="Arial"/>
        <charset val="0"/>
      </rPr>
      <t>2025</t>
    </r>
    <r>
      <rPr>
        <sz val="10"/>
        <color theme="1"/>
        <rFont val="宋体"/>
        <charset val="134"/>
      </rPr>
      <t>年第二批义务教育课后服务补助省级资金</t>
    </r>
  </si>
  <si>
    <t>530121261100005457551</t>
  </si>
  <si>
    <r>
      <rPr>
        <sz val="10"/>
        <color theme="1"/>
        <rFont val="宋体"/>
        <charset val="134"/>
      </rPr>
      <t>（公用经费）</t>
    </r>
    <r>
      <rPr>
        <sz val="10"/>
        <color theme="1"/>
        <rFont val="Arial"/>
        <charset val="0"/>
      </rPr>
      <t>2025</t>
    </r>
    <r>
      <rPr>
        <sz val="10"/>
        <color theme="1"/>
        <rFont val="宋体"/>
        <charset val="134"/>
      </rPr>
      <t>年第一批城乡义务教育公用经费中央资金</t>
    </r>
  </si>
  <si>
    <t>530121261100005457573</t>
  </si>
  <si>
    <r>
      <rPr>
        <sz val="10"/>
        <color theme="1"/>
        <rFont val="Arial"/>
        <charset val="0"/>
      </rPr>
      <t>2025</t>
    </r>
    <r>
      <rPr>
        <sz val="10"/>
        <color theme="1"/>
        <rFont val="宋体"/>
        <charset val="134"/>
      </rPr>
      <t>年义务教育家庭经济困难学生生活费补助（小学）中央专项资金</t>
    </r>
  </si>
  <si>
    <t>530121261100005457579</t>
  </si>
  <si>
    <r>
      <rPr>
        <sz val="10"/>
        <color theme="1"/>
        <rFont val="Arial"/>
        <charset val="0"/>
      </rPr>
      <t>2025</t>
    </r>
    <r>
      <rPr>
        <sz val="10"/>
        <color theme="1"/>
        <rFont val="宋体"/>
        <charset val="134"/>
      </rPr>
      <t>年义务教育家庭经济困难学生生活费补助公办学校市级资金</t>
    </r>
  </si>
  <si>
    <t>530121261100005457554</t>
  </si>
  <si>
    <r>
      <rPr>
        <sz val="10"/>
        <color theme="1"/>
        <rFont val="宋体"/>
        <charset val="134"/>
      </rPr>
      <t>（公用经费）</t>
    </r>
    <r>
      <rPr>
        <sz val="10"/>
        <color theme="1"/>
        <rFont val="Arial"/>
        <charset val="0"/>
      </rPr>
      <t>2025</t>
    </r>
    <r>
      <rPr>
        <sz val="10"/>
        <color theme="1"/>
        <rFont val="宋体"/>
        <charset val="134"/>
      </rPr>
      <t>年第一批城乡义务教育公用经费省级资金</t>
    </r>
  </si>
  <si>
    <t>530121261100005457556</t>
  </si>
  <si>
    <r>
      <rPr>
        <sz val="10"/>
        <color theme="1"/>
        <rFont val="Arial"/>
        <charset val="0"/>
      </rPr>
      <t>2025</t>
    </r>
    <r>
      <rPr>
        <sz val="10"/>
        <color theme="1"/>
        <rFont val="宋体"/>
        <charset val="134"/>
      </rPr>
      <t>年义务教育家庭经济困难学生生活费补助公办学校省级资金</t>
    </r>
  </si>
  <si>
    <t>530121241100002151240</t>
  </si>
  <si>
    <t>530121241100002219626</t>
  </si>
  <si>
    <t>530121241100002270011</t>
  </si>
  <si>
    <t>（自有资金)课后服务资金</t>
  </si>
  <si>
    <t>530121261100005004651</t>
  </si>
  <si>
    <t>遗嘱生活困难补助专项经费</t>
  </si>
  <si>
    <t>530121261100005015041</t>
  </si>
  <si>
    <t>530121241100002150922</t>
  </si>
  <si>
    <t>530121261100005166531</t>
  </si>
  <si>
    <t>文笔小学设备采购资金</t>
  </si>
  <si>
    <t>文笔小学教学楼卫生间改造资金</t>
  </si>
  <si>
    <t>经常性项目</t>
  </si>
  <si>
    <t>530121241100003236100</t>
  </si>
  <si>
    <t>530121241100003236090</t>
  </si>
  <si>
    <t>530121241100003181358</t>
  </si>
  <si>
    <t>530121241100003320404</t>
  </si>
  <si>
    <t>530121241100003181360</t>
  </si>
  <si>
    <t>530121241100002214673</t>
  </si>
  <si>
    <t>530121261100005013370</t>
  </si>
  <si>
    <t>530121261100005017013</t>
  </si>
  <si>
    <t>530121261100005022651</t>
  </si>
  <si>
    <t>530121261100005022667</t>
  </si>
  <si>
    <t>530121261100005034950</t>
  </si>
  <si>
    <t>530121261100005457178</t>
  </si>
  <si>
    <t>530121261100005457202</t>
  </si>
  <si>
    <t>2025年义务教育家庭经济困难学生生活费补助中央专项资金</t>
  </si>
  <si>
    <t>530121261100005457209</t>
  </si>
  <si>
    <t>530121261100005457231</t>
  </si>
  <si>
    <t>530121241100002183730</t>
  </si>
  <si>
    <t>530121241100002183777</t>
  </si>
  <si>
    <t>530121241100002183856</t>
  </si>
  <si>
    <t>530121241100002223633</t>
  </si>
  <si>
    <t>530121241100002273448</t>
  </si>
  <si>
    <t>530121251100004370467</t>
  </si>
  <si>
    <t>530121261100005015618</t>
  </si>
  <si>
    <t>530121261100005167323</t>
  </si>
  <si>
    <t>校园基础设施维修经费</t>
  </si>
  <si>
    <t>530121261100005456966</t>
  </si>
  <si>
    <t>（结转）2025年义务教育家庭经济困难学生生活费补助（小学）中央专项资金</t>
  </si>
  <si>
    <t>530121261100005457056</t>
  </si>
  <si>
    <t>（结转）2025年义务教育家庭经济困难学生生活费补助（小学）市级专项资金</t>
  </si>
  <si>
    <t>530121261100005457028</t>
  </si>
  <si>
    <t>（结转）（公用经费）2025年第一批城乡义务教育公用经费省级资金</t>
  </si>
  <si>
    <t>530121261100005456994</t>
  </si>
  <si>
    <t>（结转）2025年义务教育家庭经济困难学生生活费补助（小学）省级专项资金</t>
  </si>
  <si>
    <t>530121261100005004205</t>
  </si>
  <si>
    <t>530121261100005006023</t>
  </si>
  <si>
    <t>银龄讲师工作补贴区级资金</t>
  </si>
  <si>
    <t>530121261100005006027</t>
  </si>
  <si>
    <t>530121261100005006067</t>
  </si>
  <si>
    <t>530121261100005006070</t>
  </si>
  <si>
    <t>530121261100005006083</t>
  </si>
  <si>
    <t>530121261100005014744</t>
  </si>
  <si>
    <t>530121261100005048045</t>
  </si>
  <si>
    <t>530121261100005166624</t>
  </si>
  <si>
    <t>教室地板维修专项资金</t>
  </si>
  <si>
    <t>530121261100005455670</t>
  </si>
  <si>
    <t>（结转）2025年第五届名校长基地和第六届市级名师工作室工作经费</t>
  </si>
  <si>
    <t>530121261100005455660</t>
  </si>
  <si>
    <t>（结转）（特殊教育公用经费）2025年第一批城乡义务教育特殊教育公用经费市级资金</t>
  </si>
  <si>
    <t>530121261100005455716</t>
  </si>
  <si>
    <t>（结转）（特殊教育公用经费）2025年提标资金中央资金</t>
  </si>
  <si>
    <t>530121261100005455719</t>
  </si>
  <si>
    <t>（结转）（特殊教育公用经费）2025年第二批义务教育补助经费省级资金</t>
  </si>
  <si>
    <t>530121261100005455755</t>
  </si>
  <si>
    <t>530121261100005455758</t>
  </si>
  <si>
    <t>（结转）（特殊教育公用经费）2025年第一批城乡义务教育特殊教育公用经费中央资金</t>
  </si>
  <si>
    <t>530121261100005455765</t>
  </si>
  <si>
    <t>530121261100005455782</t>
  </si>
  <si>
    <t>（结转）呈贡区2025年义务教育家庭经济困难学生生活费补助公办学校市级资金</t>
  </si>
  <si>
    <t>530121261100005455791</t>
  </si>
  <si>
    <t>（结转）呈贡区2025年义务教育家庭经济困难学生生活费补助公办学校省级资金</t>
  </si>
  <si>
    <t>530121241100002173351</t>
  </si>
  <si>
    <t>530121251100003768134</t>
  </si>
  <si>
    <t>530121251100004373079</t>
  </si>
  <si>
    <t>530121261100005008938</t>
  </si>
  <si>
    <t>530121261100005089973</t>
  </si>
  <si>
    <t>（单位自有资金）教学和实训补助经费</t>
  </si>
  <si>
    <t>530121261100005170510</t>
  </si>
  <si>
    <t>（单位自有资金）2024年度市突奖励资金</t>
  </si>
  <si>
    <t>530121241100002261079</t>
  </si>
  <si>
    <t>退休支部工作专项经费</t>
  </si>
  <si>
    <t>530121241100003267164</t>
  </si>
  <si>
    <t>引进银龄讲师工作补贴区级资金</t>
  </si>
  <si>
    <t>530121251100003671319</t>
  </si>
  <si>
    <t>（自有资金)义务教育课后服务专项资金</t>
  </si>
  <si>
    <t>530121251100003756234</t>
  </si>
  <si>
    <t>后勤服务管理专项经费</t>
  </si>
  <si>
    <t>530121261100004982922</t>
  </si>
  <si>
    <t>标准化考场广播系统及配套设施设备采购专项资金</t>
  </si>
  <si>
    <t>31003</t>
  </si>
  <si>
    <t>专用设备购置</t>
  </si>
  <si>
    <t>530121261100005002639</t>
  </si>
  <si>
    <t>（自有资金）2025年青少年人工智能教育课题经费</t>
  </si>
  <si>
    <t>530121261100005002641</t>
  </si>
  <si>
    <t>530121261100005015275</t>
  </si>
  <si>
    <t>530121261100005015355</t>
  </si>
  <si>
    <t>（高中）学生公用运转支出经费</t>
  </si>
  <si>
    <t>530121261100005048512</t>
  </si>
  <si>
    <t>义务教育课后服务专项区级资金</t>
  </si>
  <si>
    <t>530121261100005050579</t>
  </si>
  <si>
    <t>晋级升等专项区级资金</t>
  </si>
  <si>
    <t>530121261100005460038</t>
  </si>
  <si>
    <t>2025年普通高中脱贫家庭子女生活费补助省级专项资金</t>
  </si>
  <si>
    <t>530121261100005460046</t>
  </si>
  <si>
    <t>530121261100005460099</t>
  </si>
  <si>
    <t>530121261100005460126</t>
  </si>
  <si>
    <t>2025年第二批学生资助普高国家助学金市级专项资金</t>
  </si>
  <si>
    <t>530121261100005460138</t>
  </si>
  <si>
    <t>530121261100005460146</t>
  </si>
  <si>
    <t>2025年普通高中脱贫家庭子女生活费补助市级专项资金</t>
  </si>
  <si>
    <t>530121261100005460173</t>
  </si>
  <si>
    <t>2025年义务教育家庭经济困难学生生活费补助（初中）市级专项资金</t>
  </si>
  <si>
    <t>530121261100005460028</t>
  </si>
  <si>
    <t>体育项目传统特色学校专项经费</t>
  </si>
  <si>
    <t>530121261100005460193</t>
  </si>
  <si>
    <t>530121261100005460184</t>
  </si>
  <si>
    <t>2025年学生资助普通高中家庭经济困难学生免学杂费省级专项资金</t>
  </si>
  <si>
    <t>530121261100005030095</t>
  </si>
  <si>
    <t>530121261100005030260</t>
  </si>
  <si>
    <t>530121241100002231242</t>
  </si>
  <si>
    <t>530121241100002231536</t>
  </si>
  <si>
    <t>530121241100002231996</t>
  </si>
  <si>
    <t>寄宿生公用经费区级资金</t>
  </si>
  <si>
    <t>530121241100002232174</t>
  </si>
  <si>
    <t>城乡义务教育家庭经济困难学生生活费补助经费区级资金</t>
  </si>
  <si>
    <t>530121241100002232438</t>
  </si>
  <si>
    <t>普通高中国家助学金区级资金</t>
  </si>
  <si>
    <t>530121241100002232466</t>
  </si>
  <si>
    <t>普通高中家庭经济困难学生免学杂费区级资金</t>
  </si>
  <si>
    <t>530121251100003760007</t>
  </si>
  <si>
    <t>普通高中脱贫家庭经济困难学生生活费补助区级资金</t>
  </si>
  <si>
    <t>530121241100002232935</t>
  </si>
  <si>
    <t>530121241100002269490</t>
  </si>
  <si>
    <t>530121251100003756602</t>
  </si>
  <si>
    <t>后勤服务管理资金</t>
  </si>
  <si>
    <t>530121251100003876208</t>
  </si>
  <si>
    <t>530121261100005030809</t>
  </si>
  <si>
    <t>公车采购置经费</t>
  </si>
  <si>
    <t>530121261100005165672</t>
  </si>
  <si>
    <t>晋级升等项目资金</t>
  </si>
  <si>
    <t>530121261100005460199</t>
  </si>
  <si>
    <t>530121261100005460233</t>
  </si>
  <si>
    <t>2025年第二批普通高中国家助学金省级直达资金</t>
  </si>
  <si>
    <t>530121261100005460241</t>
  </si>
  <si>
    <t>2025年第二批普通高中国家助学金市级直达资金</t>
  </si>
  <si>
    <t>530121261100005460277</t>
  </si>
  <si>
    <t>530121261100005460353</t>
  </si>
  <si>
    <t>530121261100005461547</t>
  </si>
  <si>
    <t>2025年义务教育家庭经济困难学生生活费补助市级资金</t>
  </si>
  <si>
    <t>530121261100005461535</t>
  </si>
  <si>
    <t>2025年普通高中国家助学金市级资金</t>
  </si>
  <si>
    <t>530121261100005461556</t>
  </si>
  <si>
    <t>2025年普通高中家庭经济困难学生免学杂费市级资金</t>
  </si>
  <si>
    <t>530121261100005461565</t>
  </si>
  <si>
    <t>2025年义务教育家庭经济困难学生生活费补助公办学校省级资金</t>
  </si>
  <si>
    <t>530121261100005461581</t>
  </si>
  <si>
    <t>2025年改善普通高中办学条件中央资金</t>
  </si>
  <si>
    <t>530121261100005461601</t>
  </si>
  <si>
    <t>530121261100005461612</t>
  </si>
  <si>
    <t>530121261100005461634</t>
  </si>
  <si>
    <t>省管校用和组团式帮扶教师补助省级资金</t>
  </si>
  <si>
    <t>对个人和家庭的补助</t>
  </si>
  <si>
    <t>530121261100005024900</t>
  </si>
  <si>
    <t>530121261100005022057</t>
  </si>
  <si>
    <t>530121241100002158377</t>
  </si>
  <si>
    <t>530121241100002158405</t>
  </si>
  <si>
    <t>530121241100002158459</t>
  </si>
  <si>
    <t>义务教育家庭经济困难学生生活补助区级资金</t>
  </si>
  <si>
    <t>530121241100002272261</t>
  </si>
  <si>
    <t>530121251100003730939</t>
  </si>
  <si>
    <t>后勤服务管理经费</t>
  </si>
  <si>
    <t>530121261100005049194</t>
  </si>
  <si>
    <t>530121261100005458231</t>
  </si>
  <si>
    <t>530121261100005458263</t>
  </si>
  <si>
    <t>530121261100005458279</t>
  </si>
  <si>
    <t>530121261100005458161</t>
  </si>
  <si>
    <t>（公用经费）2025年第一批城乡义务教育公用经费省级资金</t>
  </si>
  <si>
    <t>530121261100005458271</t>
  </si>
  <si>
    <t>2050207</t>
  </si>
  <si>
    <t>530121241100002158709</t>
  </si>
  <si>
    <t>学前教育家庭经济困难儿童资助区级资金</t>
  </si>
  <si>
    <t>530121251100003730865</t>
  </si>
  <si>
    <t>530121251100004370903</t>
  </si>
  <si>
    <t>530121261100005017548</t>
  </si>
  <si>
    <t>530121261100005456641</t>
  </si>
  <si>
    <t>（结转）学前减免2025年预下达学前教育免保育教育费中央资金</t>
  </si>
  <si>
    <t>530121261100005456678</t>
  </si>
  <si>
    <t>（结转）2025年第二批学前教育免保育教育费市级补助资金</t>
  </si>
  <si>
    <t>530121241100002163322</t>
  </si>
  <si>
    <t>530121241100002163403</t>
  </si>
  <si>
    <t>530121251100003721760</t>
  </si>
  <si>
    <t>学校设施、设备购置专项资金</t>
  </si>
  <si>
    <t>530121251100003722531</t>
  </si>
  <si>
    <t>学校修缮专项资金</t>
  </si>
  <si>
    <t>530121251100003723633</t>
  </si>
  <si>
    <t>530121261100005035527</t>
  </si>
  <si>
    <t>530121261100005457636</t>
  </si>
  <si>
    <t>（结转）2025年义务教育家庭经济困难学生生活费补助（初中）中央专项资金</t>
  </si>
  <si>
    <t>530121261100005457638</t>
  </si>
  <si>
    <t>（结转）2025年义务教育家庭经济困难学生生活费补助（初中）市级专项资金</t>
  </si>
  <si>
    <t>530121261100005457646</t>
  </si>
  <si>
    <t>（结转）2025年义务教育家庭经济困难学生生活费补助（初中）省级专项资金</t>
  </si>
  <si>
    <t>530121261100005457568</t>
  </si>
  <si>
    <t>（结转）(公用经费）提前下达2026年公用经费中央资金</t>
  </si>
  <si>
    <t>530121261100005014754</t>
  </si>
  <si>
    <t>530121251100003730633</t>
  </si>
  <si>
    <t>530121251100004370244</t>
  </si>
  <si>
    <t>530121261100005015177</t>
  </si>
  <si>
    <t>530121261100005035557</t>
  </si>
  <si>
    <t>户外运动场修缮项目经费</t>
  </si>
  <si>
    <t>530121261100005456729</t>
  </si>
  <si>
    <t>530121261100005456835</t>
  </si>
  <si>
    <t>530121261100005456870</t>
  </si>
  <si>
    <t>（学前减免）2025年第二批学前教育免保育教育费省级资金</t>
  </si>
  <si>
    <t>530121261100005456912</t>
  </si>
  <si>
    <t>530121261100005370023</t>
  </si>
  <si>
    <t>530121261100005015452</t>
  </si>
  <si>
    <t>昆明高新区清水小学第二批设施设备采购资金</t>
  </si>
  <si>
    <t>530121261100005021046</t>
  </si>
  <si>
    <t>530121261100005021162</t>
  </si>
  <si>
    <t>530121261100005021709</t>
  </si>
  <si>
    <t>530121261100005025681</t>
  </si>
  <si>
    <t>530121261100005025688</t>
  </si>
  <si>
    <t>530121261100005039016</t>
  </si>
  <si>
    <t>（自有资金）义务教育课后服务专项经费</t>
  </si>
  <si>
    <t>530121261100005039035</t>
  </si>
  <si>
    <t>530121261100005054815</t>
  </si>
  <si>
    <t>530121261100005457124</t>
  </si>
  <si>
    <t>（结转）（公用经费）2025年第一批城乡义务教育公用经费市级资金</t>
  </si>
  <si>
    <t>530121251100004374366</t>
  </si>
  <si>
    <t>530121261100005023982</t>
  </si>
  <si>
    <t>530121261100005024130</t>
  </si>
  <si>
    <t>530121261100005027603</t>
  </si>
  <si>
    <t>昆明高新区清水幼儿园物业管理服务经费</t>
  </si>
  <si>
    <t>530121261100005028776</t>
  </si>
  <si>
    <t>昆明高新区清水幼儿园后勤管理服务经费</t>
  </si>
  <si>
    <t>530121261100005021902</t>
  </si>
  <si>
    <t>530121261100005017263</t>
  </si>
  <si>
    <t>530121261100005018207</t>
  </si>
  <si>
    <t>530121241100002197372</t>
  </si>
  <si>
    <t>530121241100002197553</t>
  </si>
  <si>
    <t>530121241100002197606</t>
  </si>
  <si>
    <t>530121241100002199086</t>
  </si>
  <si>
    <t>530121241100002199249</t>
  </si>
  <si>
    <t>530121241100002199328</t>
  </si>
  <si>
    <t>530121241100002380582</t>
  </si>
  <si>
    <t>校园维护维修项目经费</t>
  </si>
  <si>
    <t>530121251100003765586</t>
  </si>
  <si>
    <t>530121251100004370552</t>
  </si>
  <si>
    <t>（自有资金)中小学（幼儿园）自办食堂专项资金</t>
  </si>
  <si>
    <t>530121261100005037744</t>
  </si>
  <si>
    <t>学生课后服务区级资金</t>
  </si>
  <si>
    <t>530121261100005037779</t>
  </si>
  <si>
    <t>530121241100002135093</t>
  </si>
  <si>
    <t>530121241100002135872</t>
  </si>
  <si>
    <t>530121251100003730937</t>
  </si>
  <si>
    <t>530121251100003737315</t>
  </si>
  <si>
    <t>义务教育课后服务区级专项经费</t>
  </si>
  <si>
    <t>530121251100003761477</t>
  </si>
  <si>
    <t>530121251100004372544</t>
  </si>
  <si>
    <t>530121261100005008373</t>
  </si>
  <si>
    <t>530121261100005015376</t>
  </si>
  <si>
    <t>530121261100005456806</t>
  </si>
  <si>
    <t>530121261100005456831</t>
  </si>
  <si>
    <t>530121261100005456874</t>
  </si>
  <si>
    <t>530121261100005456888</t>
  </si>
  <si>
    <t>530121261100005456926</t>
  </si>
  <si>
    <t>530121261100005456932</t>
  </si>
  <si>
    <t>（结转）（特殊教育公用经费）2025年第一批城乡义务教育公用经费省级资金</t>
  </si>
  <si>
    <t>530121261100005456952</t>
  </si>
  <si>
    <t>530121261100005457005</t>
  </si>
  <si>
    <t>（结转）(特殊教育公用经费）2025年提标资金中央资金</t>
  </si>
  <si>
    <t>530121261100005457049</t>
  </si>
  <si>
    <t>（结转）(特殊教育公用经费）2025年提标资金省级资金</t>
  </si>
  <si>
    <t>530121261100005457128</t>
  </si>
  <si>
    <t>（结转）（特殊教育公用经费）2025年提标资金市级资金</t>
  </si>
  <si>
    <t>530121261100005032314</t>
  </si>
  <si>
    <t>530121261100005032325</t>
  </si>
  <si>
    <t>530121261100005032373</t>
  </si>
  <si>
    <t>530121261100005032467</t>
  </si>
  <si>
    <t>530121261100005032492</t>
  </si>
  <si>
    <t>（义教生活费）呈贡区2026年义务教育家庭经济困难学生生活补助资金</t>
  </si>
  <si>
    <t>530121261100005040549</t>
  </si>
  <si>
    <t>530121261100005045741</t>
  </si>
  <si>
    <t>（自有资金）义务教育课后服务资金</t>
  </si>
  <si>
    <t>530121261100005047235</t>
  </si>
  <si>
    <t>530121261100005166124</t>
  </si>
  <si>
    <t>呈贡区基础教育科学研究院附属学校补助资金</t>
  </si>
  <si>
    <t>530121241100002268485</t>
  </si>
  <si>
    <t>530121241100002285260</t>
  </si>
  <si>
    <t>城乡义务教育公用经费区级专项资金</t>
  </si>
  <si>
    <t>530121241100002292792</t>
  </si>
  <si>
    <t>530121251100003737475</t>
  </si>
  <si>
    <t>530121261100005024943</t>
  </si>
  <si>
    <t>530121261100005170766</t>
  </si>
  <si>
    <t>2026年教学楼修缮项目资金</t>
  </si>
  <si>
    <t>530121261100005458599</t>
  </si>
  <si>
    <t>530121261100005458587</t>
  </si>
  <si>
    <t>530121261100005457635</t>
  </si>
  <si>
    <t>530121251100003753294</t>
  </si>
  <si>
    <t>530121251100003000000</t>
  </si>
  <si>
    <t>义务教育学校家庭经济困难学生生活补助区级资金</t>
  </si>
  <si>
    <t>530121261100005020995</t>
  </si>
  <si>
    <t>530121261100005021100</t>
  </si>
  <si>
    <t>530121261100005021261</t>
  </si>
  <si>
    <t xml:space="preserve"> 
530121261100005021910</t>
  </si>
  <si>
    <t>530121261100005051862</t>
  </si>
  <si>
    <t>530121241100002260774</t>
  </si>
  <si>
    <t>530121241100002262933</t>
  </si>
  <si>
    <t>义务教育阶段家庭困难学生生活补助区级专项资金</t>
  </si>
  <si>
    <t>530121241100002270432</t>
  </si>
  <si>
    <t>（特殊教育公用经费）城乡义务教育特殊教育公用经费区级资金</t>
  </si>
  <si>
    <t>530121231100002431800</t>
  </si>
  <si>
    <t>530121241100002810718</t>
  </si>
  <si>
    <t>530121261100005457872</t>
  </si>
  <si>
    <t>530121261100005457991</t>
  </si>
  <si>
    <t xml:space="preserve"> 特殊学校教育</t>
  </si>
  <si>
    <t>530121261100005458054</t>
  </si>
  <si>
    <t>（结转）2025年第二批义务教育课后服务补助资金</t>
  </si>
  <si>
    <t>530121261100005458135</t>
  </si>
  <si>
    <t>（结转）（特殊教育公用经费）2025年提标资金省级资金</t>
  </si>
  <si>
    <t>530121261100005458204</t>
  </si>
  <si>
    <t>530121261100005458274</t>
  </si>
  <si>
    <t>（结转）（公用经费）2025年第一批城乡义务教育学校公用经费中央资金</t>
  </si>
  <si>
    <t>530121261100005458299</t>
  </si>
  <si>
    <t>（结转）（特殊教育公用经费）2025年第一批城乡义务教育学校公用经费中央资金</t>
  </si>
  <si>
    <t>530121261100005458320</t>
  </si>
  <si>
    <t>（结转）（公用经费）2025年城乡义务教育学校公用经费公办学校省级资金</t>
  </si>
  <si>
    <t>530121261100005458352</t>
  </si>
  <si>
    <t>（结转）（特殊教育公用经费）2025年特殊教育公用经费公办学校省级资金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</si>
  <si>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</si>
  <si>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</si>
  <si>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</si>
  <si>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</si>
  <si>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</si>
  <si>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</si>
  <si>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</si>
  <si>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</si>
  <si>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</si>
  <si>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</si>
  <si>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</si>
  <si>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</si>
  <si>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进一步巩固营养改善计划成果，持续改善学生营养健康状况、增强学生体质，为学生提供“新鲜，营养 、安全、优质”的热食（午餐）或课间加餐，保障学生健康、快乐成长。</t>
  </si>
  <si>
    <t>产出指标</t>
  </si>
  <si>
    <t>数量指标</t>
  </si>
  <si>
    <t>受补助的农村义务教育学校学生</t>
  </si>
  <si>
    <t>&gt;=</t>
  </si>
  <si>
    <t>3773</t>
  </si>
  <si>
    <t>人</t>
  </si>
  <si>
    <t>定性指标</t>
  </si>
  <si>
    <t>昆明高新技术产业开发区第四小学、昆明高新区清水小学2所实施农村义务教育学生营养改善计划符合享受的3773名学生营养膳食资金补助</t>
  </si>
  <si>
    <t>质量指标</t>
  </si>
  <si>
    <t>资金使用准确率</t>
  </si>
  <si>
    <t>=</t>
  </si>
  <si>
    <t>100</t>
  </si>
  <si>
    <t>%</t>
  </si>
  <si>
    <t>定量指标</t>
  </si>
  <si>
    <t>及时按量使用</t>
  </si>
  <si>
    <t>资金使用及时率</t>
  </si>
  <si>
    <t>时效指标</t>
  </si>
  <si>
    <t>完成时间</t>
  </si>
  <si>
    <t>当年12月31日前使用</t>
  </si>
  <si>
    <t>效益指标</t>
  </si>
  <si>
    <t>可持续影响</t>
  </si>
  <si>
    <t>营养改善计划资金补助标准达标率</t>
  </si>
  <si>
    <t>满意度指标</t>
  </si>
  <si>
    <t>服务对象满意度</t>
  </si>
  <si>
    <t>全体参加中小学、学生、家长满意度</t>
  </si>
  <si>
    <t>&gt;</t>
  </si>
  <si>
    <t>90</t>
  </si>
  <si>
    <t>学生、家长满意度</t>
  </si>
  <si>
    <t>1.保障2026年被移交托管区学校、幼儿园的代理记账工作按要求完成，保证学校正常运行。。
2.儿童节、教师节区领导走访慰问，营造全社会关心、支持教育发展的良好氛围。</t>
  </si>
  <si>
    <t>六一节、教师节走访慰项目</t>
  </si>
  <si>
    <t>1.00</t>
  </si>
  <si>
    <t>个</t>
  </si>
  <si>
    <t>代理记账工作项</t>
  </si>
  <si>
    <t>项</t>
  </si>
  <si>
    <t>六一节、教师节走访慰完成率</t>
  </si>
  <si>
    <t>代理记账工作完成率</t>
  </si>
  <si>
    <t>资金及时、足额到位</t>
  </si>
  <si>
    <t>2025</t>
  </si>
  <si>
    <t>年</t>
  </si>
  <si>
    <t>社会效益</t>
  </si>
  <si>
    <t>保证学校代理记账等工作按要求完成</t>
  </si>
  <si>
    <t>移交、接收部门和学校满意度</t>
  </si>
  <si>
    <t>按2024年秋季学期办学要求，完成新增班级设施设备购置，满足全区教育教学需求</t>
  </si>
  <si>
    <t>2024年新增班级学校</t>
  </si>
  <si>
    <t>所</t>
  </si>
  <si>
    <t>设备购置验收合格率</t>
  </si>
  <si>
    <t>设备购置完成时限</t>
  </si>
  <si>
    <t>&lt;=</t>
  </si>
  <si>
    <t>月</t>
  </si>
  <si>
    <t>满足周边适龄学生读书需求</t>
  </si>
  <si>
    <t>家长、学生满意率</t>
  </si>
  <si>
    <t>2026年用于53个基层党组织、1036名党员日常党员教育培训、党报党刊征订、党组织干部外出交流学习、教育系统宣传、离退休和两新党组织工作等工作开展。</t>
  </si>
  <si>
    <t>覆盖基层党组织</t>
  </si>
  <si>
    <t>53</t>
  </si>
  <si>
    <t>覆盖53个基层党组织。</t>
  </si>
  <si>
    <t>参与党员人数</t>
  </si>
  <si>
    <t>1036</t>
  </si>
  <si>
    <t>1056名党员</t>
  </si>
  <si>
    <t>日常党员教育</t>
  </si>
  <si>
    <t>次</t>
  </si>
  <si>
    <t>开展日常党员教育培训、党组织干部外出交流学习等工作</t>
  </si>
  <si>
    <t>党建宣传工作</t>
  </si>
  <si>
    <t xml:space="preserve">开展教育系统党建宣传工作、征订党报党刊。
</t>
  </si>
  <si>
    <t>支部规范化达标建设、党建品牌创建工作</t>
  </si>
  <si>
    <t>支部规范化达标建设、示范党支部建设和党建品牌创建等工作</t>
  </si>
  <si>
    <t>进一步支部规范化达标建设、党组织建设、党员教育、示范党支部建设和党建品牌创建等工作</t>
  </si>
  <si>
    <t>95</t>
  </si>
  <si>
    <t>2个党委、5个党总支、53个基层党组织，1036名党员。</t>
  </si>
  <si>
    <t>学校、社会满意度</t>
  </si>
  <si>
    <t>加强2026年设有食堂的区属各公办学校、幼儿园食堂工作人员岗位管理，提高财政专项资金使用效率，提升学生食堂供餐质量。</t>
  </si>
  <si>
    <t>全区设有食堂的公办中小学食堂人员</t>
  </si>
  <si>
    <t>1-7月每月需食堂人员238人</t>
  </si>
  <si>
    <t>按学校要求按质按量完成学校食堂各项工作，保障学生（幼儿）营养供餐</t>
  </si>
  <si>
    <t>完成工作量</t>
  </si>
  <si>
    <t>加强设有食堂的区属各公办学校、幼儿园食堂工作人员岗位管理，提高财政专项资金使用效率，提升学生食堂供餐质量。</t>
  </si>
  <si>
    <t>按照《昆明市体育彩票公益金使用办法》、《呈贡区贯彻落实云南省关于加快建设体育强省意见的实施方案》、《中央集中彩票公益金支持体育事业专项资金管理办法》、《市教体局 市财政局 市人社局印发关于加强青少年体育和竞技体育工作的实施意见》、《云南省深化体教融合促进青少年健康发展的实施意见》、《云南省加强老年人体育工作若干措施》使用资金。</t>
  </si>
  <si>
    <t>开展群众体育赛事活动</t>
  </si>
  <si>
    <t>按工作实际完成情况评定</t>
  </si>
  <si>
    <t>开展青少年体育赛事活动</t>
  </si>
  <si>
    <t>体育人才培养项目</t>
  </si>
  <si>
    <t>其他体育相关工作</t>
  </si>
  <si>
    <t>建设体育场地设施</t>
  </si>
  <si>
    <t>参与体育赛事活动人数</t>
  </si>
  <si>
    <t>对促进当地全民健身事业发展的影响</t>
  </si>
  <si>
    <t>显著</t>
  </si>
  <si>
    <t>参加人员满意度</t>
  </si>
  <si>
    <t>一是按签订的项目相关合同约定支付学校项目对应款项；二是按照区政府相关工作安排，启动相关学校项目建设；三是第三方服务，包含不限于项目设计、造价、监理、土地、前期、审计、消防等相关技术咨询等服务费；四是完成学校项目化遗相关工作。</t>
  </si>
  <si>
    <t>推进学校项目建设、验收、化遗等相关工作</t>
  </si>
  <si>
    <t>按照实际完成情况评定。</t>
  </si>
  <si>
    <t>建设项目验收合格率</t>
  </si>
  <si>
    <t>进场材料验收合格后投入使用，项目建设验收后投入使用</t>
  </si>
  <si>
    <t>项目资金及时下达</t>
  </si>
  <si>
    <t>到位资金结合项目进展及时下达</t>
  </si>
  <si>
    <t>经济效益</t>
  </si>
  <si>
    <t>确保呈贡新区人口、经济和社会效益的有效发展</t>
  </si>
  <si>
    <t>有效确保</t>
  </si>
  <si>
    <t>是/否</t>
  </si>
  <si>
    <t>建成新增学位数</t>
  </si>
  <si>
    <t>呈贡区中小学办学条件和校园环境提升</t>
  </si>
  <si>
    <t>有所提升</t>
  </si>
  <si>
    <t>优质教育资源增加，聚集人气</t>
  </si>
  <si>
    <t>生态效益</t>
  </si>
  <si>
    <t>确保学校建设完成后对自然及生态环境、空气质量等不会造成影响。</t>
  </si>
  <si>
    <t>取得节水、节能、环评、排污等相关部门的意见</t>
  </si>
  <si>
    <t>项目持续发挥作用的期限</t>
  </si>
  <si>
    <t>50</t>
  </si>
  <si>
    <t>学校项目建成后设计使用年限为50年</t>
  </si>
  <si>
    <t>收益对象满意度</t>
  </si>
  <si>
    <t>反映收益对象对所建成学校的整体满意情况
受益人员的满意度=（对学校建设满意度的人数/问卷调查人数）*100%</t>
  </si>
  <si>
    <t>完成保安服务政府采购，招聘并培训240名符合资质的保安人员，实现全员持证上岗、年龄不超过45周岁；建立“统一招聘、统一培训、统一管理、统一考核、统一薪酬”的校园保安管理机制，确保保安队伍规范履职；显著提升校园安全防范能力，降低安全事故发生率。</t>
  </si>
  <si>
    <t>保安人员招聘完成率</t>
  </si>
  <si>
    <t>实际到岗保安人数与计划招聘人数（240名）的比例。</t>
  </si>
  <si>
    <t>岗前培训完成率</t>
  </si>
  <si>
    <t>实际上岗前完成规定培训内容的保安人员比例。</t>
  </si>
  <si>
    <t>年龄控制</t>
  </si>
  <si>
    <t>45</t>
  </si>
  <si>
    <t>周岁</t>
  </si>
  <si>
    <t>全体保安人员的年龄在18-45周岁。</t>
  </si>
  <si>
    <t>持证上岗率</t>
  </si>
  <si>
    <t>实际上岗保安中持有《保安员证》的比例。</t>
  </si>
  <si>
    <t>人员到岗及时率</t>
  </si>
  <si>
    <t>在合同约定时间内完成人员配备并上岗的比例。</t>
  </si>
  <si>
    <t>校园安全事故发生率</t>
  </si>
  <si>
    <t>与上年同期相比，校园安全事件（如暴力入侵、伤害案件等）发生比例。</t>
  </si>
  <si>
    <t>安全事件响应时间</t>
  </si>
  <si>
    <t>分钟</t>
  </si>
  <si>
    <t>从接到报警到保安人员到达现场的平均时间。</t>
  </si>
  <si>
    <t>师生安全感调查得分</t>
  </si>
  <si>
    <t>分</t>
  </si>
  <si>
    <t>通过问卷调查评估师生对校园安全的主观感受。</t>
  </si>
  <si>
    <t>长效管理机制健全性</t>
  </si>
  <si>
    <t>建立“五统一”管理机制</t>
  </si>
  <si>
    <t>是否建立并执行《保安岗位职责》《考核办法》等制度，实现“统一招聘、统一培训、统一管理、统一考核、统一薪酬”的校园保安管理机制，台账是否齐全。</t>
  </si>
  <si>
    <t>师生满意度</t>
  </si>
  <si>
    <t>师生对保安服务态度、校园安全氛围的满意度。</t>
  </si>
  <si>
    <t>学校管理者满意度</t>
  </si>
  <si>
    <t>学校负责人对保安服务态度、响应速度、履职能力的满意度。</t>
  </si>
  <si>
    <t>计划继续延续2024年通过政府购买服务的方式采购的网络安全信息维护第三方服务，2024年采购的服务时间为3年，合同一年一签，采购合同金额为14.06万元，第二年协议约定服务期限为:2025年6月19日起至2026年6月19日止。费用为14.06万元，分两次支付(第一次于合同签订30个工作日内支付合同总费用的70%，支付金额为9.842万元;第二次于合同期满后支付剩余的30%，支付金额为4.218万元)。</t>
  </si>
  <si>
    <t>服务局机关、学校数</t>
  </si>
  <si>
    <t>完成服务务局机关、学校数45所</t>
  </si>
  <si>
    <t>局机关网络安全维护</t>
  </si>
  <si>
    <t>资金拨付准确率</t>
  </si>
  <si>
    <t>98</t>
  </si>
  <si>
    <t>根据完成情况及时支付</t>
  </si>
  <si>
    <t>按约定时限完成</t>
  </si>
  <si>
    <t>改善呈贡区网络及教育信息化设备使用安全，降低风险</t>
  </si>
  <si>
    <t>长期</t>
  </si>
  <si>
    <t>改善呈贡区网络及教育信息化设备使用安全，降低风险。</t>
  </si>
  <si>
    <t>改善呈贡区网络及教育信息化设备使用安全，降低风险。提升教育信息一体化服务。</t>
  </si>
  <si>
    <t>辖区内学生、教师、家长、片区人民群众</t>
  </si>
  <si>
    <t>片区人民群众</t>
  </si>
  <si>
    <t>1.保障被移交托管区学校、幼儿园的2026年代理记账工作按要求完成，保证正常教育教学顺利开展。
2.儿童节、教师节区领导走访慰问，营造全社会关心、支持教育发展的良好氛围。</t>
  </si>
  <si>
    <t>走访慰问学校数</t>
  </si>
  <si>
    <t>代理记账工作、走访慰问等完成率</t>
  </si>
  <si>
    <t>代理记账工作质量提高</t>
  </si>
  <si>
    <t>营造全社会关心、支持教育发展的良好氛围</t>
  </si>
  <si>
    <t>1.完成每年六一节、教师节区级领导对全区各级各类学校走访慰问活动，进一步营造尊师重教、关爱儿童健康成长的良好社会氛围。
2.聘请法律顾问，做好依法治教工作。
3.合同要求完成代理记账、内审、教育督导、德育体卫艺、心理健康教育工作等专项工作任务。
4.完成教育专项零星工作任务。</t>
  </si>
  <si>
    <t>招生工作项目</t>
  </si>
  <si>
    <t>公平性竞争审查第三方机构聘请项目</t>
  </si>
  <si>
    <t>审计工作项目</t>
  </si>
  <si>
    <t>代理记账工作项目</t>
  </si>
  <si>
    <t>职称评审项目</t>
  </si>
  <si>
    <t>招聘教师工作项目</t>
  </si>
  <si>
    <t>六一节、儿童节走访慰问项目</t>
  </si>
  <si>
    <t>德育、体卫艺专项项目</t>
  </si>
  <si>
    <t>工作开展情况，以支付进度参照</t>
  </si>
  <si>
    <t>公平性竞争审查完成率</t>
  </si>
  <si>
    <t>审计工作完成率</t>
  </si>
  <si>
    <t>小学招生工作及学校公费学位电脑排位完成率</t>
  </si>
  <si>
    <t>代理记账工作按时按质按量完成</t>
  </si>
  <si>
    <t>职称评审完成率</t>
  </si>
  <si>
    <t>招聘教师工作完成率</t>
  </si>
  <si>
    <t>六一节、儿童节走访慰问完成率</t>
  </si>
  <si>
    <t>德育、体卫艺专项项目完成率</t>
  </si>
  <si>
    <t>完成时限</t>
  </si>
  <si>
    <t>提高全区中小学、幼儿园办学质量</t>
  </si>
  <si>
    <t>85</t>
  </si>
  <si>
    <t>教师、学校满意度</t>
  </si>
  <si>
    <t>1.严肃财经纪律，落实好政策，保证资金安全，及时下达资金，督促学校按时落实资金。
2.提高学生家庭经济收入。</t>
  </si>
  <si>
    <t>小学阶段应补助人数</t>
  </si>
  <si>
    <t>1245</t>
  </si>
  <si>
    <t>按照教育经费统计人数全额补助，全额补助在籍在校学生</t>
  </si>
  <si>
    <t>小学寄宿生应补助人数</t>
  </si>
  <si>
    <t>1064</t>
  </si>
  <si>
    <t>初中阶段应补助人数</t>
  </si>
  <si>
    <t>2536</t>
  </si>
  <si>
    <t>初中寄宿生应补助人数</t>
  </si>
  <si>
    <t>2463</t>
  </si>
  <si>
    <t>补助范围占在校学生数比例</t>
  </si>
  <si>
    <t>政策知晓率</t>
  </si>
  <si>
    <t>学生、家长知晓政策</t>
  </si>
  <si>
    <t>　 学生家长满意度</t>
  </si>
  <si>
    <t>学生、家长满意</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</si>
  <si>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t>
  </si>
  <si>
    <t>幼儿园学前一年在园儿童数免除率</t>
  </si>
  <si>
    <t>以2025年教育统计学前一年实际在园儿童数为依据测算资金</t>
  </si>
  <si>
    <t>免保育教育费资金使用合规程度</t>
  </si>
  <si>
    <t>补助资金到位及时率</t>
  </si>
  <si>
    <t>以2025年教育统计学前一年实际在园儿童数为依据测算</t>
  </si>
  <si>
    <t>学前三年毛入园率</t>
  </si>
  <si>
    <t>学生家长满意度</t>
  </si>
  <si>
    <t>为全面推动呈贡区教育优质均衡发展，增强三名工程的辐射和引领作用。</t>
  </si>
  <si>
    <t>名师名长人数</t>
  </si>
  <si>
    <t>提升名师名长教书育人的责任感和荣誉感</t>
  </si>
  <si>
    <t>资金使用准确率、及时率</t>
  </si>
  <si>
    <t>社会效益指标</t>
  </si>
  <si>
    <t>有所提升，持续提高</t>
  </si>
  <si>
    <t>名师名长满意度</t>
  </si>
  <si>
    <t>96</t>
  </si>
  <si>
    <t>成本指标</t>
  </si>
  <si>
    <t>经济成本指标</t>
  </si>
  <si>
    <t>285600</t>
  </si>
  <si>
    <t>元</t>
  </si>
  <si>
    <t>按时拨付</t>
  </si>
  <si>
    <t>确保原呈贡职中2025年退休教师享受医疗保险、生活补助等待遇。</t>
  </si>
  <si>
    <t>退休教师享受待遇人数</t>
  </si>
  <si>
    <t>退休教师遗属享受待遇人数</t>
  </si>
  <si>
    <t>1人</t>
  </si>
  <si>
    <t>退休教师享受待遇</t>
  </si>
  <si>
    <t>退休教师享受待遇时间</t>
  </si>
  <si>
    <t>2025年退休教师享受医疗保险、生活补助时间1年</t>
  </si>
  <si>
    <t>创建和谐社会</t>
  </si>
  <si>
    <t>99</t>
  </si>
  <si>
    <t>单位正常运转</t>
  </si>
  <si>
    <t>利于社会稳定</t>
  </si>
  <si>
    <t>落实各项待遇，部门正常履职</t>
  </si>
  <si>
    <t>原呈贡职中退休教师满意度</t>
  </si>
  <si>
    <t>反映服务对象满意程度。</t>
  </si>
  <si>
    <t>为深入贯彻党的二十大精神，全面落实《昆明市加快教育体育事业高质量发展的实施意见》，助力全市教育事业区域协调联动、均衡发展，当好教育发展排头兵。完成2026年任务。</t>
  </si>
  <si>
    <t>帮扶部门</t>
  </si>
  <si>
    <t>500</t>
  </si>
  <si>
    <t>万元</t>
  </si>
  <si>
    <t>帮扶资金</t>
  </si>
  <si>
    <t>进一步提升寻甸县教育发展质量和水平</t>
  </si>
  <si>
    <t>条</t>
  </si>
  <si>
    <t>受帮扶对象满意度</t>
  </si>
  <si>
    <t>完成辖区内公办中小学、幼儿园学校安全设施隐患整治。</t>
  </si>
  <si>
    <t>学校安全相关改造完成数</t>
  </si>
  <si>
    <t>55</t>
  </si>
  <si>
    <t>整治学校存在的安全隐患</t>
  </si>
  <si>
    <t>学校安全隐患整改验收</t>
  </si>
  <si>
    <t>学校安全隐患整改验收率100%</t>
  </si>
  <si>
    <t>学校安全隐患整改工作完成率</t>
  </si>
  <si>
    <t>学校安全隐患整改工作</t>
  </si>
  <si>
    <t>重特大校园安全事故</t>
  </si>
  <si>
    <t>辖区学校发生重特大校园安全事故低于3%</t>
  </si>
  <si>
    <t>师生安全满意度</t>
  </si>
  <si>
    <t>师生对校园安全防范及管理感到满意</t>
  </si>
  <si>
    <t>2026年购置公务用车，方便开展日常相关工作。</t>
  </si>
  <si>
    <t>公务用车购置数</t>
  </si>
  <si>
    <t>辆</t>
  </si>
  <si>
    <t>日常工作效率提升</t>
  </si>
  <si>
    <t>公车使用办公满意率</t>
  </si>
  <si>
    <t>2026年按要求开展更多特色体育赛事活动；加强全民健身活动开展，提升全民健康；开展体育人才培养，完善呈贡区体育基础设施建设。为保障我区体育工作高质量发展，2026年预算体育专项工作经费42万元，其中群众体育经费12万，青少年体育经费20万，体育人才培养经费2万，体育基础设施建设8万，用于体育专项工作支出。</t>
  </si>
  <si>
    <t>开展体育赛事活动</t>
  </si>
  <si>
    <t>按实际完成情况评定</t>
  </si>
  <si>
    <t>其他体育事项</t>
  </si>
  <si>
    <t>参加市级体育赛事</t>
  </si>
  <si>
    <t>体育人才培养</t>
  </si>
  <si>
    <t>体育基础设施建设</t>
  </si>
  <si>
    <t>参加赛事活动人数</t>
  </si>
  <si>
    <t>200</t>
  </si>
  <si>
    <t>2956</t>
  </si>
  <si>
    <t>呈贡区实验学校等5所实施农村义务教育学生营养改善计划符合享受的2956名学生营养膳食资金补助</t>
  </si>
  <si>
    <t>进一步改善农村学生营养状况，提高学生身体素质。</t>
  </si>
  <si>
    <t>提升</t>
  </si>
  <si>
    <t>期</t>
  </si>
  <si>
    <t>通过实施营养计划，改善国学生营养状况，提高了学生身体素质。</t>
  </si>
  <si>
    <t>完成呈贡区CG-DN-D15-01-01地块学校建设前期工作，启动呈贡区CG-DN-D15-01-01地块学校建设。</t>
  </si>
  <si>
    <t>完成项目前期启动工作</t>
  </si>
  <si>
    <t xml:space="preserve"> 
&gt;</t>
  </si>
  <si>
    <t xml:space="preserve"> 
80</t>
  </si>
  <si>
    <t>完整前期工作，启动项目建设。</t>
  </si>
  <si>
    <t>学校建设项目设计使用年限为50年</t>
  </si>
  <si>
    <t>学校建成后使用年限大于等于50年</t>
  </si>
  <si>
    <t>学校设计满意度</t>
  </si>
  <si>
    <t>学校设计获各方满意度</t>
  </si>
  <si>
    <t>深入贯彻《云南省人民政府办公厅关于加快建设体育强省的意见》（云政办发〔2020〕47号），全面深化体育改革，着力打造“高原训练胜地、户外运动天堂、四季赛事乐园”三大品牌，扎实推进高原特色体育强省建设。1.持续增进民生福祉。持续构建更高水平全民健身公共服务体系，提质升级全民健身赛事，加强各级各类全民健身赛事活动统筹，满足不同人群健康健身需求。打造体医、康养结合试点，加强科学健身指导服务。2.持续发展体育产业。做亮体育产业特色品牌，开展“跟着赛事去旅行”和体育赛事“三进”系列活动。</t>
  </si>
  <si>
    <t>国民体质监测人数</t>
  </si>
  <si>
    <t>1000</t>
  </si>
  <si>
    <t>2025年12月31日前</t>
  </si>
  <si>
    <t>年-月-日</t>
  </si>
  <si>
    <t>2025年12月31日前完成监测工作</t>
  </si>
  <si>
    <t>对促进我区全民健身事业发展的影响</t>
  </si>
  <si>
    <t>对促进我区全民健身事业发展显著</t>
  </si>
  <si>
    <t>参加体质监测人群满意度</t>
  </si>
  <si>
    <t>确保云南省青少年乒乓球锦标赛、冠军赛顺利开展。</t>
  </si>
  <si>
    <t>云南省青少年乒乓球锦标赛、冠军赛</t>
  </si>
  <si>
    <t>对促进青少年体育事业发展的影响</t>
  </si>
  <si>
    <t>分值25分，按实际情况评分。</t>
  </si>
  <si>
    <t>参加青少年乒乓球比赛人员满意度</t>
  </si>
  <si>
    <t>社会成本指标</t>
  </si>
  <si>
    <t>580000</t>
  </si>
  <si>
    <t>分值25分，按实际情况评分</t>
  </si>
  <si>
    <t>该项目主要保障学校的正常运转、完成教育教学活动及其它日常工作任务等方面的支出，支持学校发展、促进教师队伍建设，提升学校办学水平，全面弘扬社会主义核心价值观建设，优化育人环境，更好的传播教育教学文化，培养学生知识文化水平，促进学校的和谐发展，提高家长及学生对学校的满意度。</t>
  </si>
  <si>
    <t>补助范围占在校特殊学生数比例</t>
  </si>
  <si>
    <t>补助人数100%覆盖</t>
  </si>
  <si>
    <t>资金当年到位率</t>
  </si>
  <si>
    <t>以2024年教育事业统计数据为依据测算下拨资金</t>
  </si>
  <si>
    <t>政策的知晓度</t>
  </si>
  <si>
    <t>学生，家长知晓政策</t>
  </si>
  <si>
    <t>学生家长满意</t>
  </si>
  <si>
    <t>2025年改造提升项目</t>
  </si>
  <si>
    <t>001</t>
  </si>
  <si>
    <t>1.严肃财经纪律，落实好政策，保证资金安全，及时下达资金，督促学校按时落实资金；
2.提高困难学生家庭经济收入；   
3.按实际困难学生人数下拨资助资金，不让一名学生因家庭经济困难而失学。</t>
  </si>
  <si>
    <t>按时发放资金率</t>
  </si>
  <si>
    <t>按时发放资金</t>
  </si>
  <si>
    <t>补助对象知晓政策率</t>
  </si>
  <si>
    <t>补助对象知晓政策</t>
  </si>
  <si>
    <t>是否按时发放资金</t>
  </si>
  <si>
    <t>支持扩充民办学前教育资源，落实普惠性民办园奖补，提高学前教育质量和水平，共拨付34所普惠性民办幼儿园奖补资金。</t>
  </si>
  <si>
    <t>补助幼儿园</t>
  </si>
  <si>
    <t>34</t>
  </si>
  <si>
    <t>普惠性幼儿园补助覆盖率</t>
  </si>
  <si>
    <t>幼儿园师生满意度</t>
  </si>
  <si>
    <t>巩固城乡义务教育经费保障机制，对农村义务教育学生提供营养膳食补助，逐步改善农村学生营养状况。</t>
  </si>
  <si>
    <t>补助资金当年到位率</t>
  </si>
  <si>
    <t>1418700.00</t>
  </si>
  <si>
    <t>资金100%到位。</t>
  </si>
  <si>
    <t>食品安全达标率、政策范围内学生享受范围</t>
  </si>
  <si>
    <t>食品安全达标，政策范围内学生全部享受营养改善计划。</t>
  </si>
  <si>
    <t>资金按时到位</t>
  </si>
  <si>
    <t>农村学校学生体质</t>
  </si>
  <si>
    <t>不断提升</t>
  </si>
  <si>
    <t>农村学校学生体质得到提升</t>
  </si>
  <si>
    <t>家长及学生满意度</t>
  </si>
  <si>
    <t>家长及学生满意度≥85%</t>
  </si>
  <si>
    <t>5元</t>
  </si>
  <si>
    <t>补助标准为5元/生/天</t>
  </si>
  <si>
    <t>以2025年实际在园学前一年在园幼儿数下达资金</t>
  </si>
  <si>
    <t>以2025年学前一年实际在园幼儿数下达资金</t>
  </si>
  <si>
    <t>家长知晓政策</t>
  </si>
  <si>
    <t>持续巩固农村义务教育阶段学校校舍安全工作</t>
  </si>
  <si>
    <t>资金到位率</t>
  </si>
  <si>
    <t>资金落实到位金额</t>
  </si>
  <si>
    <t>九年义务教育巩固率</t>
  </si>
  <si>
    <t>反映各地九年义务教育巩固率完成情况</t>
  </si>
  <si>
    <t>群众满意度</t>
  </si>
  <si>
    <t>群众对实施项目满意度。</t>
  </si>
  <si>
    <t>94</t>
  </si>
  <si>
    <t>支持农村公办义务教育学校维修改造、抗震加固、改扩建校舍及附属设施建设，持续巩固农村</t>
  </si>
  <si>
    <t>相关资金下达文件</t>
  </si>
  <si>
    <t>对农村义务教育阶段学生提供营养膳食补助，改善农村学生营养状况，提高学生素质，促进学生全面发展。</t>
  </si>
  <si>
    <t>受益学生受助比例</t>
  </si>
  <si>
    <t>符合享受条件的学生应享尽享。</t>
  </si>
  <si>
    <t>营养改善计划系统运用率、食品安全达标率</t>
  </si>
  <si>
    <t>按时填报系统，未发生食品安全异常事件。</t>
  </si>
  <si>
    <t>及时支付采购资金</t>
  </si>
  <si>
    <t>提升学生身体素质</t>
  </si>
  <si>
    <t>受益学生身体素质得到提升。</t>
  </si>
  <si>
    <t>完成呈贡区KCC2012-25号-A5地块幼儿园（漫城都荟幼儿园）提升改造工程项目</t>
  </si>
  <si>
    <t>一次性验收合格率</t>
  </si>
  <si>
    <t>100.00</t>
  </si>
  <si>
    <t>学前三年入学率</t>
  </si>
  <si>
    <t>提高</t>
  </si>
  <si>
    <t>幼儿园家长满意度</t>
  </si>
  <si>
    <t>建好用好全民健身场地设施建设，举办全民健身赛事活动，开展社会体育指导员培训及全民健身志愿服务活动，开展国民体质测定，推行国家体育锻炼标准，培育基层体育组织及人才，促进全民健身事业发展。开展“奔跑吧·少年”儿童青少年主题健身活动，培养青少年体育后备人才，开展青少年体育赛事活动，资助国家高水平体育后备人才基地，进一步推动全省青少年体育事业发展。</t>
  </si>
  <si>
    <t>支持赛事活动数量</t>
  </si>
  <si>
    <t>按工作实际完成情况评分</t>
  </si>
  <si>
    <t>赛事和活动完成率</t>
  </si>
  <si>
    <t>对呈贡区体育可持续发展的影响程度</t>
  </si>
  <si>
    <t>参加活动人员满意度</t>
  </si>
  <si>
    <t>呈贡区5万元（高脚竞速项目）</t>
  </si>
  <si>
    <t>参加赛事活动人次</t>
  </si>
  <si>
    <t>80</t>
  </si>
  <si>
    <t>参与高脚竞速项目人数大于80人次，少于80人次扣2分</t>
  </si>
  <si>
    <t>赛事活动安全举办率</t>
  </si>
  <si>
    <t>参与赛事活动安全举办率100%</t>
  </si>
  <si>
    <t>赛事和活动计划完成率</t>
  </si>
  <si>
    <t>赛事和活动计划完成率大于90%</t>
  </si>
  <si>
    <t>参与赛事活动人数计划完成率</t>
  </si>
  <si>
    <t>参与赛事活动人数计划完成率100%</t>
  </si>
  <si>
    <t>参与活动人群满意度</t>
  </si>
  <si>
    <t>参与活动人群满意度大于95%</t>
  </si>
  <si>
    <t>义务教育学校办学条件持续改善，学校教学和生活条件持续改善；校园文化建设不断加强，良好的育人氛围更加浓厚。</t>
  </si>
  <si>
    <t>资金到位情况</t>
  </si>
  <si>
    <t>支持农村公办义务教育学校维修改造、抗震加固、改扩建校舍及附属设施建设，持续巩固农村义务教育阶段校舍安全</t>
  </si>
  <si>
    <t>义务教育学校办学条件持续改善，学校教学和生活条件持续改善体育、美育、劳动教育条件得到有效保障；校园文化建设不断加强，良好的育人氛围更加浓厚。</t>
  </si>
  <si>
    <t>按实际困难学生人数下拨资助资金，不让一名学生因家庭经济困难而失学。</t>
  </si>
  <si>
    <t>高中阶段应受助学生受助比例</t>
  </si>
  <si>
    <t>确保全区高中阶段应受助学生全覆盖</t>
  </si>
  <si>
    <t>补助资金按时发放率</t>
  </si>
  <si>
    <t>补助资金按时发放</t>
  </si>
  <si>
    <t>补助对象政策的知晓度</t>
  </si>
  <si>
    <t>补助对象政策的知晓度》=90%</t>
  </si>
  <si>
    <t>学生、家长满意度》=90%</t>
  </si>
  <si>
    <t>按实际困难幼儿人数下拨资助资金，不让一名学生因家庭经济困难而失学。</t>
  </si>
  <si>
    <t>获补对象准确率</t>
  </si>
  <si>
    <t>反映获补助对象认定的准确性情况。</t>
  </si>
  <si>
    <t>发放及时率</t>
  </si>
  <si>
    <t>反映发放单位及时发放补助资金的情况。</t>
  </si>
  <si>
    <t>反映补助政策的宣传效果情况。</t>
  </si>
  <si>
    <t>反映获补助受益对象的满意程度。</t>
  </si>
  <si>
    <t>按照各《合作办学协议书》，合作期间，呈贡区需向合作方及合办学校核拨联合办学、教师供养、生均公用、办学补助等各类合作办学经费，经核算，2026年共需合作办学经费274040731.3元，其中2023年-2025年未核拨合作办学经费221750115.3元，2026年预算合作办学经费23500000元。</t>
  </si>
  <si>
    <t>学校数</t>
  </si>
  <si>
    <t>市教工一幼呈贡东海岸园区，云南特殊教育职业学院、云大附小呈贡学校</t>
  </si>
  <si>
    <t>学校教育教学质量提高，承载区域学生就读公办或公费学位占比增加，教育的社会影响力和品牌美誉度大大提升。</t>
  </si>
  <si>
    <t>学校办学条件改善，教育教学水平提升，有效解决就读需求。</t>
  </si>
  <si>
    <t>每年12月前按时核拨合作办学经费</t>
  </si>
  <si>
    <t>每年按时核拨经费</t>
  </si>
  <si>
    <t>全面改善学校办学条件，解决呈贡居民就学需求，带动区域教育发展，人民群众对教育的满意度提升。</t>
  </si>
  <si>
    <t>学校的办学质量、解决就读需求、发挥引领示范作用、带动薄弱学校情况</t>
  </si>
  <si>
    <t>学校将继续怀着对教育事业的使命感和责任感，办好人民满意的教育，服务于呈贡、乃至于云南的基础教育。</t>
  </si>
  <si>
    <t>在省、市、区内的影响力及声誉不断提升，为呈贡区提供更好的优质教育资源。</t>
  </si>
  <si>
    <t>学校老师及学生</t>
  </si>
  <si>
    <t>学生、家长、社会满意度</t>
  </si>
  <si>
    <t>用于与生源地信用助学贷款相关工作的宣传、办公用品采购等工作支出，以及用于弥补学生因意外等死亡造成不能按时还款的损失等支出。</t>
  </si>
  <si>
    <t>资金按时拨付</t>
  </si>
  <si>
    <t>风险补偿对象知晓政策率</t>
  </si>
  <si>
    <t>风险补偿对象知晓政策</t>
  </si>
  <si>
    <t>用于生源地信用助学贷款管理工作相关的直接支出，和用于弥补学生因死亡、失踪和丧失劳动力无力归还贷款所形成的风险。</t>
  </si>
  <si>
    <t>资金按时拨款率</t>
  </si>
  <si>
    <t>按时拨款</t>
  </si>
  <si>
    <t>贷款学生知晓政策</t>
  </si>
  <si>
    <t>充分发挥资金效益，按时足量采购教育教学急需设施设备。</t>
  </si>
  <si>
    <t>设备数量</t>
  </si>
  <si>
    <t>批</t>
  </si>
  <si>
    <t>设施设备采购数</t>
  </si>
  <si>
    <t>设备验收合格率</t>
  </si>
  <si>
    <t>&lt;</t>
  </si>
  <si>
    <t>3个月内完成采购</t>
  </si>
  <si>
    <t>满足教学需求</t>
  </si>
  <si>
    <t>教师、学生满意度</t>
  </si>
  <si>
    <t>采购经费</t>
  </si>
  <si>
    <t>40</t>
  </si>
  <si>
    <t>足额足量采购</t>
  </si>
  <si>
    <t>资金按时发放率</t>
  </si>
  <si>
    <t>资金按时发放到位</t>
  </si>
  <si>
    <t>补助对象政策知晓率</t>
  </si>
  <si>
    <t>8-12月每月需食堂人员259名</t>
  </si>
  <si>
    <t>工作完成情况</t>
  </si>
  <si>
    <t xml:space="preserve">加强设有食堂的区属各公办学校、幼儿园食堂工作人员岗位管理，提高财政专项资金使用效率，提升学生食堂供餐质量。
</t>
  </si>
  <si>
    <t>严守财经纪律，落实好资助政策，确保资金使用安全有效。</t>
  </si>
  <si>
    <t>受益对象满意度</t>
  </si>
  <si>
    <t>（结转）2025年昆明市考入全日制普通高等院校贫困新生政府资助补助资金</t>
  </si>
  <si>
    <t>以学校实际上报困难人数为准</t>
  </si>
  <si>
    <t>（结转）2025年第二批学生资助普高国家助学金省级专项资金</t>
  </si>
  <si>
    <t>补助对象政策的知晓度100%</t>
  </si>
  <si>
    <t>（结转）2025年第二批学生资助普高国家助学金中央专项资金</t>
  </si>
  <si>
    <t>（结转）2025年第二批学生资助普通高中家庭经济困难学生免学杂费省级专项资金</t>
  </si>
  <si>
    <t>（结转）2025年学生资助普高国家助学经省级专项资金</t>
  </si>
  <si>
    <t>（结转）2023年第一至三季度省级创业担保贷款奖补资金</t>
  </si>
  <si>
    <t>本次经费主要用于“贷免扶补”服务补贴，用于“贷免扶补”相关的费用开支，更好的做好“贷免扶补”工作。</t>
  </si>
  <si>
    <t>资金按时拨款</t>
  </si>
  <si>
    <t>贷款对象政策知晓率</t>
  </si>
  <si>
    <t>贷款对象知晓政策</t>
  </si>
  <si>
    <t>服务对象满意</t>
  </si>
  <si>
    <t>（结转）2024年省级就业创业及农村劳动力转移专项资金</t>
  </si>
  <si>
    <t>根据《云南省中小学教师继续教育规定》（云南省人民政府令第35号）“第十三条 中小学教师继续教育所需经费，依照经费管理权限，由教育行政部门从教育事业费中按教师工资总额的2%和教育费附加的5%安排。2026年根据呈贡区教师研训工作预计开展以下工作，所需经费预算如下：
一、预计19个名师工作室（市属和民办学校），每个1万元工作经费共计19万元。
二、区级教师研训经费26万：1.各级培训项目预计6.75万元；2.干部能力提升培训50人每人550元/天按7天，预计19.25万元；
三、各类评选、考核、竞赛、质量监测等工作经费预计5万元；
以上共计：50万元。</t>
  </si>
  <si>
    <t>教师研训参与率</t>
  </si>
  <si>
    <t>参加培训的教师人数情况</t>
  </si>
  <si>
    <t>教师研训合格率</t>
  </si>
  <si>
    <t>开展教师培训的次数情况</t>
  </si>
  <si>
    <t>研训工作开展时间</t>
  </si>
  <si>
    <t>1年</t>
  </si>
  <si>
    <t>研训工作及时开展、经费及时保障</t>
  </si>
  <si>
    <t>引领中小学幼儿园教师培训学习，研究教学，教育教学水平和质量</t>
  </si>
  <si>
    <t>中小学幼儿园教师培训学习质量、教育教学水平和质量</t>
  </si>
  <si>
    <t>参加培训的全员中小学幼儿园教师满意度</t>
  </si>
  <si>
    <t>按照关于印发《昆明市银龄讲学行动计划（2024—2025年）》的通知 “正高级、特级教师、每人每年发放工作补贴10万元，教科院2026年引进银龄教师1人，共计10万元。银龄教师担任呈贡区学科教研、承担全区相应学科教研工作，对学校的教学指导、学科教师指导、学科教师培训及教科院相关工作。</t>
  </si>
  <si>
    <t>银龄教师人数</t>
  </si>
  <si>
    <t>引进银铃教师人数1人</t>
  </si>
  <si>
    <t>打造名师云集的教育高地，推动全区教育事业高质量发展</t>
  </si>
  <si>
    <t>指导学校教学、教师培训等</t>
  </si>
  <si>
    <t>切实加强我区教师队伍建设</t>
  </si>
  <si>
    <t>加强教师队伍建设。提高教育教学质量</t>
  </si>
  <si>
    <t>银铃教师满意、学校及各校教师满意</t>
  </si>
  <si>
    <t>银龄教师较为满意，学校及各校教师较为满意</t>
  </si>
  <si>
    <t>通过及时、足额、准确发放生活困难补助费，确保符合条件的遗属生活水平得到稳定维持，有效缓解其经济压力，抚慰心灵，促进社会公平与和谐稳定。</t>
  </si>
  <si>
    <t>补助费发放人数</t>
  </si>
  <si>
    <t>人次</t>
  </si>
  <si>
    <t>衡量补助的覆盖范围和发放人数</t>
  </si>
  <si>
    <t>资金发放差错率</t>
  </si>
  <si>
    <t>0</t>
  </si>
  <si>
    <t>补助的准确性</t>
  </si>
  <si>
    <t>补助费发放的及时率</t>
  </si>
  <si>
    <t>衡量补助发放的及时程度</t>
  </si>
  <si>
    <t>遗属基本生活保障率</t>
  </si>
  <si>
    <t>以实际补助为准</t>
  </si>
  <si>
    <t xml:space="preserve">按照各项考试考务规范要求，严密组织考试，确保各项考试试卷安全、保密，考纪考风良好，无大面积舞弊行为，安全平稳有序完成各项考试。
</t>
  </si>
  <si>
    <t>组织初高中学业水平考试、全国高校招生考试、高等教育自学考试、成人高校招生考试、教师资格考试、硕士研究生招生考试等考试，考生人次，考试场次、计划使用考务费。</t>
  </si>
  <si>
    <t>2026年组织约20万考生约25场次考试。</t>
  </si>
  <si>
    <t>2026年招生考试院将组织初、高中学业水平考试、全国高校招生考试、高等教育自学考试、成人高校招生考试、教师资格考试、硕士研究生招生考试、专升本考试、艺术类考试、职教高考、春季招生考试、公务员及事业单位招聘考试等各级各类考试约十五类二十五场次报名和考试工作。</t>
  </si>
  <si>
    <t>视频监考监控平台服务费。</t>
  </si>
  <si>
    <t>元/月</t>
  </si>
  <si>
    <t>按6500元/月标准预算，2025年招生考试院预算考试监控平台服务费7.8万元。</t>
  </si>
  <si>
    <t>考务人员到岗率，保障考试安全、平稳、有序。</t>
  </si>
  <si>
    <t>每场次监考费按100元核算。保障考务人员劳有所保。</t>
  </si>
  <si>
    <t>带宽保障、确保网速畅通，满足国家教育考试指挥平台工作需要。</t>
  </si>
  <si>
    <t>带宽100兆，确保网速畅通，满足国家教育考试指挥平台工作需要。</t>
  </si>
  <si>
    <t>到2026年12月份全面完成该项目预算资金。</t>
  </si>
  <si>
    <t>1.依据2025年各项考试支出情况故测算2026年招生考试经费477.84098万元；
2.依据视频监控平台网络维护服务费合同测算7.8万元用于招生考试期间视频监控网络维护；
以上合计485.64098万元。
包含非税专户资金预计剩余1.39308万元,一般公共预算数84.2479万元，自有资金招生考试经费400万元（上级部门核款各级各类考试经费）。</t>
  </si>
  <si>
    <t>带动呈贡周边经济效益提升</t>
  </si>
  <si>
    <t>考试就近安排，方便考生、家长。带动考点周边住宿、餐饮等消费，带动呈贡周边经济效益提升。</t>
  </si>
  <si>
    <t>严密组织考试，促进教育公平。</t>
  </si>
  <si>
    <t>呈贡区招考院认真组织各考点进行培训，始终做到严密组织考试，促进教育公平。</t>
  </si>
  <si>
    <t>学校、考生及家长</t>
  </si>
  <si>
    <t>反映学校、考生及家长对招生考试工作的满意度。</t>
  </si>
  <si>
    <t>将经费全部用于幼儿食材采购，提高幼儿的用餐质量，保障全园幼儿身体发育，提升保育教育质量，加强幼儿身体素质培养。</t>
  </si>
  <si>
    <t>食堂服务覆盖率</t>
  </si>
  <si>
    <t>反映食堂服务覆盖率情况。满足幼儿园幼儿用餐需求率=（实际用餐人数/应用餐幼儿总人数）*100%</t>
  </si>
  <si>
    <t>食品安全合格率</t>
  </si>
  <si>
    <t>反映食材抽样的合格情况。蔬菜、水果农残检测率≥98%：肉类、水产类兽药残留及微生物检测合格率100%；预包装食品索证票齐全率100%。</t>
  </si>
  <si>
    <t>投诉处理及时率</t>
  </si>
  <si>
    <t>按时办结的食堂投诉件数/接收食堂投诉总件数*100%。</t>
  </si>
  <si>
    <t>制度体系覆盖率指标</t>
  </si>
  <si>
    <t>反映制度建立情况。食品安全管理制度、食材采购预验收制度、食堂财务制度、人员岗位与培训制度制度、应急处理制度。（实际建立制度/应建制度数）*100%。</t>
  </si>
  <si>
    <t>服务人员满意度</t>
  </si>
  <si>
    <t>反映服务对象对项目整体满意情况。使用人员满意度=（对项目实施满意的人数/问卷调查人数）*100%。</t>
  </si>
  <si>
    <t>对符合文件要求的学前教育家庭经济困难儿童进行补助，改善家庭经济困难，保障幼儿能上学。</t>
  </si>
  <si>
    <t>获补对象数</t>
  </si>
  <si>
    <t>反映获补助人员的数量情况，也适用补贴、资助等形式的补助。</t>
  </si>
  <si>
    <t>反映获补助对象认定的准确性情况。 获补对象准确率=抽检符合标准的补助对象数/抽检实际补助对象数*100%</t>
  </si>
  <si>
    <t>补助事项公示度</t>
  </si>
  <si>
    <t>反映补助在幼儿园公示栏按规定进行公示。 补助事项公示度=按规定公布事项/按规定应公布事项*100%。</t>
  </si>
  <si>
    <t>生活状况改善</t>
  </si>
  <si>
    <t>38.5</t>
  </si>
  <si>
    <t>反映补助促进受助对象生活状况改善的情况。</t>
  </si>
  <si>
    <t>保障幼儿园日常运转，提升幼儿园办学质量。</t>
  </si>
  <si>
    <t>计划完成率</t>
  </si>
  <si>
    <t>反映计划执行情况。计划完成率=（实际完成/计划完成量）*100%。</t>
  </si>
  <si>
    <t>经费使用及时率</t>
  </si>
  <si>
    <t>反映使用单位使用及时性的情况。</t>
  </si>
  <si>
    <t>反映计划执行情况。满足幼儿园运转需求率=（满足使用效果/实施项目）*100%。</t>
  </si>
  <si>
    <t>使用人员满意度</t>
  </si>
  <si>
    <t>反映服务对象对项目实施的整体满意情况。使用人员满意度=（对项目实施满意的人数/问卷调查人数）*100%。</t>
  </si>
  <si>
    <t>保证学校正常运转支出</t>
  </si>
  <si>
    <t>课后服务覆盖学生比例</t>
  </si>
  <si>
    <t>课后服务开设课程</t>
  </si>
  <si>
    <t>门</t>
  </si>
  <si>
    <t xml:space="preserve">课后服务开设课程
</t>
  </si>
  <si>
    <t>参与服务的校内教师比例</t>
  </si>
  <si>
    <t>33</t>
  </si>
  <si>
    <t xml:space="preserve">参与服务的校内教师比例
</t>
  </si>
  <si>
    <t>课后服务活动计划完成率</t>
  </si>
  <si>
    <t xml:space="preserve">课后服务活动计划完成率
</t>
  </si>
  <si>
    <t>教师补助发放合规率</t>
  </si>
  <si>
    <t xml:space="preserve">教师补助发放合规率
</t>
  </si>
  <si>
    <t>财政补助资金预算执行率</t>
  </si>
  <si>
    <t>课后服务活动开展及时性</t>
  </si>
  <si>
    <t>开学后一周内启动</t>
  </si>
  <si>
    <t>达标</t>
  </si>
  <si>
    <t xml:space="preserve">课后服务活动开展及时性
</t>
  </si>
  <si>
    <t xml:space="preserve">财政补助资金预算执行率
</t>
  </si>
  <si>
    <t>保证招生范围内学生正常入学</t>
  </si>
  <si>
    <t>学校学生社会满意度</t>
  </si>
  <si>
    <t xml:space="preserve">学校学生社会满意度
</t>
  </si>
  <si>
    <t>56000</t>
  </si>
  <si>
    <t xml:space="preserve">经济成本指标
</t>
  </si>
  <si>
    <t>保证2026年学校日常运转支出</t>
  </si>
  <si>
    <t>测算公用经费学生数</t>
  </si>
  <si>
    <t>72</t>
  </si>
  <si>
    <t>按支出范围支出</t>
  </si>
  <si>
    <t>办学成本</t>
  </si>
  <si>
    <t>6635.52</t>
  </si>
  <si>
    <t xml:space="preserve">按支出范围支出
</t>
  </si>
  <si>
    <t xml:space="preserve">保证招生范围内学生正常入学
</t>
  </si>
  <si>
    <t xml:space="preserve">学校学生社会满意度
</t>
  </si>
  <si>
    <t>14400</t>
  </si>
  <si>
    <t xml:space="preserve">办学成本
</t>
  </si>
  <si>
    <t>离退休干部党组织工作经费</t>
  </si>
  <si>
    <t>保障离退休干部党组织开展党建工作，按时发放离退休干部党组织书记、副书记、委员工作补贴。</t>
  </si>
  <si>
    <t>党建工作开展5项</t>
  </si>
  <si>
    <t>反映学校退休党支部开展主题党日开展的次数。</t>
  </si>
  <si>
    <t>党建工作质量有所提高</t>
  </si>
  <si>
    <t>质量提升情况</t>
  </si>
  <si>
    <t>党建活动开展时限</t>
  </si>
  <si>
    <t>党建经费执行时间情况</t>
  </si>
  <si>
    <t>保障学校党建工作的正常开展。</t>
  </si>
  <si>
    <t>有所提高</t>
  </si>
  <si>
    <t>党建工作效果</t>
  </si>
  <si>
    <t>学校办学水平有所提高</t>
  </si>
  <si>
    <t>90%</t>
  </si>
  <si>
    <t>党建工作的持续影响</t>
  </si>
  <si>
    <t>党员教师满意度高，无投诉举报现象。</t>
  </si>
  <si>
    <t>党员对党建工作的满意度</t>
  </si>
  <si>
    <t>专项资金使用金额</t>
  </si>
  <si>
    <t>14400元</t>
  </si>
  <si>
    <t>党建工作完成情况资金使用情况</t>
  </si>
  <si>
    <t>满足有需求的学生和家长自愿报名参与，安排专职教师负责课后作业辅导，引导在学生在校内完成大部分书面作业，确保80%以上学生无需将家庭作业带回家，同时培养学生自主学习，独立思考能力。</t>
  </si>
  <si>
    <t>课后服务学生人数</t>
  </si>
  <si>
    <t>2552</t>
  </si>
  <si>
    <t>反映参与课后服务学生人数。</t>
  </si>
  <si>
    <t>课后服务经费保障</t>
  </si>
  <si>
    <t>510400</t>
  </si>
  <si>
    <t>反映学校开展课后服务相关经费保障情况。</t>
  </si>
  <si>
    <t>课后服务学生覆盖率</t>
  </si>
  <si>
    <t>课后服务学生覆盖率=实际参与课后服务人数/符合标准人数*100%</t>
  </si>
  <si>
    <t>课后服务费发放及时率</t>
  </si>
  <si>
    <t>反映发放单位及时发放课后服务费的情况。
发放及时率=在时限内发放资金/应发放资金*100%</t>
  </si>
  <si>
    <t>课后服务相关政策知晓率</t>
  </si>
  <si>
    <t>反映课后服务相关政策知晓情况。
政策知晓率=调查中政策知晓人数/调查总人数*100%</t>
  </si>
  <si>
    <t>家长接管孩子状况改善</t>
  </si>
  <si>
    <t>大幅改善</t>
  </si>
  <si>
    <t>反映家长三点半接管孩子困难状况改善情况。</t>
  </si>
  <si>
    <t>学校办学特色</t>
  </si>
  <si>
    <t>大幅提高</t>
  </si>
  <si>
    <t>反映课后服务学校实施情况。</t>
  </si>
  <si>
    <t>参与课后服务学生、家长满意度</t>
  </si>
  <si>
    <t>反映学生及家长对客户服务满意情况。</t>
  </si>
  <si>
    <t>(自有资金)课后服务经费</t>
  </si>
  <si>
    <t>作业辅导学生完成率达95%以上，兴趣课参与率超90%，社团每周常态化活动并打造2-3个特色品牌，整体提升服务品质，减轻学生家长负担，家长满意度达90%以上。建立健全课后服务经费和人员保障机制，确保继续全面开展课后服务。</t>
  </si>
  <si>
    <t>服务费发放人数</t>
  </si>
  <si>
    <t>参与课后服务的教职工</t>
  </si>
  <si>
    <t>反映课后服务费发放人员情况</t>
  </si>
  <si>
    <t>参与课后服务学生人数</t>
  </si>
  <si>
    <t>2552人</t>
  </si>
  <si>
    <t>教育统计学生人数</t>
  </si>
  <si>
    <t>课后服务水平</t>
  </si>
  <si>
    <t>有特色、高质量</t>
  </si>
  <si>
    <t>反映课后服务水平情况</t>
  </si>
  <si>
    <t>学生课业负担、家庭教育负担减轻情况</t>
  </si>
  <si>
    <t>明显减轻</t>
  </si>
  <si>
    <t>反映项目产生社会效益情况</t>
  </si>
  <si>
    <t>减轻学习压力、丰富学生生活情况</t>
  </si>
  <si>
    <t>95%</t>
  </si>
  <si>
    <t>学生整体呈现情况好</t>
  </si>
  <si>
    <t>学生、家长满意度情况</t>
  </si>
  <si>
    <t>反映学生家长对课后服务的满意度情况</t>
  </si>
  <si>
    <t>公用经费受益学生数</t>
  </si>
  <si>
    <t>反映公用经费覆盖学生人数。</t>
  </si>
  <si>
    <t>受益对象准确率</t>
  </si>
  <si>
    <t>反映公用经费受益对象的准确性情况。
受益对象准确率=抽检符合标准的对象数/抽检实际对象数*100%</t>
  </si>
  <si>
    <t>资金使用率</t>
  </si>
  <si>
    <t>反映公用经费资金使用的情况。
资金使用率=实际支出数/实际下达数*100%</t>
  </si>
  <si>
    <t>反映发放单位资金使用进度的情况。
资金使用及时率=在时限内使用资金/在时限内应使用资金*100%</t>
  </si>
  <si>
    <t>教育质量状况改善</t>
  </si>
  <si>
    <t>反映学校教育质量状况改善的情况。</t>
  </si>
  <si>
    <t>学校办学特色提升</t>
  </si>
  <si>
    <t>大幅提升</t>
  </si>
  <si>
    <t>反映学校办学特色提升的情况。</t>
  </si>
  <si>
    <t>学生及家长满意度</t>
  </si>
  <si>
    <t>反映学生及家长对学校的满意程度。</t>
  </si>
  <si>
    <t>（康苑校区）校舍及周边维修改造项目经费</t>
  </si>
  <si>
    <t>2026春学期开学前完成保安室围墙全段维修，彻底消除倒塌风险，当年围墙倒塌安全隐患零发生，维修期间避开教学时段，为师生提供安全稳定的教学环境。</t>
  </si>
  <si>
    <t>维修项目</t>
  </si>
  <si>
    <t>1项</t>
  </si>
  <si>
    <t>个（项）</t>
  </si>
  <si>
    <t>维修保安室后存在倒塌风险的围墙</t>
  </si>
  <si>
    <t>工程验收合格率</t>
  </si>
  <si>
    <t>100%</t>
  </si>
  <si>
    <t>围墙维修工程质量符合建筑安全标准</t>
  </si>
  <si>
    <t>安全隐患消除率</t>
  </si>
  <si>
    <t>彻底消除围墙倒塌安全隐患</t>
  </si>
  <si>
    <t>项目完成时间</t>
  </si>
  <si>
    <t>2026年春学期开学前</t>
  </si>
  <si>
    <t>从资金到位到工程竣工的时间</t>
  </si>
  <si>
    <t>安全保障覆盖率</t>
  </si>
  <si>
    <t>保障校区师生及周边居民安全</t>
  </si>
  <si>
    <t>教育教学保障度</t>
  </si>
  <si>
    <t>为正常教育教学提供安全环境</t>
  </si>
  <si>
    <t>校区师生对围墙维修效果的满意度</t>
  </si>
  <si>
    <t>资金下达数</t>
  </si>
  <si>
    <t>10万</t>
  </si>
  <si>
    <t>专项资金转款专用</t>
  </si>
  <si>
    <t>2026年将重点完成特殊资源教室小厨房。优先更新安全厨具与防滑设施，增设操作台；同步确保功能适配教学需求。通过硬件升级，提升实践教学安全性与体验感，助力生活技能课程高效开展。</t>
  </si>
  <si>
    <t>特教资源教室小厨房打造</t>
  </si>
  <si>
    <t>1次</t>
  </si>
  <si>
    <t>反映特殊教育教学活动设备配置情况</t>
  </si>
  <si>
    <t>特殊学生的动手能力</t>
  </si>
  <si>
    <t xml:space="preserve">反映特教设备投入后特殊教育对象动手能力。
</t>
  </si>
  <si>
    <t>反映特殊教育资金的使用情况。
资金使用及时率=在时限内实际使用资金/在时限内应资金*100%</t>
  </si>
  <si>
    <t>保障学校特殊教育工作的正常开展</t>
  </si>
  <si>
    <t>完成</t>
  </si>
  <si>
    <t>反映是否保障学校特殊教育工作的正常开展。</t>
  </si>
  <si>
    <t>增强归属感，间接促进心理状态与社交融入</t>
  </si>
  <si>
    <t>98%</t>
  </si>
  <si>
    <t>学生、家长、社会满意度高，无投诉举报现象</t>
  </si>
  <si>
    <t>反映特殊教育学生、家长、社会满意度。</t>
  </si>
  <si>
    <t>区级资金下达金额</t>
  </si>
  <si>
    <t>3840元</t>
  </si>
  <si>
    <t>专项资金下达金额</t>
  </si>
  <si>
    <t>2026 年，学校学生资助工作以 “精准保障、规范提效、育人赋能” 为核心目标，筑牢教育公平防线。
精准覆盖上，依托动态数据库深化 “主动排查 + 精准认定”，确保脱贫家庭、残疾学生等重点群体，资助覆盖率 100%。规范管理上，严格执行经费拨付与发放流程，实现资金到账后 按照上级要求足额发放，档案完整率、资金专款专用率均达 100%。育人增效上，政策知晓率达 98% 以上，受助学生及家长满意度提升至 98% 以上。</t>
  </si>
  <si>
    <t>受资助学生人数</t>
  </si>
  <si>
    <t>170人</t>
  </si>
  <si>
    <t>反映获补助人员的数量情况。</t>
  </si>
  <si>
    <t>反映获补助对象认定的准确性情况。
获补对象准确率=抽检符合标准的补助对象数/抽检实际补助对象数*100%</t>
  </si>
  <si>
    <t>兑现准确率</t>
  </si>
  <si>
    <t>反映补助准确发放的情况。
补助兑现准确率=补助兑付额/应付额*100%</t>
  </si>
  <si>
    <t>获补覆盖率</t>
  </si>
  <si>
    <t>获补覆盖率=实际获得补助人数/申请符合标准人数*100%</t>
  </si>
  <si>
    <t>反映发放单位及时发放补助资金的情况。
发放及时率=在时限内发放资金/应发放资金*100%</t>
  </si>
  <si>
    <t>有所改善</t>
  </si>
  <si>
    <t>政策知晓辐射率、社会力量参与度</t>
  </si>
  <si>
    <t>政策知晓辐射率、社会力量参与度较高</t>
  </si>
  <si>
    <t>教育质量改善</t>
  </si>
  <si>
    <t>反映补助促进受助对象教育质量改善的情况。</t>
  </si>
  <si>
    <t>学生、家长、社会满意度高</t>
  </si>
  <si>
    <t>反映学生、家长、教师对学校资助工作的满意度。</t>
  </si>
  <si>
    <t>2025教育统计学生人数2552人。</t>
  </si>
  <si>
    <t>公用经费足额保障学校教育质量状况改善的情况。</t>
  </si>
  <si>
    <t>反映学生及家长对学校的满意程度，无投诉情况发生。</t>
  </si>
  <si>
    <t>资金下达金额</t>
  </si>
  <si>
    <t>73555元</t>
  </si>
  <si>
    <t>公用经费及时足额下达，资金使用按时规范列支。</t>
  </si>
  <si>
    <t>按照教育统一学生人数测算，公用经费覆盖学生人数2552人。</t>
  </si>
  <si>
    <t>经费使用合规率</t>
  </si>
  <si>
    <t>公用经费的有效使用、专款专用。</t>
  </si>
  <si>
    <t>资金下达使用率</t>
  </si>
  <si>
    <t>公用经费及时下达并按进度执行。</t>
  </si>
  <si>
    <t>社会认可及教育稳定性</t>
  </si>
  <si>
    <t>控辍保学情况及优质教育均衡情况。</t>
  </si>
  <si>
    <t>学生发展全面性</t>
  </si>
  <si>
    <t>公用经费用于教育教学开展，学生体育、德育、美育等得到全年提升。</t>
  </si>
  <si>
    <t>学生、教师、家长满意度</t>
  </si>
  <si>
    <t>反映学生、教师、家长对学校的满意程度。</t>
  </si>
  <si>
    <t>100000元</t>
  </si>
  <si>
    <t>预下达2026年中央资金10万元，已按照通知及时入库。</t>
  </si>
  <si>
    <t>保障特殊教育学生日常教学活动正常开展，开展心理咨询等活动改善特殊教育学生的心理状况。开展特殊教育教学业务、教师培训、康复与教学仪器设备、特殊教材及学习工具购置，无障碍设施建设与维护，功能室及资源中心建设等必要开支。</t>
  </si>
  <si>
    <t>随班就读学生人数</t>
  </si>
  <si>
    <t>6人</t>
  </si>
  <si>
    <t>反映实施特殊教育的学生人数</t>
  </si>
  <si>
    <t>随班就读学生教育资源提升</t>
  </si>
  <si>
    <t>特殊教育用于经费用于随班就读学生，提升学生的教育教学质量与水平。</t>
  </si>
  <si>
    <t>经费使用时限</t>
  </si>
  <si>
    <t>经费下达后按照预算执行进度及时列支。</t>
  </si>
  <si>
    <t>21748元</t>
  </si>
  <si>
    <t>反映特殊教育资金本次实际下达数。</t>
  </si>
  <si>
    <t>下达金额</t>
  </si>
  <si>
    <t>240元</t>
  </si>
  <si>
    <t>保障特殊教育学生日常教学活动正常开展，开展心理咨询等活动改善特殊教育学生的心理状况。用于特殊教育教学业务、教师培训、康复与教学仪器设备、特殊教材及学习工具购置，无障碍设施建设与维护，功能室及资源中心建设等必要开支。</t>
  </si>
  <si>
    <t>特殊教育学生人数</t>
  </si>
  <si>
    <t>192元</t>
  </si>
  <si>
    <t>4800元</t>
  </si>
  <si>
    <t>根据贫困学生人数45人，按照家庭经济困难儿童资助标准每人元每生补助45人*300*12.8%合计1728元。</t>
  </si>
  <si>
    <t>贫困儿童人数</t>
  </si>
  <si>
    <t>88</t>
  </si>
  <si>
    <t>补助范围占在园幼儿数比例</t>
  </si>
  <si>
    <t>12.8%</t>
  </si>
  <si>
    <t>本年内年完成，按照家庭经济困难儿童资助标准45人*300*12.8%合计1728元补助</t>
  </si>
  <si>
    <t>根据贫困学生人数45人，按照家庭经济困难儿童资助标准每人元每生补助45人×150×12.8%合计1728元。</t>
  </si>
  <si>
    <t>家长、幼儿满意度</t>
  </si>
  <si>
    <t>确保食材的安全、卫生、营养，提供优质的餐点，保障幼儿的饮食健康。计划遵循“公益性”、“非营利性”原则,严格执行大宗食品原料（米、面、油、肉）集中定点采购或公开招标制度，签订规范合同。坚持“带量食谱、按需采购”，最大限度减少损耗。</t>
  </si>
  <si>
    <t>幼儿1230人、教职工211人</t>
  </si>
  <si>
    <t>反映食堂服务覆盖率情况。满足幼儿园用餐需求率=（实际用餐人数/应用餐幼儿总人数）*100%</t>
  </si>
  <si>
    <t>验收通过率</t>
  </si>
  <si>
    <t>反映食材验收的合格情况。各项食材新鲜、安全，送货单数量与实际数量相符，食品索证票齐全率100%。</t>
  </si>
  <si>
    <t>满足幼儿用餐需求</t>
  </si>
  <si>
    <t>反映幼儿用餐情况。</t>
  </si>
  <si>
    <t>幼儿及家长满意度</t>
  </si>
  <si>
    <t>为贯彻落实《国务院办公厅关于逐步推行免费学前教育的意见》要求，研究制定省级实施方案，免除云南省本级和各州（市）公办幼儿园学前一年在园儿童的保育教育费。昆明市呈贡区第二幼儿园免前一年在园儿童472人，保障日常平稳高效运转，有力支撑保教质量提升，为幼儿提供一个稳定、可靠的生活与学习空间。</t>
  </si>
  <si>
    <t>反映幼儿园学前一年在园儿童数免除率</t>
  </si>
  <si>
    <t>反映免保育教育费资金使用合规程度</t>
  </si>
  <si>
    <t>反映补助资金到位及时率</t>
  </si>
  <si>
    <t>反映学生家长满意度</t>
  </si>
  <si>
    <t>从2024年春季学期起提高义务教育学校生均公用经费基准定额，小学由年生均650元提高到720元。以2025年度教育事业统计数据为依据，按时、足额下达城乡义务教育学校生均公用经费。确保城乡义务教育学校公用经费补助资金能够有效保障学校全年正常运转、完成教育教学活动和其他日常工作任务。</t>
  </si>
  <si>
    <t>总体经费使用达到预期</t>
  </si>
  <si>
    <t>完成教育教学活动和其他日常工作任务</t>
  </si>
  <si>
    <t>公用经费服务质量</t>
  </si>
  <si>
    <t>有效保障学校全年正常运转</t>
  </si>
  <si>
    <t>补助资金当年到位率100%</t>
  </si>
  <si>
    <t>学生、家长满意度≥95%</t>
  </si>
  <si>
    <t>以2025年教育事业统计数据为依据，巩固城乡义务教育经费保障机制，对城乡义务教育困难学生提供生活补助，帮助家庭经济困难学生顺利就学，提升义务教育巩固率。</t>
  </si>
  <si>
    <t>四类家庭经济困难学生覆盖率</t>
  </si>
  <si>
    <t>四类家庭经济困难学生覆盖率100%</t>
  </si>
  <si>
    <t>2026年继续全面开展课后服务，有需求的学生全部参加课后服务，课后服务时间全部达标。建立健全课后服务管理机制、经费和人员保障机制。根据呈教通【2023】6号文件，呈贡区古城小学2026年（自有资金）课后服务资金测算数为321600元。</t>
  </si>
  <si>
    <t>参加小学生课后服务计划的学生人数</t>
  </si>
  <si>
    <t>402</t>
  </si>
  <si>
    <t>参加小学生课后服务计划的学生人数 402人</t>
  </si>
  <si>
    <t>提供课后托管服务、开展多样兴趣活动</t>
  </si>
  <si>
    <t>切实有利于学生的全面发展</t>
  </si>
  <si>
    <t>学校根据实际情况、家长需求、季节等因素弹性确定服务时间</t>
  </si>
  <si>
    <t>原则上结束时间不早当天17时，不超过18时</t>
  </si>
  <si>
    <t>小时</t>
  </si>
  <si>
    <t>解决好小学课后“三点半”难题，促进学生健康成长</t>
  </si>
  <si>
    <t>完成率100%</t>
  </si>
  <si>
    <t>全体享受小学生课后服务计划的学生及家长满意</t>
  </si>
  <si>
    <t>满意率≥95%</t>
  </si>
  <si>
    <t>根据呈教通【2023】6号，呈贡区古城小学2026年义务教育课后服务区级80200元。2026年继续全面开展课后服务，有需求的学生全部参加课后服务，课后服务时间全部达标。建立健全课后服务管理机制、经费和人员保障机制。</t>
  </si>
  <si>
    <t xml:space="preserve">参加小学生课后服务计划的学生人数 </t>
  </si>
  <si>
    <t>提供提后托管服务、开展多样兴趣活动</t>
  </si>
  <si>
    <t>根据实际参加课后服务的学生数，按照每生每学期不低于100元（全年200元)的标准补助。校2025年9月在校生416人，2026年9月预计536人，课后服务区级资金416人*100.00元/生.学期+536人*100.00元/生.学期=95200.00元。以学生为中心，遵循教育规律和学生发展规律，科学合理确定课后服务内容，有利于学生的全面发展</t>
  </si>
  <si>
    <t>参加课后服务学生数量</t>
  </si>
  <si>
    <t>952</t>
  </si>
  <si>
    <t>预计全年参加课后服务学生952人</t>
  </si>
  <si>
    <t>课后服务开课率</t>
  </si>
  <si>
    <t>学校课后服务开足课程</t>
  </si>
  <si>
    <t>每天2小时</t>
  </si>
  <si>
    <t>每天进行两小时的课后服务</t>
  </si>
  <si>
    <t>办好课后服务，丰富学生兴趣完成率</t>
  </si>
  <si>
    <t>丰富课后服务形式</t>
  </si>
  <si>
    <t>参加课后服务的学生及家长满意率</t>
  </si>
  <si>
    <t>参加课后服务的学生及家长满意率≥96%</t>
  </si>
  <si>
    <t>按文件要求专项用于支付联合办学经费和生均公用经费。</t>
  </si>
  <si>
    <t>建设功能室数量</t>
  </si>
  <si>
    <t>间</t>
  </si>
  <si>
    <t>建设教学功能室2间及以上</t>
  </si>
  <si>
    <t>竣工验收合格率</t>
  </si>
  <si>
    <t>校园功能室建设合格率95%</t>
  </si>
  <si>
    <t>完成时效</t>
  </si>
  <si>
    <t>2025年12月31日前完成建设</t>
  </si>
  <si>
    <t>师生对合作办学政策知晓度</t>
  </si>
  <si>
    <t>师生对合作办学政策知晓度98%以上</t>
  </si>
  <si>
    <t>家长、学生对办学条件满意度</t>
  </si>
  <si>
    <t>家长、学生对办学条件满意度98%</t>
  </si>
  <si>
    <t>根据呈教通【2023】6号文件中服务费测算标准，按2025学年参加课后服务学生人数416*400元/生.年=166400元。以学生为中心，遵循教育规律和学生发展规律，科学合理确定课后服务内容，有利于学生的全面发展</t>
  </si>
  <si>
    <t>416</t>
  </si>
  <si>
    <t>参加课后服务人数416人</t>
  </si>
  <si>
    <t>进行午间、下午基本服务与兴趣活动开课率</t>
  </si>
  <si>
    <t>进行午间、下午基本服务与兴趣活动开课率100%</t>
  </si>
  <si>
    <t>开足中午两课时，下午两课时的服务时间</t>
  </si>
  <si>
    <t>按实际情况开足中午两课时，下午两课时的服务时间</t>
  </si>
  <si>
    <t>办好课后服务，丰富学生兴趣完成率100%</t>
  </si>
  <si>
    <t>参加课后服务的学生及家长满意率≥98%</t>
  </si>
  <si>
    <t>保障学校日常运转，满足教育教学管理钢性支出；根据《呈贡区2026年人员类、运转类公用经费定额标准》进行测算，我校2025年9月在校生人数416名*200元/生.年=83200.00元，用于保障学生用书、体检等学校刚性支出。</t>
  </si>
  <si>
    <t>补助范围占在校生比例</t>
  </si>
  <si>
    <t>补助范围占在校生100%</t>
  </si>
  <si>
    <t>2026年内完成该项目</t>
  </si>
  <si>
    <t>义务教育小学阶段巩固率</t>
  </si>
  <si>
    <t>93</t>
  </si>
  <si>
    <t>义务教育小学阶段教育巩固率大于93%</t>
  </si>
  <si>
    <t>学生、家长对义务教育满意度大于96%</t>
  </si>
  <si>
    <t>学生生均运转经费标准</t>
  </si>
  <si>
    <t>元/生·年</t>
  </si>
  <si>
    <t>义务教育小学阶段学生生均运转经费为200元/生.年</t>
  </si>
  <si>
    <t>按文件要求落实2026年度我校60名义务教育家庭经济困难学生生活补助经费政策</t>
  </si>
  <si>
    <t>补助学生人数</t>
  </si>
  <si>
    <t>60</t>
  </si>
  <si>
    <t>补助学生人数37人</t>
  </si>
  <si>
    <t>补助范围占困难学生数比例</t>
  </si>
  <si>
    <t>补助范围占困难学生数比100%</t>
  </si>
  <si>
    <t>完成时效性</t>
  </si>
  <si>
    <t>完成时效性100%</t>
  </si>
  <si>
    <t>补助对象政策知晓度</t>
  </si>
  <si>
    <t>补助对象政策知晓度100%</t>
  </si>
  <si>
    <t>服务对象满意度指标</t>
  </si>
  <si>
    <t>服务对象满意度指标≥96%</t>
  </si>
  <si>
    <t>以在校学生人数为依据，按时、足额下达城乡义务教育学校生均公用经费补助资金。城乡义务教育学校生均公用经费拨款标准按照小学720元/生.年的标准执行，确保所有城乡义务教育学校公用经费补助资金能够有效保障学校年初正常运转，不因资金短缺而影响学校正常的教育教学秩序，确保教师培训所需资金得到有效保障。</t>
  </si>
  <si>
    <t>应补助人数</t>
  </si>
  <si>
    <t>应补助人数416</t>
  </si>
  <si>
    <t>补助范围占在校学生数比例100%</t>
  </si>
  <si>
    <t>昆明市呈贡区第六幼儿园、(学前减免)学前教育免保育教育费区级资金</t>
  </si>
  <si>
    <t>办好人民满意的教育，提高我园的教育教学质量，促进幼儿德智体美全面发展。</t>
  </si>
  <si>
    <t>免除大班幼儿人数数量。全部免除不扣分，1人未免除扣10分。</t>
  </si>
  <si>
    <t>补助资金使用率</t>
  </si>
  <si>
    <t>按照支出标准及时、合理支出。</t>
  </si>
  <si>
    <t>补助资金及时使用率</t>
  </si>
  <si>
    <t>学前一年幼儿入园率</t>
  </si>
  <si>
    <t>按照招生要求进行招生，招生人数不达标扣1分。</t>
  </si>
  <si>
    <t>幼儿家长对我园办学质量、减免费用等的满意程度</t>
  </si>
  <si>
    <t>昆明市呈贡区第六幼儿园、学前教育家庭经济困难学生资助区级专项资金</t>
  </si>
  <si>
    <t>资助2026年家庭经济困难幼儿。</t>
  </si>
  <si>
    <t>资助幼儿人数</t>
  </si>
  <si>
    <t>反映应资助幼儿人数情况。</t>
  </si>
  <si>
    <t>资助事项公示度</t>
  </si>
  <si>
    <t>补助事项公示度=按规定公布事项/按规定应公布事项*100%</t>
  </si>
  <si>
    <t>反映发放单位及时发放资助资金的情况。</t>
  </si>
  <si>
    <t>反映资助政策的宣传效果情况。
政策知晓率=调查中资助政策知晓人数/调查总人数*100%</t>
  </si>
  <si>
    <t>资助对象满意度</t>
  </si>
  <si>
    <t>反映获资助对象的满意程度。</t>
  </si>
  <si>
    <t>昆明市呈贡区第六幼儿园、（自有资金）中小学（幼儿园）自办食堂专项资金</t>
  </si>
  <si>
    <t>根据2026年秋季学期幼儿在园人数100人和教职工158名教职工人数预算金额，保障师幼健康饮食，保证幼儿营养均衡，促进身体发育。</t>
  </si>
  <si>
    <t>餐食供应量</t>
  </si>
  <si>
    <t>幼儿代量膳食食谱以及每日像家长提供的菜谱</t>
  </si>
  <si>
    <t>反映食材抽样的合格情况。</t>
  </si>
  <si>
    <t>投诉事项</t>
  </si>
  <si>
    <t>幼儿健康体重测查</t>
  </si>
  <si>
    <t>反映餐食对幼儿生长发育的促进作用。</t>
  </si>
  <si>
    <t>反映幼儿用餐的整体情况。</t>
  </si>
  <si>
    <t>昆明市呈贡区第六幼儿园、幼儿园办园质量晋级升等改造资金</t>
  </si>
  <si>
    <t>2026年晋升云南省一级二等示范园，提升我园的办园质量和保教水平，办好人民满意的教育。</t>
  </si>
  <si>
    <t>晋升云南省一级二等幼儿园</t>
  </si>
  <si>
    <t>01</t>
  </si>
  <si>
    <t>满分20分，没有达到创建要求扣1分</t>
  </si>
  <si>
    <t>幼儿园办园质量</t>
  </si>
  <si>
    <t>幼儿一日活动保教质量观察，未达到评估要求扣1分。</t>
  </si>
  <si>
    <t>资金使用及时率。未达到执行进度扣1分。</t>
  </si>
  <si>
    <t>幼儿园的创建工作设施设备要求</t>
  </si>
  <si>
    <t>设施设备要求需达到创等要求。未到达扣1分。</t>
  </si>
  <si>
    <t>幼儿家长满意度</t>
  </si>
  <si>
    <t>满分20分，少1%扣1分。</t>
  </si>
  <si>
    <t>昆明市呈贡区第六幼儿园、(学前减免)2025年预下达学前教育免保育教育费中央资金</t>
  </si>
  <si>
    <t>办好人民满意的教育，提升我园的办园质量，促进幼儿德智体美全面发展。</t>
  </si>
  <si>
    <t>昆明市呈贡区第六幼儿园、(学前减免)2025年第二批学前教育免保育教育费省级专项资金</t>
  </si>
  <si>
    <t>昆明市呈贡区第六幼儿园、2025年第二批学前教育免保育教育费市级补助资金</t>
  </si>
  <si>
    <t>洛龙学校中学楼安全防护设施改造资金专项经费200000元。其中：中学楼、综合楼栏杆加高105600元，中学楼楼梯间防跌落设施安装94400元。</t>
  </si>
  <si>
    <t>中学楼安全防护设施改造</t>
  </si>
  <si>
    <t>保障校园安全</t>
  </si>
  <si>
    <t>策知晓度</t>
  </si>
  <si>
    <t>策知晓度100%</t>
  </si>
  <si>
    <t>服务对象满意度指标≥98%</t>
  </si>
  <si>
    <t>200000</t>
  </si>
  <si>
    <t>社会成本指标200000元</t>
  </si>
  <si>
    <t>（公用经费）城乡义务教育公用经费区级资金：小学720*（在校学生数955人-随班就读学生数1人）*12.8%=720*954*12.8%=87920.64元；初中940*（在校学生数166人-随便就读学生数1人）*12.8%=940*165*12.8%=19852.8元。合计107773.44元。</t>
  </si>
  <si>
    <t>在校学生人数</t>
  </si>
  <si>
    <t>1121</t>
  </si>
  <si>
    <t>在校学生人数1121人</t>
  </si>
  <si>
    <t>补助标准</t>
  </si>
  <si>
    <t>补助标准720元/人*12.8%</t>
  </si>
  <si>
    <t>保证学校正常运行</t>
  </si>
  <si>
    <t>学生满意度</t>
  </si>
  <si>
    <t>学生满意度≥95%</t>
  </si>
  <si>
    <t>107773.44</t>
  </si>
  <si>
    <t>义务教育家庭经济困难学生生活费补助区级专项资金:小学74人*625元/生.学年*32%=14800元，初中28人*750元/生.学年*32%=6720元，共计小学14800元+初中6720元=21520元。</t>
  </si>
  <si>
    <t>102</t>
  </si>
  <si>
    <t>21520</t>
  </si>
  <si>
    <t>社会成本指标21520元</t>
  </si>
  <si>
    <t>银龄讲师工作补贴每月每人12500元，2026年按12个月，3个人，共计450000元。</t>
  </si>
  <si>
    <t>保障人员</t>
  </si>
  <si>
    <t>保障人员3人</t>
  </si>
  <si>
    <t>预算范围</t>
  </si>
  <si>
    <t>预算范围100%</t>
  </si>
  <si>
    <t>完成时效100%</t>
  </si>
  <si>
    <t>450000</t>
  </si>
  <si>
    <t>社会成本指标450000元。</t>
  </si>
  <si>
    <t>政策知晓度</t>
  </si>
  <si>
    <t>政策知晓度100%</t>
  </si>
  <si>
    <t>服务对象满意度大于等于98%</t>
  </si>
  <si>
    <t>2026年课后服务资金：每学期按100元预算，每年每生200元。洛龙学校2026年预计在校学生1351人，预算金额为：1351人*200元/人=270200元。</t>
  </si>
  <si>
    <t>1351</t>
  </si>
  <si>
    <t>在校学生人数1351人</t>
  </si>
  <si>
    <t>270200</t>
  </si>
  <si>
    <t>社会成本指标270200元</t>
  </si>
  <si>
    <t>洛龙学校2026年自有资金课后服务资金：2025年洛龙学校在校学生人数1121人，2026年预计增加4个初中班级，增加学生人数160人。每学期每生按400元测算，一学年按800元测算，合计：（1121+280）人*800元/生=1120800元。</t>
  </si>
  <si>
    <t>1281</t>
  </si>
  <si>
    <t>在校学生人数1281人</t>
  </si>
  <si>
    <t>资金拨付准确及时</t>
  </si>
  <si>
    <t>资金拨付率100%</t>
  </si>
  <si>
    <t>12月31日前</t>
  </si>
  <si>
    <t>完成时间12月31日前</t>
  </si>
  <si>
    <t>1120800</t>
  </si>
  <si>
    <t>社会成本指标1120800元</t>
  </si>
  <si>
    <t>解决课后服务经费不足问题</t>
  </si>
  <si>
    <t>社会、家长及学校满意</t>
  </si>
  <si>
    <t>（特殊教育公用经费）特殊教育公用经费区级资金:2025年教育统计残疾学生2人（小学1人、初中1人），测算标准7000元/生·年，区级：2*7000*12.8%=1792元。</t>
  </si>
  <si>
    <t>补助学生人数2人</t>
  </si>
  <si>
    <t>1792</t>
  </si>
  <si>
    <t>社会成本指标1792元</t>
  </si>
  <si>
    <t>昆明市呈贡区民大附小义务教育课后服务资金</t>
  </si>
  <si>
    <t>形成有特色、高质量的课后服务体系，全面育人水平明显提高，助推学生过重作业负担和校外培训负担、家庭教育支出和家长精力负担明显减轻</t>
  </si>
  <si>
    <t>保障学生数</t>
  </si>
  <si>
    <t>反映保障学生数情况</t>
  </si>
  <si>
    <t>课后服务课程评分</t>
  </si>
  <si>
    <t>≥</t>
  </si>
  <si>
    <t>反映课后服务课程质量情况</t>
  </si>
  <si>
    <t>反映资金当年到位率情况</t>
  </si>
  <si>
    <t>≤</t>
  </si>
  <si>
    <t>反映经济成本情况</t>
  </si>
  <si>
    <t>全面育人水平明显提高，学生过重作业负担和校外培训负担、家庭教育支出和家长精力负担明显减轻</t>
  </si>
  <si>
    <t>有效</t>
  </si>
  <si>
    <t>反映项目社会效益情况</t>
  </si>
  <si>
    <t>可持续影响指标</t>
  </si>
  <si>
    <t>促进学生全面发展和健康成长</t>
  </si>
  <si>
    <t>反映项目可持续影响情况</t>
  </si>
  <si>
    <t>反映学生满意度情况</t>
  </si>
  <si>
    <t>家长满意度</t>
  </si>
  <si>
    <t>反映家长满意度情况</t>
  </si>
  <si>
    <t>昆明市呈贡区民大附小特殊教育公用经费区级专项资金</t>
  </si>
  <si>
    <t xml:space="preserve">确保学校正常运转，不因资金短缺而影响学校正常的教育教学秩序，残疾学生入学率逐步提高 </t>
  </si>
  <si>
    <t>学校运转情况</t>
  </si>
  <si>
    <t>良好</t>
  </si>
  <si>
    <t>反映学校运转情况</t>
  </si>
  <si>
    <t>适龄残疾儿童接受义务教育覆盖率</t>
  </si>
  <si>
    <t>反映社会效益情况</t>
  </si>
  <si>
    <t>小学阶段享受补助年限</t>
  </si>
  <si>
    <t>反映学生享受补助年限情况</t>
  </si>
  <si>
    <t>提高人口素质</t>
  </si>
  <si>
    <t>反映提高人口素质情况</t>
  </si>
  <si>
    <t>昆明市呈贡区民大附小城乡义务教育公用经费区级资金</t>
  </si>
  <si>
    <t>确保学校正常运转，不因资金短缺而影响学校正常的教育教学秩序</t>
  </si>
  <si>
    <t>绿化保洁服务分</t>
  </si>
  <si>
    <t>反映绿化保洁服务质量情况</t>
  </si>
  <si>
    <t>促进教育事业发展，提高区域社会经济发展水平</t>
  </si>
  <si>
    <t>教师满意度</t>
  </si>
  <si>
    <t>反映教师满意度情况</t>
  </si>
  <si>
    <t>昆明市呈贡区民大附小义务教育家庭经济困难学生生活费补助区级资金</t>
  </si>
  <si>
    <t>切实做好城乡义务教育家庭经济困难学生生活费补助发放工作，促进教育公平，降低辍学率，一定程度提高学生生活质量</t>
  </si>
  <si>
    <t>获补助学生数</t>
  </si>
  <si>
    <t>反映获补助学生数情况</t>
  </si>
  <si>
    <t>补助政策宣传次数</t>
  </si>
  <si>
    <t>反映补助政策宣传次数情况</t>
  </si>
  <si>
    <t>获补学生准确率</t>
  </si>
  <si>
    <t>反映获补学生准确率情况</t>
  </si>
  <si>
    <t>反映补助事项公示度情况</t>
  </si>
  <si>
    <t>补助发放及时率</t>
  </si>
  <si>
    <t>反映补助发放及时率情况</t>
  </si>
  <si>
    <t>补助政策知晓率</t>
  </si>
  <si>
    <t>反映补助政策知晓率情况</t>
  </si>
  <si>
    <t>一定程度减轻家庭经济困难学生生活负担和精神负担</t>
  </si>
  <si>
    <t>2026年由社会力量支持教育体育事业发展，经呈贡区红十字会对学校进行资金捐赠，用于学校基础设施修缮项目专项资金25万元。用于足球场改造、监控系统升级、屋顶防漏防水和消防完善工程项目，加强资金管理，确保专款专用。</t>
  </si>
  <si>
    <t>工程数量</t>
  </si>
  <si>
    <t>反映工程设计实现的功能数量或工程的相对独立单元的数量。</t>
  </si>
  <si>
    <t>使用年限</t>
  </si>
  <si>
    <t>通过工程设计使用年限反映可持续的效果。</t>
  </si>
  <si>
    <t xml:space="preserve">根据云师大基教集团《关于发放相关经费的通知》，为落实新时代教师队伍建设要求，强化高校与基础教育“双教协同”发展，对学校给予教师节慰问金5万元。
</t>
  </si>
  <si>
    <t>政策宣传次数</t>
  </si>
  <si>
    <t>反映补助政策的宣传力度情况。即通过门户网站、报刊、通信、电视、户外广告等对补助政策进行宣传的次数。</t>
  </si>
  <si>
    <t>反映补助政策的宣传效果情况。
政策知晓率=调查中补助政策知晓人数/调查总人数*100%</t>
  </si>
  <si>
    <t>巩固城乡义务教育经费保障机制，对城乡义务教育困难学生提供生活补助，帮助家庭经济困难学生顺利就学，提升义务教育巩固率。义务教育家庭经济困难学生生活补助资金，非寄宿学生625元/生.年。区级承担32%，2026年共625*40*32%=8000元。</t>
  </si>
  <si>
    <t>补助资金发放及时率</t>
  </si>
  <si>
    <t>根据云师大基教集团《关于发放相关经费的通知》，为持续推进教师培育，在提质领航、数智基教平台建设、人才培养及校际交流工作，对学校给予10万元办学经费奖补。</t>
  </si>
  <si>
    <t>合理统筹开展课后服务工作，课后服务费按学期收取及发放，纳入年度预算，加强经费管理，确保专款专用，保障课后服务工作平稳有序开展。2026年预算共250*2*1680=840000元。</t>
  </si>
  <si>
    <t>合理统筹开展课后服务工作，加强经费管理，确保专款专用，保障课后服务工作平稳有序开展。根据呈教通（2023）6号昆明市呈贡区教育体育局等五部门关于印发呈贡区进一步做好义务教育课后服务实施方案的通知，财政补助每生每学期100元，2026年补助200元/人*1689人=337800元。</t>
  </si>
  <si>
    <t>小学补助人数</t>
  </si>
  <si>
    <t>1689</t>
  </si>
  <si>
    <t>人(人次、家)</t>
  </si>
  <si>
    <t>反映获补助人员、企业的数量情况，也适用补贴、资助等形式的补助。</t>
  </si>
  <si>
    <t xml:space="preserve">公用经费按年下拨，纳入年度预算，加强公用经费的使用管理，严格按照资金用途和预算使用，保障学校日常运转和提升办学条件。2026年区级资金承担12.8%共1689*720*12.8%=155658.24元。 </t>
  </si>
  <si>
    <t>小学阶段补助人数</t>
  </si>
  <si>
    <t>25</t>
  </si>
  <si>
    <t>获补覆盖率=实际获得补助人数/申请符合标准人数（企业数）*100%</t>
  </si>
  <si>
    <t>反映发放单位及时发放补助资金的情况。 发放及时率=在时限内发放资金/应发放资金*100%</t>
  </si>
  <si>
    <t>对学前教育家庭经济困难儿童进行资助</t>
  </si>
  <si>
    <t>通过科学合理的膳食搭配，为幼儿提供营养均衡、安全卫生的餐食，促进幼儿身体发育与健康成长。实现资金收支平衡；定期公示资金使用明细，保障资金使用合法合规、公开透明，并按收支专户据实列支。</t>
  </si>
  <si>
    <t>反映食堂服务覆盖率情况。满足幼儿用餐需求率=（实际用餐人数/应用餐人数）*100%</t>
  </si>
  <si>
    <t>反映食材抽样的合格情况。蔬菜、水果农残检测率≥98%；肉类、水产类兽药残留及微生物检测合格率100%；预包装食品索证票齐全率100%。</t>
  </si>
  <si>
    <t>自有资金投诉数量/自有资金投诉总数量*100%</t>
  </si>
  <si>
    <t>反映制度建立情况。食品安全管理制度、食材采购预验收制度、食堂财务制度、人员岗位与培训制度、应急处理制度。（实际建立制度/应建立制度数）*100%</t>
  </si>
  <si>
    <t>云财规【2025】16号文，云南财政厅 云南省教育厅关于印发《云南省逐步推行免费学前教育实施方案的通知》，（学前减免）学前教育免保育教育费区级资金。</t>
  </si>
  <si>
    <t>（学前减免）学前教育免保育教育费区级资金。</t>
  </si>
  <si>
    <t>云财规【2025】16号（学前减免）学前教育免保育教育费区级资金</t>
  </si>
  <si>
    <t>云财规【2025】16号（学前减免）学前教育免保育教育费区级资金。</t>
  </si>
  <si>
    <t>反映资金使用满意程度。</t>
  </si>
  <si>
    <t>（结转）学前教育家庭经济困难学生资助中央专项资金</t>
  </si>
  <si>
    <t>结转（学前减免）2025年学前教育免保育教育费省级资金</t>
  </si>
  <si>
    <t>昆财教【2025】262号文，昆明市财政局 昆明市教育体育局关于下达2025年第二批学前教育免保育教育费中央和省级补助资金的通知（学前减免）学前教育免保育教育费省级资金。</t>
  </si>
  <si>
    <t>结转2024年第二批支持学前教育发展中央和省级专项资金</t>
  </si>
  <si>
    <t>幼儿园建设、办园水平等进行改善提升（2024年第二批支持学前教育发展中央和省级专项资金下达表：呈贡区第七幼儿园改善办园条件9.7万元</t>
  </si>
  <si>
    <t xml:space="preserve">    产出指标</t>
  </si>
  <si>
    <t>项目一次性验收合格率</t>
  </si>
  <si>
    <t>项目验收100%达标</t>
  </si>
  <si>
    <t>年内下达资金</t>
  </si>
  <si>
    <t xml:space="preserve">    效益指标</t>
  </si>
  <si>
    <t>办园水平</t>
  </si>
  <si>
    <t>办园水平有所提高</t>
  </si>
  <si>
    <t xml:space="preserve">    满意度指标</t>
  </si>
  <si>
    <t>幼儿家长满意度达标</t>
  </si>
  <si>
    <t>2026年完成教育教学活动和其他日常工作任务等方面的支出。2人2026年合计55000.00元</t>
  </si>
  <si>
    <t>2人</t>
  </si>
  <si>
    <t>2026年城乡义务教育特殊教育公用经费区级资金，2名送教上门.</t>
  </si>
  <si>
    <t>学校根据方案确定工作任务</t>
  </si>
  <si>
    <t>97</t>
  </si>
  <si>
    <t>根据方案确定工作内容、随班就读和送教上门人员。</t>
  </si>
  <si>
    <t>2026年</t>
  </si>
  <si>
    <t>呈财教【2017】16号 昆明市呈贡区财政局 昆明市呈贡区教育体育局关于转发云南省城乡义务教育学校公用经费管理办法的通知</t>
  </si>
  <si>
    <t>师生及家长知晓</t>
  </si>
  <si>
    <t>学生、家长对课后服务的满意度。</t>
  </si>
  <si>
    <t>根据2026年预算会议安排，保障义务教育阶段学校正常运转，完成教育教学活动和其他日常工作任务等方面的支出，由2025年学生人数确定2026年城乡义务教育公用经费区级资金，2298人，合计金额2298人*720元*12.8%=211783元。</t>
  </si>
  <si>
    <t>义务教育阶段学生人数</t>
  </si>
  <si>
    <t>2298</t>
  </si>
  <si>
    <t>义务教育阶段学生人数2298人。</t>
  </si>
  <si>
    <t>义务教育阶段学校正常运转、完成教育教学活动和其他日常工作任务</t>
  </si>
  <si>
    <t>义务教育阶段学校正常运转、完成教育教学活动和其他日常工作任务等方面的支出。</t>
  </si>
  <si>
    <t>2024年</t>
  </si>
  <si>
    <t>呈财教【2017】16号 呈贡区财政局 昆明市呈贡区教育体育局关于转发云南省城乡义务教育学校公用经费管理办法的通知</t>
  </si>
  <si>
    <t>提高办学条件、提升办学质量，社会满意度高</t>
  </si>
  <si>
    <t>全面提升学校品牌形象，增强学校知名度</t>
  </si>
  <si>
    <t>受益提高办学条件、提升办学质量，社会满意度高对象满意度</t>
  </si>
  <si>
    <t>用于优先保障退休党支部党员的学习活动。2026年书记1人，委员2人，1个党支部，合计14400.00元</t>
  </si>
  <si>
    <t>支委委员人数</t>
  </si>
  <si>
    <t>1个支委，3位支委委员。</t>
  </si>
  <si>
    <t>用于优先保障退休党支部党员的学习活动</t>
  </si>
  <si>
    <t>2026</t>
  </si>
  <si>
    <t>呈老通〔2023〕10号 关于做好2025年离退休干部党组织工作经费预算工作的通知.</t>
  </si>
  <si>
    <t>认真完成退休党支部党员的学习活动，得到学校及党支部认可。</t>
  </si>
  <si>
    <t>学校、党支部满意度高</t>
  </si>
  <si>
    <t>形成有特色、高质量的课后服务体系，提高全面育人水平，减轻学生过重作业负担和校外培训负担、家庭教育支出和家长精力负担。2298人，合计459600元。</t>
  </si>
  <si>
    <t>接受课后服务学生数</t>
  </si>
  <si>
    <t>2255</t>
  </si>
  <si>
    <t>接受课后服务学生数2298人。</t>
  </si>
  <si>
    <t>学校根据方案确定课后服务内容</t>
  </si>
  <si>
    <t>学生自主选择课后服务课程。</t>
  </si>
  <si>
    <t>昆教体发【2022】19号 关于进一步做好课后服务的实施方案的通知</t>
  </si>
  <si>
    <t>形成有特色、高质量的课后服务体系，提高全面育人水平，减轻学生过重作业负担和校外培训负担、家庭教育支出和家长精力负担。</t>
  </si>
  <si>
    <t>学生、家长对课后服务满意度</t>
  </si>
  <si>
    <t>做好本部门人员、公用经费保障，按规定落实干部职工各项待遇，支持各部门正常履职。</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</si>
  <si>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</si>
  <si>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</si>
  <si>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</si>
  <si>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</si>
  <si>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</si>
  <si>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</si>
  <si>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</si>
  <si>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</si>
  <si>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</si>
  <si>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</si>
  <si>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</si>
  <si>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</si>
  <si>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</si>
  <si>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确保脱贫家庭学生、脱贫不稳定家庭学生、城乡低保家庭学生、残疾学生得到有效资助。275人，合计55000.00元</t>
  </si>
  <si>
    <t>经济困难学生人数</t>
  </si>
  <si>
    <t>275</t>
  </si>
  <si>
    <t>2026年义务教育家庭经济困难学生生活费补助区级资金，经济困难学生人数275人。</t>
  </si>
  <si>
    <t>确保脱贫家庭学生、脱贫不稳定家庭学生、城乡低保家庭学生、残疾学生得到有效资助。</t>
  </si>
  <si>
    <t>昆明呈财教〔2022〕11号 市呈贡区城乡义务教育阶段家庭经济困难学生生活补助资金管理实施细则的通知</t>
  </si>
  <si>
    <t>家长及学生满意程度</t>
  </si>
  <si>
    <t>形成有特色、高质量的课后服务体系，提高全面育人水平，减轻学生过重作业负担和校外培训负担、家庭教育支出和家长精力负担，（自有资金）2026年义务教育课后服务经费，学生2298人，2298人*800元/人/年=1838400.00元，合计金额1838400.00元，用于完成教学和管理任务</t>
  </si>
  <si>
    <t>学生人数</t>
  </si>
  <si>
    <t>自有资金）2026年义务教育课后服务经费，学生2298人，2298人*800元/人/年=1838400.00元，合计金额1838400.00元，用于完成教学和管理任务</t>
  </si>
  <si>
    <t>项目完成时限</t>
  </si>
  <si>
    <t>做好本部门人员、公用经费保障,按规定落实干部职工各项待遇,支持部门正常履职.2026年义务教育学生公用运转支出经费，用于学校各方面等相关支出。200元*2298人=459600.00元。</t>
  </si>
  <si>
    <t>公用经费保障人数</t>
  </si>
  <si>
    <t>反映公用经费保障部门(单位)正常运转的在职人数情况.在职人数主要指办公、会议、培训、差旅、水费、电费等公用经费服务保障的人数.</t>
  </si>
  <si>
    <t>公用经费保障物业管理面积</t>
  </si>
  <si>
    <t>平方米</t>
  </si>
  <si>
    <t>反映公用经费保障部门(单位)实际物业管理面积.物业管理面积数包括工作人员办公室面积、单位负责管理的公共物业面积、电梯及办公设备等.</t>
  </si>
  <si>
    <t>公用经费保障公务用车数量</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</si>
  <si>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</si>
  <si>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</si>
  <si>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</si>
  <si>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</si>
  <si>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</si>
  <si>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2026年银龄讲师工作经费，开展以课堂教学为主的讲学活动，提升专任教师素质，加强对学校学科的指导。主管局分配1人，经费100000.00元。</t>
  </si>
  <si>
    <t>银龄教师工作职责</t>
  </si>
  <si>
    <t>开展以课堂教学为主的讲学活动，提升专任教师素质，加强对学校学科的指导</t>
  </si>
  <si>
    <t>2026年银龄讲师工作经费，开展以课堂教学为主的讲学活动，提升专任教师素质，加强对学校学科的指导</t>
  </si>
  <si>
    <t>经济成本</t>
  </si>
  <si>
    <t>100000</t>
  </si>
  <si>
    <t>对学前教育家庭经济困难儿童进行资助 ，对45名困难幼儿资助，按照每年每人38.4元核算，共计1728元。</t>
  </si>
  <si>
    <t/>
  </si>
  <si>
    <t>空</t>
  </si>
  <si>
    <t>资助幼儿人数（人次）</t>
  </si>
  <si>
    <t>反映应资助幼儿人数（人次）情况。</t>
  </si>
  <si>
    <t>救助标准执行合规率</t>
  </si>
  <si>
    <t>反映资助按标准执行的情况。
资助标准执行合规率=按照资助标准核定发放的资金额/发放资金总额*100%</t>
  </si>
  <si>
    <t>资助发放及时率</t>
  </si>
  <si>
    <t>反映发放单位及时发放资助资金的情况。
资助发放及时率=时限内发放资助资金额/应发放资助资金额*100%</t>
  </si>
  <si>
    <t>反映资助政策的宣传效果情况。
政策知晓率=调查中资助政策知晓人数/调查总人数*100%</t>
  </si>
  <si>
    <t>反映获资助对象的满意程度。
资助对象满意度=调查中满意和较满意的获资助人员数/调查总人数*100%</t>
  </si>
  <si>
    <t>严格按照《幼儿园教育指导纲要》、《3-6岁儿童学习与发展指南》培养3-6岁儿童生活习惯、体能锻炼和安全意识。坚持“以人为本”的核心管理理念，改善办园条件，全面提升办园质量，服务幼儿、服务家长。在保障幼儿饮食安全与营养均衡的前提下，规范伙食费收取、管理、使用，提高资金使用效益，实现收支平衡，提升家长和幼儿满意度。</t>
  </si>
  <si>
    <t>餐食品味及分量满意度</t>
  </si>
  <si>
    <t>002</t>
  </si>
  <si>
    <t>幼儿用餐营养搭配合理，味道可口，干净卫生。</t>
  </si>
  <si>
    <t>绿色食材采购</t>
  </si>
  <si>
    <t>采购新鲜绿色食材</t>
  </si>
  <si>
    <t>幼儿养成良好饮食习惯</t>
  </si>
  <si>
    <t>让幼儿养成良好的饮食习惯</t>
  </si>
  <si>
    <t>幼儿家长对供餐的满意度</t>
  </si>
  <si>
    <t>支付2026年万溪冲幼儿园场地租赁费。</t>
  </si>
  <si>
    <t>办学场地办学场地租赁面积面积</t>
  </si>
  <si>
    <t>2878.21㎡</t>
  </si>
  <si>
    <t>租赁呈贡区万溪冲社区自建幼儿园办学场地</t>
  </si>
  <si>
    <t>年内</t>
  </si>
  <si>
    <t>幼儿园办学场地开展教育教学，服务幼儿、服务家长</t>
  </si>
  <si>
    <t>一年</t>
  </si>
  <si>
    <t>改善办学条件，促进人才培养，推动文明学校、书香校园、绿色学校创建</t>
  </si>
  <si>
    <t>长效</t>
  </si>
  <si>
    <t>家长及教师满意度</t>
  </si>
  <si>
    <t>家长满意度提升</t>
  </si>
  <si>
    <t>2026年租金</t>
  </si>
  <si>
    <t>210000</t>
  </si>
  <si>
    <t>根据合同要求，万溪冲园区需要向万溪冲社区支付每年的租赁费210000元。</t>
  </si>
  <si>
    <t>生态环境成本指标</t>
  </si>
  <si>
    <t>场地绿化植被成活率</t>
  </si>
  <si>
    <t>绿化美化校园，提升校园环境</t>
  </si>
  <si>
    <t>2026年免除呈贡区第三幼儿园学前教育保育教育费，有效降低教育成本，提高基本公共教育服务水平，办好人民满意的教育。</t>
  </si>
  <si>
    <t>幼儿园学前一年在园儿童数</t>
  </si>
  <si>
    <t>375</t>
  </si>
  <si>
    <t>反映幼儿园学前一年在园儿童免除数</t>
  </si>
  <si>
    <t>反映学前三年毛入园率</t>
  </si>
  <si>
    <t>反映幼儿家长满意度</t>
  </si>
  <si>
    <t>2026年呈贡区第三幼儿园教育集团持续保障在园幼儿园饮食营养配餐多样化，并保障饮食健康。</t>
  </si>
  <si>
    <t>2个园区</t>
  </si>
  <si>
    <t>完成沐春园幼儿园、幸福小区幼儿园厨房改造</t>
  </si>
  <si>
    <t>长期保障在园幼儿营养配餐多样化及卫生健康</t>
  </si>
  <si>
    <t>家长对在园幼儿饮食健康满意度</t>
  </si>
  <si>
    <t>改造总价</t>
  </si>
  <si>
    <t>492860元</t>
  </si>
  <si>
    <t>改造总价492860.00</t>
  </si>
  <si>
    <t>云南师范大学附属呈贡幼儿园、
幼儿园办园质量晋级升等改造资金</t>
  </si>
  <si>
    <t>严格按照《幼儿园教育指导纲要》、《3-6岁儿童学习与发展指南》培养3-6岁儿童生活习惯、体能锻炼和安全意识。坚持"以人为本"的核心管理理念，改善办园条件，全面提升办园质量和水平，服务幼儿、服务家长。</t>
  </si>
  <si>
    <t>2026年12月31日前完成</t>
  </si>
  <si>
    <t>提升办园条件，改善办园环境。</t>
  </si>
  <si>
    <t>按资金支出相关规定实现资金安全支出</t>
  </si>
  <si>
    <t>提升办园环境所带来的影响</t>
  </si>
  <si>
    <t>75</t>
  </si>
  <si>
    <t>提升校园环境带来的社会影响</t>
  </si>
  <si>
    <t>师生及家长满意度</t>
  </si>
  <si>
    <t>校园环境改善后师生及家长满意度</t>
  </si>
  <si>
    <t>云南师范大学附属呈贡幼儿园、
（学前减免）学前教育免保育教育费区级资金</t>
  </si>
  <si>
    <t>66978</t>
  </si>
  <si>
    <t>云南师范大学附属呈贡幼儿园、
（自有资金）中小学（幼儿园）自办食堂专项资金</t>
  </si>
  <si>
    <t>在保障幼儿饮食安全与营养均衡的前提下，规范伙食费的收取、管理与使用，提高资金使用效益，实现收支平衡，提升家长和幼儿的满意度。</t>
  </si>
  <si>
    <t>餐食品味及满意度</t>
  </si>
  <si>
    <t>幼儿及学生家长对餐食的满意度</t>
  </si>
  <si>
    <t>1650000</t>
  </si>
  <si>
    <t>资金使用及时合理。</t>
  </si>
  <si>
    <t>70</t>
  </si>
  <si>
    <t>主要反映确保幼儿园食堂食材采购的安全。</t>
  </si>
  <si>
    <t>养成幼儿良好饮食习惯</t>
  </si>
  <si>
    <t>使幼儿形成良好的饮食习惯。</t>
  </si>
  <si>
    <t>幼儿家长满意度调查</t>
  </si>
  <si>
    <t>开展课后服务对参与课后服务的学生提供午间管理、阳光体育大课间、特长课、作业辅导服务；给学生减负，也减轻家长负担，减缓家长的经济压力。</t>
  </si>
  <si>
    <t>计划完成课后服务数量</t>
  </si>
  <si>
    <t>天</t>
  </si>
  <si>
    <t>全年开展课后服务天数</t>
  </si>
  <si>
    <t>课后服务开展率</t>
  </si>
  <si>
    <t>反映各学校严格按照规定使用经费情况。经费支出范围：教学业务与管理、教师培训、实验实习、文体活动、水电、取暖、交通差旅、邮电，仪器设备及图书资料等购置，房屋、建筑物及仪器设备的日常维修维护等。不得用于人员经费、基本建设投资、偿还债务等方面的支出。</t>
  </si>
  <si>
    <t>学校日常运转</t>
  </si>
  <si>
    <t>有效保障</t>
  </si>
  <si>
    <t>反映项目实施对学校运转的影响。</t>
  </si>
  <si>
    <t>反映学生对公用经费维持学校运转效果等方面的满意程度。</t>
  </si>
  <si>
    <t>按照625元/生/年标准测算，我校共有40名建档立卡困难学生，根据32%申报 义务教育家庭经济困难学生生活费补助区级资金，资金全额用于发放到家庭经济困难学生手中。有利于国家培养人才，为国家进步与发展做出贡献。</t>
  </si>
  <si>
    <t>获补覆盖率=实际获得补助人数（企业数）/申请符合标准人数（企业数）*100%</t>
  </si>
  <si>
    <t>带动人均增收</t>
  </si>
  <si>
    <t>625</t>
  </si>
  <si>
    <t>元/学年</t>
  </si>
  <si>
    <t>反映补助带动人均增收的情况。</t>
  </si>
  <si>
    <t>2026年度，学校按照“明确责任、统筹实施、建管并重、完善制度”的基本原则，建立健全长效机制，逐步实现对校舍管理的科学化、规范化和常态化。充分发挥专业部门的指导、管理作用，加快建立长效机制，切实保障学校的基础设施设备安全和正常运作，充分发挥基本项目（零星维修、学生直饮水、办公用品、校方综合责任险、水费、电费、办公网络费、复印设备维修及耗材）运转支出，切实保障学校教育教学工作的正常开展。</t>
  </si>
  <si>
    <t>公用经费学生覆盖率</t>
  </si>
  <si>
    <t>反映义务教育公用经费对应补助义务教育学生的覆盖情况。
公用经费学生覆盖率=公用经费实际保障学生数/公用经费应保障学生数*100%</t>
  </si>
  <si>
    <t>公用经费使用合规</t>
  </si>
  <si>
    <t>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t>
  </si>
  <si>
    <t>反映受助对象对义务教育学校公用经费政策知晓情况。</t>
  </si>
  <si>
    <t>开设课程门数</t>
  </si>
  <si>
    <t>反映预算部门（单位）组织开展课后服务开设课程的数量。</t>
  </si>
  <si>
    <t>师生出勤率</t>
  </si>
  <si>
    <t>反映预算部门（单位）组织开展课后服务中师生的出勤情况。
出勤率=（实际出勤师生数量/参加课程师生数量）*100%。</t>
  </si>
  <si>
    <t>资金到位及时率</t>
  </si>
  <si>
    <t>反映发放单位获取资金的情况。
到位及时率=在时限内发放资金/应发放资金*100%</t>
  </si>
  <si>
    <t>降低运作成本</t>
  </si>
  <si>
    <t>反映补助有效降低受助单位平均成本的情况。</t>
  </si>
  <si>
    <t>反映学生对内容、讲师授课、课程设置和培训效果等的满意度。
学生满意度=（对整体满意的学生人数/学生总人数）*100%</t>
  </si>
  <si>
    <t>反映城乡义务教育学校公用经费资金及时、足额落实到补助学校的情况。
补助资金到位及时率=在规定时间内实际到位资金/应到位资金*100%</t>
  </si>
  <si>
    <t>确保5名特殊学生得到实际的补助，确保特殊学生的权益得到保障。</t>
  </si>
  <si>
    <t>特殊公用经费学生覆盖率</t>
  </si>
  <si>
    <t>反映义务教育特殊公用经费对应补助义务教育学生的覆盖情况。
特殊公用经费学生覆盖率=特殊公用经费实际保障学生数/特殊公用经费应保障学生数*100%</t>
  </si>
  <si>
    <t>特殊公用经费使用合规</t>
  </si>
  <si>
    <t>反映各学校严格按照规定使用特殊公用经费情况。</t>
  </si>
  <si>
    <t>反映受助对象对义务教育学校特殊公用经费政策知晓情况。</t>
  </si>
  <si>
    <t>反映学生对特殊公用经费维持学校运转效果等方面的满意程度。</t>
  </si>
  <si>
    <t>1.精准识别补助对象，完成资格审核与动态调整，确保应保尽保；2.按时足额发放补助资金，发放率准确，及时率达标；3.优化流程，提升政策知晓率和满意度。</t>
  </si>
  <si>
    <t>支持学校各部门正常运行。</t>
  </si>
  <si>
    <t>905</t>
  </si>
  <si>
    <t>反映公用经费保障人数情况</t>
  </si>
  <si>
    <t>反映部门运转情况</t>
  </si>
  <si>
    <t>92</t>
  </si>
  <si>
    <t>反映师生满意度情况</t>
  </si>
  <si>
    <t>支持学校各部门正常运转。</t>
  </si>
  <si>
    <t>493</t>
  </si>
  <si>
    <t>补助家庭经济困难学生，为其完成学业作保障</t>
  </si>
  <si>
    <t>106</t>
  </si>
  <si>
    <t>获补覆盖率=实际获得补助人数/申请符合标准人数（*100%</t>
  </si>
  <si>
    <t>24320</t>
  </si>
  <si>
    <t>反映经济成本的多少</t>
  </si>
  <si>
    <t>做好学校遗属生活补助经费保障工作，把遗属待遇落到实处。</t>
  </si>
  <si>
    <t>受益遗属人数</t>
  </si>
  <si>
    <t>反映受益遗属人数情况</t>
  </si>
  <si>
    <t>学校运转</t>
  </si>
  <si>
    <t>遗属满意度</t>
  </si>
  <si>
    <t>反映遗属满意度情况</t>
  </si>
  <si>
    <t>36164.28</t>
  </si>
  <si>
    <t>让学生尽量完成当天的课外作业，减轻学生课余负担。</t>
  </si>
  <si>
    <t>受益对象数</t>
  </si>
  <si>
    <t>1419</t>
  </si>
  <si>
    <t>反映获补助人员数量情况，也适用补贴、资助等形式的补助。</t>
  </si>
  <si>
    <t>反映完成时间的多少</t>
  </si>
  <si>
    <t>维持学校的正常运转，保障教学工作的正常开展。</t>
  </si>
  <si>
    <t>受益人数</t>
  </si>
  <si>
    <t>1398</t>
  </si>
  <si>
    <t>反映受益人数的多少</t>
  </si>
  <si>
    <t>学校正常运行率</t>
  </si>
  <si>
    <t>反映学校正常运行率情况</t>
  </si>
  <si>
    <t>反映受益对象满意度情况</t>
  </si>
  <si>
    <t>落实学生营养改善计划，解决学生午餐问题，确保九年义务教育的顺利进行。</t>
  </si>
  <si>
    <t>受益师生人数</t>
  </si>
  <si>
    <t>1466</t>
  </si>
  <si>
    <t>反映受益师生人数的多少</t>
  </si>
  <si>
    <t>食堂饭菜安全率</t>
  </si>
  <si>
    <t>反映食堂饭菜安全率的情况</t>
  </si>
  <si>
    <t>教师、学生及家长的认可度</t>
  </si>
  <si>
    <t>反映教师、学生及家长的认可度的情况</t>
  </si>
  <si>
    <t>反映师生满意度的情况</t>
  </si>
  <si>
    <t>1200000</t>
  </si>
  <si>
    <t>解决特殊教育学生的经费问题，让其无后顾之忧。</t>
  </si>
  <si>
    <t>896</t>
  </si>
  <si>
    <t>让学生尽量完成当天的课外作业，减轻学生课余负担，确保教学质量的稳步提升。</t>
  </si>
  <si>
    <t>350000</t>
  </si>
  <si>
    <t>公用经费的合理支出，确保教学的顺利开展，为学习成绩的稳步提升打基础。</t>
  </si>
  <si>
    <t>142723</t>
  </si>
  <si>
    <t>做好生均公用经费保障，支持教育发展，保障学校正常运转。</t>
  </si>
  <si>
    <t>经费测算学生人数</t>
  </si>
  <si>
    <t>经费测算学生人数1064人</t>
  </si>
  <si>
    <t>2026年完成</t>
  </si>
  <si>
    <t>学校正常运转</t>
  </si>
  <si>
    <t>学生满意</t>
  </si>
  <si>
    <t>本次下达资金</t>
  </si>
  <si>
    <t>212800</t>
  </si>
  <si>
    <t>本次下达资金212800元</t>
  </si>
  <si>
    <t>通过维修改造，从根源上解决渗水和堵塞问题，避免生成更大隐患，同时节约水资源，杜绝渗水、漏水问题造成水资源浪费</t>
  </si>
  <si>
    <t>完成时间2026年</t>
  </si>
  <si>
    <t>节约水资源</t>
  </si>
  <si>
    <t>改造完成后节约水资源</t>
  </si>
  <si>
    <t>项目资金</t>
  </si>
  <si>
    <t>本次申请下达项目资金200000元</t>
  </si>
  <si>
    <r>
      <rPr>
        <sz val="9"/>
        <color rgb="FF000000"/>
        <rFont val="宋体"/>
        <charset val="134"/>
      </rPr>
      <t>逐步扩大特殊教育资源，保障我校随班就读学生教育权益，逐步提升教育质量。</t>
    </r>
    <r>
      <rPr>
        <sz val="9"/>
        <color rgb="FF000000"/>
        <rFont val="Arial"/>
        <charset val="134"/>
      </rPr>
      <t xml:space="preserve">						</t>
    </r>
    <r>
      <rPr>
        <sz val="9"/>
        <color rgb="FF000000"/>
        <rFont val="宋体"/>
        <charset val="134"/>
      </rPr>
      <t xml:space="preserve">
</t>
    </r>
  </si>
  <si>
    <t>经费测算学生人数5人</t>
  </si>
  <si>
    <t>用于提供给特殊教育</t>
  </si>
  <si>
    <t>全额用于提供给特殊教育学生</t>
  </si>
  <si>
    <t>家长学生满意度</t>
  </si>
  <si>
    <t>家长学生满意</t>
  </si>
  <si>
    <t>确保资金足额用于课后服务开展，提高资金使用成效保障学校课后服务可持续开展，使家长、学生满意。</t>
  </si>
  <si>
    <t>参加学生人数</t>
  </si>
  <si>
    <t>有1064名学生参加</t>
  </si>
  <si>
    <t>经费使用合格率</t>
  </si>
  <si>
    <t>经费使用合格率达100%</t>
  </si>
  <si>
    <t>家长支持，学生喜欢参加活动</t>
  </si>
  <si>
    <t>改造运动场，让学生拥有舒适的跑步场以及改善校园环境。</t>
  </si>
  <si>
    <t>加大学生体育素质培养</t>
  </si>
  <si>
    <t>300000</t>
  </si>
  <si>
    <t>本次申请下达项目资金300000元</t>
  </si>
  <si>
    <t>做好本单位遗属补助工作，专款专用。</t>
  </si>
  <si>
    <t>经费测算补助人数</t>
  </si>
  <si>
    <t>一</t>
  </si>
  <si>
    <t>经费测算补助人数1人（吕桂珍）</t>
  </si>
  <si>
    <t>部门运运转</t>
  </si>
  <si>
    <t>部门正常运转</t>
  </si>
  <si>
    <t>补助对象满意度</t>
  </si>
  <si>
    <t>补助对象满意</t>
  </si>
  <si>
    <t>补助金额</t>
  </si>
  <si>
    <t>4488</t>
  </si>
  <si>
    <t>补助金额4488元</t>
  </si>
  <si>
    <r>
      <rPr>
        <sz val="9"/>
        <color rgb="FF000000"/>
        <rFont val="宋体"/>
        <charset val="134"/>
      </rPr>
      <t>落实国家资助政策，保障资金安全，及时发放到位。</t>
    </r>
    <r>
      <rPr>
        <sz val="9"/>
        <color rgb="FF000000"/>
        <rFont val="Arial"/>
        <charset val="134"/>
      </rPr>
      <t xml:space="preserve">						</t>
    </r>
    <r>
      <rPr>
        <sz val="9"/>
        <color rgb="FF000000"/>
        <rFont val="宋体"/>
        <charset val="134"/>
      </rPr>
      <t xml:space="preserve">
</t>
    </r>
  </si>
  <si>
    <t>215</t>
  </si>
  <si>
    <t>经费测算学生人数215人</t>
  </si>
  <si>
    <t>教学质量提升</t>
  </si>
  <si>
    <t>教学质量有提升</t>
  </si>
  <si>
    <t>家长和学生满意度</t>
  </si>
  <si>
    <t>家长和学生满意</t>
  </si>
  <si>
    <t>43000</t>
  </si>
  <si>
    <t>本次下达资金43000元</t>
  </si>
  <si>
    <r>
      <rPr>
        <sz val="9"/>
        <color rgb="FF000000"/>
        <rFont val="宋体"/>
        <charset val="134"/>
      </rPr>
      <t>学校各项日常教育教学活动的合理支出得到有效保障，学校日常运转保障有力，办学水平有所提升。</t>
    </r>
    <r>
      <rPr>
        <sz val="9"/>
        <color rgb="FF000000"/>
        <rFont val="Arial"/>
        <charset val="134"/>
      </rPr>
      <t xml:space="preserve">		</t>
    </r>
  </si>
  <si>
    <t>经费测算学生数</t>
  </si>
  <si>
    <t>1059</t>
  </si>
  <si>
    <t>经费测算学生数1059人</t>
  </si>
  <si>
    <t>教学质量</t>
  </si>
  <si>
    <t>有提升</t>
  </si>
  <si>
    <t>97597.44</t>
  </si>
  <si>
    <t>本次下达资金97597.44元</t>
  </si>
  <si>
    <t>根据《昆明市呈贡区教育体育局等五部门关于印发呈贡区进一步做好义务教育课后服务实施方案的通知》，经费保障学校2026年顺利开展课后服务，办家长学生满意的课后服务。</t>
  </si>
  <si>
    <t>全校学生</t>
  </si>
  <si>
    <t>租金60万元/年，按年支付。为保障幼儿园教育教学能正常开展，特申请场地租赁费60万元/年的测算。</t>
  </si>
  <si>
    <t>保障幼儿园教育教学正常开展</t>
  </si>
  <si>
    <t>保证幼儿园日常运转</t>
  </si>
  <si>
    <t>改善办园条件</t>
  </si>
  <si>
    <t>根据呈政复【2025】70号文（（自有资金）中小学（幼儿园）自办食堂专项资金，纳入预算管理。全面提升幼儿膳食质量、安全保障与服务管理水平，促进幼儿身心健康成长。</t>
  </si>
  <si>
    <t>自办食堂专项资金</t>
  </si>
  <si>
    <t>1557000</t>
  </si>
  <si>
    <t>根据呈政复【2025】70号文（自有资金）中小学（幼儿园）自办食堂专项资金纳入预算管理。</t>
  </si>
  <si>
    <t>根据呈政复【2025】70号文（（自有资金）中小学（幼儿园）自办食堂专项资金，纳入预算管理。</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</si>
  <si>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计算合计177人*380元*9*12.8%=77483.52元</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</si>
  <si>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t>
  </si>
  <si>
    <t>为贯彻落实《国务院办公厅关于逐步推行免费学前教育的意见》（国办发〔2025〕27号）要求，逐步免除全省公办幼儿园学前教育保育教育费，对民办幼儿园实施差异化减免，有效降低教育成本，提高基本公共教育服务水平，办好人民满意的教育。</t>
  </si>
  <si>
    <t xml:space="preserve">2026年学前教育经济困难儿童资助区级资金，昆教规〔2019〕1号文。70人*300元/年*12.8%=2688元。 </t>
  </si>
  <si>
    <t>300</t>
  </si>
  <si>
    <t xml:space="preserve">丰富教学手段，提升教学质量，推动学校素质教育与特色发展；改善办学条件，为师生打造舒适空间，助力学校高质量发展；合法合规完成本年采购支出。
</t>
  </si>
  <si>
    <t>设施设备购置计划完成率</t>
  </si>
  <si>
    <t>反映学校设施设备采购计划执行情况。</t>
  </si>
  <si>
    <t>设施设备验收通过率</t>
  </si>
  <si>
    <t>反映学校购置产品的质量情况。
验收通过率=(通过验收的收购数量/购置总数量)*100%</t>
  </si>
  <si>
    <t>保障学校正常运行</t>
  </si>
  <si>
    <t>购买各类设施设备，保障学校正常运转。</t>
  </si>
  <si>
    <t>学生对新增设施设备使用满意度</t>
  </si>
  <si>
    <t>反映学生对购置设备的整体满意情况。
学生使用人员满意度=（对购置设备满意的人数/问卷调查人数）*100%。</t>
  </si>
  <si>
    <t>教师对新增设施设备使用的满意度</t>
  </si>
  <si>
    <t>反映教师对购置设备的整体满意情况。
教师使用人员满意度=（对购置设备满意的人数/问卷调查人数）*100%。</t>
  </si>
  <si>
    <t>提高困难学生家庭经济收入，按实际困难学生人数下拨资助资金；满足家庭经济困难学生基本学习生活需要，不让一名学生因家庭经济困难而失学；加大力度宣传国家助学金资助政策，使这项惠民政策家喻户晓、深入人心。</t>
  </si>
  <si>
    <t>学生资助对象准确率</t>
  </si>
  <si>
    <t>反映资助对象认定的准确情况</t>
  </si>
  <si>
    <t>资助按规定及时发放率</t>
  </si>
  <si>
    <t>反映国家助学金发放是否及时</t>
  </si>
  <si>
    <t>资助政策知晓率</t>
  </si>
  <si>
    <t>反映对资助政策的知晓程度</t>
  </si>
  <si>
    <t>帮助家庭经济困难学生不因贫困而失学</t>
  </si>
  <si>
    <t>不让一名学生因家庭经济困难而失学，如有学生因家庭经济困难而失学，则不得分</t>
  </si>
  <si>
    <t>获资助学生满意度</t>
  </si>
  <si>
    <t>反映受益对象对单位履职情况的满意程度</t>
  </si>
  <si>
    <t>提高困难学生家庭经济收入，按实际困难学生人数下拨资助资金；满足家庭经济困难学生基本学习生活需要，不让一名学生因家庭经济困难而失学；加大力度宣传国家资助政策，使这项惠民政策家喻户晓、深入人心。</t>
  </si>
  <si>
    <t>反映获补助对象认定的准确情况</t>
  </si>
  <si>
    <t>合法合规进行支出，完成体育馆配套设施采购，满足在校师生体育锻炼和教学需求，项目按期投入使用，初步发挥效益。</t>
  </si>
  <si>
    <t>项目验收合格率</t>
  </si>
  <si>
    <t>反映项目购置的质量情况</t>
  </si>
  <si>
    <t xml:space="preserve">反映项目整体是否按预定计划时间节点完成
</t>
  </si>
  <si>
    <t>助力当地社会公益事业发展</t>
  </si>
  <si>
    <t>反映学校助力当地社会公益事业发展情况。</t>
  </si>
  <si>
    <t>学生对学校体育条件改善后的满意度认可度</t>
  </si>
  <si>
    <t xml:space="preserve">教师对体育设施改进的满意度
</t>
  </si>
  <si>
    <t>保障学校特殊教育工作的正常开展，促进特殊学生学业水平的提高和身心健康发展。</t>
  </si>
  <si>
    <t>受益的学生人数</t>
  </si>
  <si>
    <t>51</t>
  </si>
  <si>
    <t>衡量特教服务的基础覆盖。</t>
  </si>
  <si>
    <t>衡量经费使用的专业性、安全性和合规性。</t>
  </si>
  <si>
    <t>为昆明市呈贡区特殊教育学校正常开设课后服务提供经费支持。</t>
  </si>
  <si>
    <t>课后服务经费使用率</t>
  </si>
  <si>
    <t>保障学校课后服务课程正常开展</t>
  </si>
  <si>
    <t>家长（学生）满意度</t>
  </si>
  <si>
    <t>规范城乡义务教育阶段家庭经济困难学生生活补助资金管理，提高资金使用效益，保证2026年度城乡义务教育阶段家庭经济困难学生生活补助资金按要求正常支出。</t>
  </si>
  <si>
    <t>家庭经济困难学生覆盖率</t>
  </si>
  <si>
    <t>评估家庭经济困难学生覆盖情况</t>
  </si>
  <si>
    <t xml:space="preserve">发放及时率 </t>
  </si>
  <si>
    <t xml:space="preserve">以实际补助资金按规定发放时间情况评定 
</t>
  </si>
  <si>
    <t xml:space="preserve">评估补助对象政策知晓度情况 </t>
  </si>
  <si>
    <t>学生和家长满意度</t>
  </si>
  <si>
    <t>评估学生和家长对项目产出效果的满意程度</t>
  </si>
  <si>
    <t>严格执行经费使用规定，保障特殊教育学校学生在校正常学习生活，确保其顺利完成学业，更好的融入社会。</t>
  </si>
  <si>
    <t>补助范围占在校特殊学生数比</t>
  </si>
  <si>
    <t>总分25分，按实际情况评定</t>
  </si>
  <si>
    <t xml:space="preserve">学生、家长满意 </t>
  </si>
  <si>
    <t>本年度开设特色课后服务课程不少于5门，形成有特色、高质量的课后服务课程，减轻学生过重作业负担，丰富学生课余学习，减轻家长精力负担和家庭教育支出.</t>
  </si>
  <si>
    <t>以实际参加课后服务人数评定</t>
  </si>
  <si>
    <t>以实际产生可持续影响情况评定</t>
  </si>
  <si>
    <t>根据实际学生及家长满意度情况评定</t>
  </si>
  <si>
    <t>1956.32元</t>
  </si>
  <si>
    <t>按学校2025年实际开展课后服务情况分配。</t>
  </si>
  <si>
    <t>以年教育事业统计数据为依据测算下拨资金</t>
  </si>
  <si>
    <t xml:space="preserve">学生，家长知晓政策情况 </t>
  </si>
  <si>
    <t>学生、家长满意程度</t>
  </si>
  <si>
    <t>（特殊教育公用经费）提前下达2026
年中央资金</t>
  </si>
  <si>
    <t>（特殊教育公用经费）2025年第二批
义务教育补助经费省级资金</t>
  </si>
  <si>
    <t>特殊教育公用经费受益学生数</t>
  </si>
  <si>
    <t>以教育统计学生人数测算。</t>
  </si>
  <si>
    <t>特殊教育公用经费足额保障学校教育质量状况改善的情况。</t>
  </si>
  <si>
    <t>6480</t>
  </si>
  <si>
    <t>特殊教育公用经费及时足额下达，资金使用按时规范列支。</t>
  </si>
  <si>
    <t>2025教育统计学生人数51人。</t>
  </si>
  <si>
    <t>52700</t>
  </si>
  <si>
    <t>按照2025年教育统计学生人数测算，公用经费覆盖学生人数51人。</t>
  </si>
  <si>
    <t>衡量项目实施的直接经济成本。</t>
  </si>
  <si>
    <t>根据《2026年呈贡区部门预算人员类、运转类公用经费定额标准》，我校教育统计学生人数207人，按照小学200元每生每年补助207人，区级专项资金合计200*207=41400元，主要用于做好本部门人员、公用经费保障，按规定落实干部职工各项待遇，支持部门正常履职。</t>
  </si>
  <si>
    <t>元/人</t>
  </si>
  <si>
    <t>根据云南省财政厅 云南省教育厅关于转发《财政部办公厅 教育部办公厅关于城乡义务教育补助经费相关补助标准的通知》的通知，按照小学生625*32%=200元每生每年进行补助，补助人数为25人，2026年义务教育家庭经济困难学生经费区级资金合计625*32%*25=5000元。</t>
  </si>
  <si>
    <t>维持学校正常运转</t>
  </si>
  <si>
    <t>根据《昆明市呈贡区教育体育局等五部门关于印发呈贡区进一步做好义务教育课后服务实施方案的通知》，按照每生每年800元进行测算，我校有207名学生，合计800*207=165600元，用于开展课后服务活动，解决家长“接送难”的问题，减轻家长负担，促进学生全面发展。</t>
  </si>
  <si>
    <t>提升办学质量</t>
  </si>
  <si>
    <t>根据云南省财政厅 云南省教育厅关于转发《财政部办公厅 教育部办公厅关于城乡义务教育补助经费相关补助标准的通知》的通知，根据教育统计学生人数207人，按照小学720*12.8%=92.16元补助每生每年补助207人，区级专项资金合计720*12.8%*207=19077.12元。</t>
  </si>
  <si>
    <t>学生教师满意度</t>
  </si>
  <si>
    <t>义务教育课后服务区级资金 ，每生每学期补助100元，每年每生补助200元，我校共有207人，合计200*207=41400元。</t>
  </si>
  <si>
    <t>提高教育教学质量</t>
  </si>
  <si>
    <t>教育教学质量</t>
  </si>
  <si>
    <t>家长、学生满意度</t>
  </si>
  <si>
    <t>做好本部门人员、公用经费保障，按规定落实干部职工各项待遇，支持部门正常履职。</t>
  </si>
  <si>
    <t>公用经费保障人员</t>
  </si>
  <si>
    <t>47</t>
  </si>
  <si>
    <t>反映公用经费保障部门（单位）正常运转的在职人数情况。在职人数主要指办公、会议、培训、差旅、水费、电费等公用经费中服务保障的人数。</t>
  </si>
  <si>
    <t>反映部门（单位）正常运转情况。</t>
  </si>
  <si>
    <t>反映部门（单位）人员对公用经费保障的满意程度。</t>
  </si>
  <si>
    <t>逐步扩大特殊教育资源，保障我校随班就读学生教育权益，逐步提升教育质量。</t>
  </si>
  <si>
    <t>经费测算学生人数3人。</t>
  </si>
  <si>
    <t>全额用于提供给特殊教育学生。</t>
  </si>
  <si>
    <t>家长学生满意度。</t>
  </si>
  <si>
    <t>1. 全面提升教学效率：教师可便捷调用各类数字化教学资源，丰富教学手段，增强课堂互动性。
2. 优化学生学习体验：通过图文声像并茂的演示，使抽象知识具体化、形象化，提高学生理解与参与度。
3. 促进教师专业发展：为教师探索信息技术与学科深度融合的创新教学模式提供硬件支撑。</t>
  </si>
  <si>
    <t>及时采购安装</t>
  </si>
  <si>
    <t>在2026年12月之前完成安装。</t>
  </si>
  <si>
    <t>学生学习体验</t>
  </si>
  <si>
    <t>以2025年教育统计在校学生人数818人为依据，小学每生每年补助720元，区级占比12.8%。确保所有城乡义务教育学校公用经费补助资金能够有效保障学校正常运转，不因资金短缺而影响学校正常的教育教学秩序。</t>
  </si>
  <si>
    <t>818</t>
  </si>
  <si>
    <t>覆盖范围占在校学生数比例</t>
  </si>
  <si>
    <t>相关政策知晓度</t>
  </si>
  <si>
    <t>落实国家资助政策，保障资金安全，及时发放到位。</t>
  </si>
  <si>
    <t>120</t>
  </si>
  <si>
    <t>经费测算学生人数120人</t>
  </si>
  <si>
    <t>教学质量有提升。</t>
  </si>
  <si>
    <t>家长和学生满意。</t>
  </si>
  <si>
    <t>遗嘱困难生活补助政策规定得到落实。</t>
  </si>
  <si>
    <t>供养人员数</t>
  </si>
  <si>
    <t>1. 根本改善卫生环境：有效解决异味、污水问题，大幅提升清洁效率，阻断疾病传播途径，保障师生健康。
2.提升校园文明程度：通过环境改善，引导学生爱护公物、讲究卫生，促进文明校园建设。</t>
  </si>
  <si>
    <t>2027年12月之前完成。</t>
  </si>
  <si>
    <t>师生获得感</t>
  </si>
  <si>
    <t>师生在校幸福感</t>
  </si>
  <si>
    <t>为师生提供清洁、安全、便利的如厕环境，是重要的民生工程，能显著提升师生在校幸福感.</t>
  </si>
  <si>
    <t>对有需求的学生开展课后服务，切实提升学校全面育人水平。</t>
  </si>
  <si>
    <t>开展课后服务时间</t>
  </si>
  <si>
    <t>义务教育课后服务实施方案相关政策知晓度</t>
  </si>
  <si>
    <t>学生按时完成书面作业所占比例</t>
  </si>
  <si>
    <t>学生按时完成书面作业所占比例超过85%。</t>
  </si>
  <si>
    <t>家长对课后服务的满意度</t>
  </si>
  <si>
    <t>家长对课后服务的满意度达90%以上。</t>
  </si>
  <si>
    <t>深入贯彻落实党的十九大精神，不断增强学校的教育服务能力，形成有特色，高质量的课后服务体系，对有需求的学生开展课后服务。</t>
  </si>
  <si>
    <t>823</t>
  </si>
  <si>
    <t>开展服务时间</t>
  </si>
  <si>
    <t>昆明市呈贡区乌龙小学
（公用经费）城乡义务教育公用经费区级资金</t>
  </si>
  <si>
    <t>提高教育公平性，促进人才培养，提高教育教学水平，促进社会和谐稳定。</t>
  </si>
  <si>
    <t>补助人数</t>
  </si>
  <si>
    <t>194</t>
  </si>
  <si>
    <t>补助人数194人</t>
  </si>
  <si>
    <t>补助范围</t>
  </si>
  <si>
    <t>补助范围100%</t>
  </si>
  <si>
    <t>17879.04</t>
  </si>
  <si>
    <t>本次下达17879.04元</t>
  </si>
  <si>
    <t>昆明市呈贡区乌龙小学
义务教育家庭经济困难学生生活费补助区级专项资金</t>
  </si>
  <si>
    <t>提高教育公平性，促进人才培养，减轻家庭经济负担，促进社会和谐稳定。</t>
  </si>
  <si>
    <t>测算人数</t>
  </si>
  <si>
    <t>测算人数25人</t>
  </si>
  <si>
    <t>受补助学生学习提升</t>
  </si>
  <si>
    <t>5000</t>
  </si>
  <si>
    <t>本次下达5000元</t>
  </si>
  <si>
    <t>昆明市呈贡区乌龙小学
义务教育课后服务区级资金</t>
  </si>
  <si>
    <t>为深入贯彻落实党的二十大精神，不断增强学校的教育服务能力，从2019年10月开始开展针对学生的课后服务。</t>
  </si>
  <si>
    <t>全校学生194人</t>
  </si>
  <si>
    <t>对全校学生开展课后服务</t>
  </si>
  <si>
    <t>全校95%以上学生参加课后服务</t>
  </si>
  <si>
    <t>经济效益指标</t>
  </si>
  <si>
    <t>为促进学生的教育教学提供保障</t>
  </si>
  <si>
    <t>家长支持课后服务，反应好</t>
  </si>
  <si>
    <t>昆明市呈贡区乌龙小学
（自有资金）课后服务资金</t>
  </si>
  <si>
    <t>丰富学生的课余活动，提高服务质量和满意度。</t>
  </si>
  <si>
    <t>测算人数194人</t>
  </si>
  <si>
    <t>测算范围</t>
  </si>
  <si>
    <t>测算范围100%</t>
  </si>
  <si>
    <t>昆明市呈贡区乌龙小学
遗属生活困难补助专项经费</t>
  </si>
  <si>
    <t>严格按政策规定完成遗属资格审核、补助发放及后续服务，确保资金专款专用、发放及时精准，保障遗属当年基本生活需求。</t>
  </si>
  <si>
    <t>昆明市呈贡区乌龙小学
（小学）学生公用运转支出经费</t>
  </si>
  <si>
    <t>38800</t>
  </si>
  <si>
    <t>本次下达38800元</t>
  </si>
  <si>
    <t>2025年教育统计学生785人(其中1人休学），预算2026年小学生课后服务经费156800元。以学生为中心，遵循教育规律和学生发展规律，科学合理确定课后服务内容，有利于学生的全面发展。</t>
  </si>
  <si>
    <t>昆明市呈贡区第五小学参加小学生课后服务计划的学生人数</t>
  </si>
  <si>
    <t>784</t>
  </si>
  <si>
    <t>昆明市呈贡区第五小学参加小学生课后服务计划的784名学生</t>
  </si>
  <si>
    <t>通过小学生课后服务计划的实施，切实给予学生辅导帮助、激发学习兴趣，促进学生健康成长</t>
  </si>
  <si>
    <t>2026 年作为服务费收取与管理的“规范筑基年”，以“合规为先、透明可控、保障基础”为原则，严格落实课后服务收费政策，规范收费流程、优化资金配置、夯实服务根基，实现收费管理无违规、资金使用无漏洞、基础服务全覆盖，为后续提质升级筑牢保障，具体目标如下：
一、收费规范与惠民落实：
1、严格执行“在学生自愿的原则下，据实收取学生课后服务费，基本课后服务按照1.5元/生/课时，兴趣活动按照2元/生/课时不超过400元/生/学期”的标准，收费标准通过校园公示栏、家长群等渠道100%公开，无超标准收费、强制收费、捆绑收费等违规行为；
2、家庭经济困难学生服务费减免政策宣传覆盖率100%，符合条件学生减免申请受理率、审批通过率均为100%；
3、收费流程便捷化（支持线上+线下缴费），家长收费政策知晓率≥98%，收费相关投诉发生率≤1%，投诉办结率100%。
二、资金使用与效益保障：
1、服务费专款专用率100%，其中100% 以上用于师资薪酬（含校内教师津贴、外聘人员报酬），无截留、挤占、挪用情况；
2、年度服务费预算执行率≥95%，资金使用合规性通过教育部门专项检查，评价等级为“合格”及以上。
三、基础服务与质量打底：
1、依托服务费补充保障，实现课后服务学校覆盖率 100%，学生参与率≥80%；
2、课程供给满足基础需求，兴趣课程开设种类每校≥12 类，作业辅导与兴趣课程占比 4:6，无“重收费、轻服务”现象；
3、师资配置达标，校内教师参与率≥85%，外聘优质师资占比≥10%，师资培训覆盖率100%，保障服务专业性。
四、满意度与成效反馈：
1、家长对收费合理性满意度≥95%，对服务质量满意度≥95%，综合满意度≥95%；
2、学生对课后服务课程、活动的满意度≥80%；
3、服务费支撑下的课后服务有效减轻家长看护压力，3-6年级学生日均居家作业时长≤60 分钟，家长“接娃难”问题缓解率≥90%。</t>
  </si>
  <si>
    <t>学生课后服务计划的学生人数784人</t>
  </si>
  <si>
    <t>提供提后托管服务和兴趣活动</t>
  </si>
  <si>
    <t>弹性确定服务时间</t>
  </si>
  <si>
    <t>解决好家长“接娃难”问题</t>
  </si>
  <si>
    <t>综合满意度≥95%</t>
  </si>
  <si>
    <t>公用经费保障学生人数</t>
  </si>
  <si>
    <t>反映公用经费保障部门（单位）正常运转的在校学生人数情况。在校学生人数主要指办公、会议、培训、差旅、水费、电费等公用经费中服务保障的人数。</t>
  </si>
  <si>
    <t>反映社会公众对部门（单位）履职情况的满意程度。</t>
  </si>
  <si>
    <t>学生公用运转支出经费</t>
  </si>
  <si>
    <t>156800</t>
  </si>
  <si>
    <t>学生公用运转支出经费784人*200元/人</t>
  </si>
  <si>
    <t>按文件要求落实特殊教育学校公用经费政策，切实保障学校对特殊教育学生的各项经费支出</t>
  </si>
  <si>
    <t>补助学生人数4人</t>
  </si>
  <si>
    <t>补助范围占特殊学生数比例</t>
  </si>
  <si>
    <t>补助范围占特殊学生数比例100%</t>
  </si>
  <si>
    <t>按文件要求落实义务教育学校公用经费政策,切实保障学校正常运转、保障学校完成教育教学活动和其他日常工作等任务。</t>
  </si>
  <si>
    <t>小学学生人数</t>
  </si>
  <si>
    <t>780</t>
  </si>
  <si>
    <t>学生人数以教育统计学生人数为准</t>
  </si>
  <si>
    <t>保障食品安全与质量，提高师生就餐满意度，促进学校后勤管理水平提升。2026年，以 “规范管理、安全供餐、营养均衡、成本可控、师生满意”？ 为核心，依托师生伙食费专项资金（预算收入1,275,000元）的精准核算与高效使用，严格落实“收支两条线”管理，确保资金全额用于食材采购、加工制作、餐具消毒及必要设备维护，杜绝挤占挪用。通过完善食品安全管控体系、优化营养配餐方案、强化成本动态监测，实现“零安全事故、零有效投诉、营养达标率100%”，师生满意度稳定在90%以上，切实将伙食费转化为“放心餐、营养餐、实惠餐”。</t>
  </si>
  <si>
    <t>保障师生用餐人数850人</t>
  </si>
  <si>
    <t>食品安全合格率100%</t>
  </si>
  <si>
    <t>师生就餐满意度提升率≥98%</t>
  </si>
  <si>
    <t>合理合法完善校园基础设施设备，持续改善学校基础建设</t>
  </si>
  <si>
    <t>校园基础设施维修数量</t>
  </si>
  <si>
    <t>校园基础设施维修数量大于等于1项</t>
  </si>
  <si>
    <t>计划完工率</t>
  </si>
  <si>
    <t>计划完工率等于100%</t>
  </si>
  <si>
    <t>综合使用率</t>
  </si>
  <si>
    <t>综合使用率等于100%</t>
  </si>
  <si>
    <t>受益人群满意度</t>
  </si>
  <si>
    <t>受益人群满意度大于等于98%</t>
  </si>
  <si>
    <t>按文件要求落实城乡义务教育阶段家庭经济困难学生生活补助经费政策，帮助家庭经济困难学生缓解生活压力，提高生活质量，更好的完成义务教育阶段的学习</t>
  </si>
  <si>
    <r>
      <rPr>
        <sz val="9"/>
        <color rgb="FF000000"/>
        <rFont val="宋体"/>
        <charset val="134"/>
      </rPr>
      <t>（结转）</t>
    </r>
    <r>
      <rPr>
        <sz val="9"/>
        <color theme="1"/>
        <rFont val="Arial"/>
        <charset val="0"/>
      </rPr>
      <t>2025</t>
    </r>
    <r>
      <rPr>
        <sz val="9"/>
        <color theme="1"/>
        <rFont val="宋体"/>
        <charset val="0"/>
      </rPr>
      <t>年义务教育家庭经济困难学生生活费补助（小学）中央专项资金</t>
    </r>
  </si>
  <si>
    <r>
      <rPr>
        <sz val="9"/>
        <color rgb="FF000000"/>
        <rFont val="宋体"/>
        <charset val="134"/>
      </rPr>
      <t>（结转）</t>
    </r>
    <r>
      <rPr>
        <sz val="9"/>
        <color theme="1"/>
        <rFont val="Arial"/>
        <charset val="0"/>
      </rPr>
      <t>2025</t>
    </r>
    <r>
      <rPr>
        <sz val="9"/>
        <color theme="1"/>
        <rFont val="宋体"/>
        <charset val="0"/>
      </rPr>
      <t>年义务教育家庭经济困难学生生活费补助（小学）市级专项资金</t>
    </r>
  </si>
  <si>
    <r>
      <rPr>
        <sz val="9"/>
        <color rgb="FF000000"/>
        <rFont val="宋体"/>
        <charset val="134"/>
      </rPr>
      <t>（结转）（公用经费）</t>
    </r>
    <r>
      <rPr>
        <sz val="9"/>
        <color theme="1"/>
        <rFont val="Arial"/>
        <charset val="134"/>
      </rPr>
      <t>2025</t>
    </r>
    <r>
      <rPr>
        <sz val="9"/>
        <color theme="1"/>
        <rFont val="宋体"/>
        <charset val="134"/>
      </rPr>
      <t>年第一批城乡义务教育公用经费省级资金</t>
    </r>
  </si>
  <si>
    <r>
      <rPr>
        <sz val="9"/>
        <color rgb="FF000000"/>
        <rFont val="宋体"/>
        <charset val="134"/>
      </rPr>
      <t>（结转）</t>
    </r>
    <r>
      <rPr>
        <sz val="9"/>
        <color theme="1"/>
        <rFont val="Arial"/>
        <charset val="0"/>
      </rPr>
      <t>2025</t>
    </r>
    <r>
      <rPr>
        <sz val="9"/>
        <color theme="1"/>
        <rFont val="宋体"/>
        <charset val="0"/>
      </rPr>
      <t>年义务教育家庭经济困难学生生活费补助（小学）省级专项资金</t>
    </r>
  </si>
  <si>
    <t>昆明市呈贡区第一小学遗属生活困难补助专项经费</t>
  </si>
  <si>
    <t>1.保障精确：依据政策和审批情况，对符合条件的遗属实现补助全覆盖，发放对象准确率为100%。
2.发放及时足额：补助资金按时（每季度）足额发放到位，发放及时率不低于98%。
3.管理规范：补助资格审核、标准核定、发放流程规范，档案资料完整，资金专款专用。
4.动态管理：完成年度资格复核，根据政策规定及时完成补助标准的调整与执行。
5.效果达成：受补助遗属基本生活得到有效保障，对补助工作的满意度保持较高水平（不低于90%）。</t>
  </si>
  <si>
    <t>补助费发放人次</t>
  </si>
  <si>
    <t>衡量补助的覆盖范围和发放规模。</t>
  </si>
  <si>
    <t>符合条件遗属覆盖率</t>
  </si>
  <si>
    <t>补助对象资格准确率</t>
  </si>
  <si>
    <t>衡量补助发放的准确性和规范性。</t>
  </si>
  <si>
    <t>补助费发放及时率</t>
  </si>
  <si>
    <t>衡量补助发放的及时程度。</t>
  </si>
  <si>
    <t>遗属基本生活经济负担缓解度</t>
  </si>
  <si>
    <t>有效缓解</t>
  </si>
  <si>
    <t>衡量项目对减轻遗属经济压力的直接效果。</t>
  </si>
  <si>
    <t>有所保障</t>
  </si>
  <si>
    <t>衡量项目对社会稳定和公平正义的贡献。</t>
  </si>
  <si>
    <t>社会和谐与维稳效果</t>
  </si>
  <si>
    <t>有所促进</t>
  </si>
  <si>
    <t>政策与机制健全性</t>
  </si>
  <si>
    <t>健全</t>
  </si>
  <si>
    <t>衡量项目长期持续运行并产生积极影响的能力。</t>
  </si>
  <si>
    <t>动态管理有效性</t>
  </si>
  <si>
    <t>补助标准调整机制</t>
  </si>
  <si>
    <t>建立</t>
  </si>
  <si>
    <t>衡量服务对象的满意程度。</t>
  </si>
  <si>
    <t>项目实施成本</t>
  </si>
  <si>
    <t>昆明市呈贡区第一小学银龄讲师工作补贴区级资金</t>
  </si>
  <si>
    <t>1.补贴精准保障：区级补贴资金到位率100%，按协议约定和工作考核结果，按时足额发放至本校银龄讲师，发放准确率100%。
2.岗位职责落实：银龄讲师按协议完成约定的教学指导、听课评课、教研讲座或青年教师带教等核心工作任务，任务完成率100%。
3.管理规范有序：银铃讲师的聘任协议、考核办法、补贴发放标准与流程清晰合规，档案资料完整。
4.工作成效显著：受指导青年教师对带教效果的满意度≥95%；银龄讲师参与的教学、教研活动质量或学校认可；银龄讲师对本校工作环境与补贴发放的满意度≥95%。</t>
  </si>
  <si>
    <t>受补贴银龄讲师人数</t>
  </si>
  <si>
    <t>衡量讲师队伍规模。</t>
  </si>
  <si>
    <t>银龄讲师开展活动总场次</t>
  </si>
  <si>
    <t>衡量讲师活动开展情况。</t>
  </si>
  <si>
    <t>服务总人次</t>
  </si>
  <si>
    <t>活动完成验收合格率</t>
  </si>
  <si>
    <t>衡量讲师服务。</t>
  </si>
  <si>
    <t>补贴计算与发放准确率</t>
  </si>
  <si>
    <t>衡量讲师补贴发放的规范性。</t>
  </si>
  <si>
    <t>工作补贴发放及时率</t>
  </si>
  <si>
    <t>衡量讲师补贴发放的及时性。</t>
  </si>
  <si>
    <t>为（受援）学校节约的培训成本</t>
  </si>
  <si>
    <t>有效节约</t>
  </si>
  <si>
    <t>衡量项目带来的间接经济价值。</t>
  </si>
  <si>
    <t>知识传播与技能提升带来的潜在效益</t>
  </si>
  <si>
    <t>知识传承与技能普及效果</t>
  </si>
  <si>
    <t>衡量项目对社会资本与公共服务的贡献。</t>
  </si>
  <si>
    <t>老年人社会参与感与价值感提升度</t>
  </si>
  <si>
    <t>项目品牌与口碑建设</t>
  </si>
  <si>
    <t>衡量项目长期运行与发展的能力。</t>
  </si>
  <si>
    <t>管理机制健全性</t>
  </si>
  <si>
    <t>逐步健全</t>
  </si>
  <si>
    <t>银龄讲师对补贴发放与服务的满意度</t>
  </si>
  <si>
    <t>衡量核心相关方的满意程度。</t>
  </si>
  <si>
    <t>活动受众（学员）满意度</t>
  </si>
  <si>
    <t>学校满意度</t>
  </si>
  <si>
    <t>衡量实施项目直接的经济成本。</t>
  </si>
  <si>
    <t>昆明市呈贡区第一小学（自有资金）课后服务经费</t>
  </si>
  <si>
    <t>1.服务覆盖与保障：课后服务区级资金到位率100%，预算执行率≥95%，保障本校课后服务正常开展，学生参与率保持较高水平（≥95%）。
2.经费使用规范：资金用于课后服务劳务补助的支出占比≥95%，符合专项资金管理要求。
3.服务质量提升：完成年度课后服务课程体系优化，特色课程或社团数量有所增加，学生活动满意度≥95%。
4.人员合理补助：参与课后服务的校内教师劳务补助按时足额发放，发放标准符合区域指导意见，教师对补助的满意度≥95%。</t>
  </si>
  <si>
    <t>课后服务学生参与比例</t>
  </si>
  <si>
    <t>衡量课后服务的覆盖规模。</t>
  </si>
  <si>
    <t>课后服务开设课程/活动门类</t>
  </si>
  <si>
    <t>衡量课后服务课程丰富度。</t>
  </si>
  <si>
    <t>衡量课后服务教师参与情况。</t>
  </si>
  <si>
    <t>衡量课后服务计划执行。</t>
  </si>
  <si>
    <t>衡量补助发放合规性。</t>
  </si>
  <si>
    <t>教师补助发放及时率</t>
  </si>
  <si>
    <t>衡量补助发放及时性。</t>
  </si>
  <si>
    <t>衡量课后服务开展及时性。</t>
  </si>
  <si>
    <t>为家长节省校外托管/培训费用</t>
  </si>
  <si>
    <t>有效节省</t>
  </si>
  <si>
    <t>衡量项目对家庭和学校的间接经济价值。</t>
  </si>
  <si>
    <t>提高学校公共资源利用率</t>
  </si>
  <si>
    <t>显著提升</t>
  </si>
  <si>
    <t>学生综合素质提升效果</t>
  </si>
  <si>
    <t>衡量项目带来的核心社会价值。</t>
  </si>
  <si>
    <t>家长接送难题缓解度</t>
  </si>
  <si>
    <t>有所缓解</t>
  </si>
  <si>
    <t>教育公平促进效果</t>
  </si>
  <si>
    <t>课后服务课程体系化与特色化建设</t>
  </si>
  <si>
    <t>逐步形成</t>
  </si>
  <si>
    <t>衡量项目长期健康运行的能力。</t>
  </si>
  <si>
    <t>教师参与积极性与队伍稳定性</t>
  </si>
  <si>
    <t>积极、稳定</t>
  </si>
  <si>
    <t>衡量项目实施直接的经济成本。</t>
  </si>
  <si>
    <t>昆明市呈贡区第一小学（公用经费）城乡义务教育公用经费区级资金</t>
  </si>
  <si>
    <t>1.保障到位：公用经费按时足额到位并有效执行，预算执行率不低于95%。
2.规范使用：经费支出符合规定范围，内部审批流程合规，关键支出（如教学业务、安全管理）占比不低于60%。
3.支撑教学：保障日常教学、文体活动正常开展，教学设备完好率和使用率稳步提升。
4.改善条件：完成年度内计划的小型维修、必要设备添置或图书更新等具体任务。
5.管理增效：建立或完善学校经费使用明细台账，师生对基本办学条件保障的满意度不低于90%。</t>
  </si>
  <si>
    <t>保障教学班级数量</t>
  </si>
  <si>
    <t>个班</t>
  </si>
  <si>
    <t>衡量经费保障的覆盖范围。</t>
  </si>
  <si>
    <t>保障在校学生人数</t>
  </si>
  <si>
    <t>完成的后勤保障数量</t>
  </si>
  <si>
    <t>衡量经费保障的基本服务提供能力。</t>
  </si>
  <si>
    <t>衡量经费使用与管理的规范性与安全性。</t>
  </si>
  <si>
    <t>资产入库登记率</t>
  </si>
  <si>
    <t>衡量资金拨付的及时性。</t>
  </si>
  <si>
    <t>教学支出响应及时率</t>
  </si>
  <si>
    <t>衡量业务处理的及时性。</t>
  </si>
  <si>
    <t>设施设备利用率</t>
  </si>
  <si>
    <t>衡量资金使用带来的间接经济价值。</t>
  </si>
  <si>
    <t>资源整合与共享效益</t>
  </si>
  <si>
    <t>正常教学秩序保障度</t>
  </si>
  <si>
    <t>衡量项目对教育教学的核心贡献。</t>
  </si>
  <si>
    <t>办学条件改善与维护效果</t>
  </si>
  <si>
    <t>有效改善与维护</t>
  </si>
  <si>
    <t>明显</t>
  </si>
  <si>
    <t>内部管理制度健全性与执行力</t>
  </si>
  <si>
    <t>健全并有效执行</t>
  </si>
  <si>
    <t>衡量项目对学校长远发展的支撑能力。</t>
  </si>
  <si>
    <t>经费保障长效机制</t>
  </si>
  <si>
    <t>教师对教学保障的满意度</t>
  </si>
  <si>
    <t>衡量核心相关方满意程度。</t>
  </si>
  <si>
    <t>学生对学习环境与条件的满意度</t>
  </si>
  <si>
    <t>家长对学校后勤服务的满意度</t>
  </si>
  <si>
    <t>昆明市呈贡区第一小学义务教育家庭经济困难学生生活费补助区级专项资金</t>
  </si>
  <si>
    <t>1.对象精准：补助对象认定准确率100%，确保符合条件的学生应助尽助，无漏评、错评。
2.发放及时足额：补助资金按时（按学期）足额发放到位，发放及时率与足额率均达100%。
3.管理规范：校内评审、公示、发放、档案管理等各环节严格合规，流程清晰，材料完整可查。
4.动态跟踪：完成受助学生家庭状况年度复核，并根据政策动态调整资助名单与标准。
5.育人成效：受助学生基本生活得到保障，学习积极性与获得感得到提升，师生家长对资助工作的满意度≥90%。</t>
  </si>
  <si>
    <t>实际资助学生人次</t>
  </si>
  <si>
    <t>衡量资助的覆盖范围与规模。</t>
  </si>
  <si>
    <t>符合条件学生覆盖率</t>
  </si>
  <si>
    <t>资助对象认定准确率</t>
  </si>
  <si>
    <t>衡量资助对象识别与资助资金发放的精准度。</t>
  </si>
  <si>
    <t>补助资金发放准确率</t>
  </si>
  <si>
    <t>衡量资助对象识别与资金发放的精准度。</t>
  </si>
  <si>
    <t>资助档案完整率</t>
  </si>
  <si>
    <t>衡量补助资金发放的及时性。</t>
  </si>
  <si>
    <t>受助学生家庭经济负担缓解度</t>
  </si>
  <si>
    <t>衡量资助对减轻家庭经济负担的直接效果。</t>
  </si>
  <si>
    <t>受助学生因贫辍学率</t>
  </si>
  <si>
    <t>衡量项目对社会公平与稳定的长远贡献。</t>
  </si>
  <si>
    <t>学生心理健康与自信心提升度</t>
  </si>
  <si>
    <t>贫困生动态管理机制健全性</t>
  </si>
  <si>
    <t>衡量项目长期健康运行及其对学生发展的深远影响。</t>
  </si>
  <si>
    <t>政策与社会认知度</t>
  </si>
  <si>
    <t>受助学生满意度</t>
  </si>
  <si>
    <t>受助学生家长满意度</t>
  </si>
  <si>
    <t>学校（教师）对项目管理工作的满意度</t>
  </si>
  <si>
    <t>昆明市呈贡区第一小学（特殊教育公用经费）特殊教育公用经费区级资金</t>
  </si>
  <si>
    <t>1.经费保障精确到位：区级随班就读生均公用经费到位率100%，预算执行率≥95%，确保每名随班就读学生享有足额经费支持。
2.支持资源有效配置：完成年度个别化教育教具购置等与学生直接相关的资源建设任务。
3.专业纸质占比：经费用于随班就读学生个别化教育实施、巡回指导、评估干预等专业支持的支出占比≥60%。
4.管理规范透明：经费使用100%符合特殊教育经费管理规定，实行“一生一账”或分类台账管理，支出可追溯、可评估。
5.融合支持成效可见：家长及教师对支持服务的满意度≥90%。</t>
  </si>
  <si>
    <t>受益的特殊学生人数</t>
  </si>
  <si>
    <t>采购特教相关物品数量</t>
  </si>
  <si>
    <t>衡量特教资源提供能力。</t>
  </si>
  <si>
    <t>采购验收合格率</t>
  </si>
  <si>
    <t>衡量资金到位的及时性。</t>
  </si>
  <si>
    <t>设备维修响应及时率</t>
  </si>
  <si>
    <t>衡量相关服务的及时性。</t>
  </si>
  <si>
    <t>融合教育环境支持度</t>
  </si>
  <si>
    <t>良好支持</t>
  </si>
  <si>
    <t>衡量项目对教育公平与学生发展的核心贡献。</t>
  </si>
  <si>
    <t>教育公平与零拒绝落实</t>
  </si>
  <si>
    <t>落实</t>
  </si>
  <si>
    <t>教师专业能力提升</t>
  </si>
  <si>
    <t>衡量特教支持体系的长期发展。</t>
  </si>
  <si>
    <t>特教资源体系持续完善</t>
  </si>
  <si>
    <t>逐步补充与完善</t>
  </si>
  <si>
    <t>衡量特教支持体系的长期发展能力。</t>
  </si>
  <si>
    <t>特殊学生家长满意度</t>
  </si>
  <si>
    <t>衡量核心相关方的切身感受。</t>
  </si>
  <si>
    <t>普通教师对融合教育支持的满意度</t>
  </si>
  <si>
    <t>昆明市呈贡区第一小学（小学）学生公用运转支出经费</t>
  </si>
  <si>
    <t>1.保障基本运转：预算执行率大于等于95%，确保水电、通讯、办公、残疾人就业保障金等刚性支出按时足额支付（缴纳），学校运转“零中断”。
2.服务教育教学：经费直接用于教育教学相关活动（如文体活动、评审等）的支出占比≥60%。
3.完成重点任务：缴纳残疾人就业保障金，采购体育教师工作服装。
4.规范支出管理：所有支出100%符合财务与采购管理规定，流程规范，凭证齐全。
5.提升使用效益：师生对教学条件、活动保障及后勤服务的满意度≥95%。</t>
  </si>
  <si>
    <t>经费支出合规率</t>
  </si>
  <si>
    <t>衡量经费使用与管理的规范性。</t>
  </si>
  <si>
    <t>补助覆盖率</t>
  </si>
  <si>
    <t>衡量补助覆盖率。</t>
  </si>
  <si>
    <t>衡量资金拨付的及时性</t>
  </si>
  <si>
    <t>支付完成及时率</t>
  </si>
  <si>
    <t>衡量支付完成及时性。</t>
  </si>
  <si>
    <t>提升教育质量</t>
  </si>
  <si>
    <t>昆明市呈贡区第一小学义务教育课后服务区级资金</t>
  </si>
  <si>
    <t>昆明市呈贡区第一小学教室地板维修专项资金</t>
  </si>
  <si>
    <t>目标一：高质量完成既定工程范围。
指标值：在2026年暑假（或批复后的首个非教学集中时段）内，100%完成对惠景园21间教室、约1700平方米破损地板的铲除、基层处理及新地板铺设工程，确保新学期开学前投入使用。
目标二：确保工程安全、规范与质量达标。
指标值：施工期间严格遵守安全规范，实现安全生产“零事故”。所有工程材料符合国家环保与安全标准（提供检测报告），施工工艺符合国家及行业规范。项目竣工一次性验收合格率达到100%。
目标三：实现资金规范高效使用。
指标值：项目资金专款专用，严格按批复预算执行，预算执行率不低于95%。资金支付程序合规，审批手续完备，自觉接受全过程财务监督与审计。
目标四：形成有效管理成果与满意度反馈。
指标值：形成完整的项目档案（包括招标文件、合同、验收报告、影像资料等）。工程完工后，组织师生代表进行初期使用体验调查，对工程解决安全问题的有效性和整体效果的满意度不低于85%。</t>
  </si>
  <si>
    <t>维修教室完成率</t>
  </si>
  <si>
    <t>反映预期完成维修教室数量情况。</t>
  </si>
  <si>
    <t>维修面积完成率</t>
  </si>
  <si>
    <t>反映预期完成维修地板面积情况。</t>
  </si>
  <si>
    <t>反映预期的工程验收合格率。</t>
  </si>
  <si>
    <t>材料合规达标率</t>
  </si>
  <si>
    <t>反映预期的材料环保安全达标率情况。</t>
  </si>
  <si>
    <t>项目完工及时率</t>
  </si>
  <si>
    <t>反映预期的项目完工及时率情况。</t>
  </si>
  <si>
    <t>校园安全隐患消除程度</t>
  </si>
  <si>
    <t>彻底消除</t>
  </si>
  <si>
    <t>反映项目产生的社会效益情况。</t>
  </si>
  <si>
    <t>教学环境改善情况</t>
  </si>
  <si>
    <t>显著改善</t>
  </si>
  <si>
    <t>设施使用年限保障</t>
  </si>
  <si>
    <t>反映项目实施的持续影响。</t>
  </si>
  <si>
    <t>师生对维修效果的满意度</t>
  </si>
  <si>
    <t>反映师生对维修效果的满意度情况。</t>
  </si>
  <si>
    <t>项目总成本控制率</t>
  </si>
  <si>
    <t>反映项目实施直接的经济成本情况。</t>
  </si>
  <si>
    <t>昆明市呈贡区第一小学（结转）2025年第五届名校长基地和第六届市级名师工作室工作经费</t>
  </si>
  <si>
    <t>本年度使用结转资金89380.00元，按照工作室年度计划，组织开展集中研修、课题研究、教学研讨、送教送培等活动不少于6次，培养青年骨干教师不少于10人，完成至少1项课题或专题研究任务。确保资金使用合规率100%，支出进度达标，工作室成员及参训教师满意度达到95%以上，切实提升教师专业素养和工作室运行效能。</t>
  </si>
  <si>
    <t>开展集中研修/培训活动次数</t>
  </si>
  <si>
    <t>本年度工作室组织集中研修、专题讲座、教学研讨等活动的场次数</t>
  </si>
  <si>
    <t>培养青年骨干教师人数</t>
  </si>
  <si>
    <t>通过工作室培养，在教学能力、教研水平等方面明显提升的青年教师人数</t>
  </si>
  <si>
    <t>完成课题/专题研究数</t>
  </si>
  <si>
    <t>本年度工作室立项并完成的课题、专题研究或教学成果数量</t>
  </si>
  <si>
    <t>开展送教下乡/公开课次数</t>
  </si>
  <si>
    <t>工作室组织到乡村学校或薄弱学校送教、开设公开课、专题讲座的次数</t>
  </si>
  <si>
    <t>研修活动出勤率</t>
  </si>
  <si>
    <t>工作室成员及学员参加规定研修活动的平均出勤比例</t>
  </si>
  <si>
    <t>课题研究通过率</t>
  </si>
  <si>
    <t>本年度完成的课题是否通过专家评审或结题验收</t>
  </si>
  <si>
    <t>资金使用合规率</t>
  </si>
  <si>
    <t>经费支出是否符合财务制度及专项资金管理办法，无截留、挪用、虚报</t>
  </si>
  <si>
    <t>资金支出进度达标率</t>
  </si>
  <si>
    <t>本年度结转资金是否按计划在2026年底前全部支出</t>
  </si>
  <si>
    <t>明显提升</t>
  </si>
  <si>
    <t>无</t>
  </si>
  <si>
    <t>通过问卷调查、教学成果等反映工作室成员及参训教师专业能力变化</t>
  </si>
  <si>
    <t>工作室示范辐射效果</t>
  </si>
  <si>
    <t>有效增强</t>
  </si>
  <si>
    <t>工作室活动对区域内其他学校、教师的带动和影响程度</t>
  </si>
  <si>
    <t xml:space="preserve">工作室长效机制建设 </t>
  </si>
  <si>
    <t>工作室在制度建设、资源积累、梯队培养等方面的可持续性</t>
  </si>
  <si>
    <t>工作室成员满意度</t>
  </si>
  <si>
    <t>工作室成员对活动安排、经费保障、专业成长等方面的满意程度</t>
  </si>
  <si>
    <t>参训教师满意度</t>
  </si>
  <si>
    <t>接受工作室培训、指导的青年教师对培训效果、支持力度的满意程度</t>
  </si>
  <si>
    <t>项目总成本（总支出）</t>
  </si>
  <si>
    <t>年度实际支出总额占预算总额的比例，确保不超预算</t>
  </si>
  <si>
    <t>昆明市呈贡区第一小学（结转）（特殊教育公用经费）2025年第一批城乡义务教育特殊教育公用经费市级资金</t>
  </si>
  <si>
    <t>本年度投入资金384.00元，主要用于购置4名随班就读学生所需的学习辅助用具、康复训练耗材或简易教具，确保资金使用合规率100%，保障学生日常教育教学活动正常开展，提升随班就读适应性，学生及家长对特殊教育工作的满意度达到95%以上。</t>
  </si>
  <si>
    <t>保障随班就读学生人数</t>
  </si>
  <si>
    <t>本年度实际获得特殊教育公用经费支持的随班就读学生数</t>
  </si>
  <si>
    <t>购置特教教具/学具种类</t>
  </si>
  <si>
    <t>种</t>
  </si>
  <si>
    <t>使用经费购买的教具、学具、康复器材等实物种类数</t>
  </si>
  <si>
    <t>经费支出是否符合政府采购、财务管理制度及专项资金管理办法</t>
  </si>
  <si>
    <t>经费支出及时率</t>
  </si>
  <si>
    <t>本年度经费是否按预算进度在当年内全部支出</t>
  </si>
  <si>
    <t>随班就读适应性</t>
  </si>
  <si>
    <t>有效改善</t>
  </si>
  <si>
    <t>通过教师观察、日常评估、反映学生在课堂参与、同伴交往、情绪行为等方面的适应情况</t>
  </si>
  <si>
    <t>融合教育校园文化</t>
  </si>
  <si>
    <t>逐步提升</t>
  </si>
  <si>
    <t>全体师生对特殊学生的接纳度、融合教育活动开展情况等</t>
  </si>
  <si>
    <t>残疾学生家长满意度</t>
  </si>
  <si>
    <t>通过问卷或访谈了解家长对学校特殊教育工作及经费使用效果的满意程度</t>
  </si>
  <si>
    <t>支出数</t>
  </si>
  <si>
    <t>确保经费在预算范围内，不超支、挤占</t>
  </si>
  <si>
    <t>昆明市呈贡区第一小学（结转）（特殊教育公用经费）2025年提标资金中央资金</t>
  </si>
  <si>
    <t>本年度投入资金1600.00元，主要用于购置4名随班就读学生所需的学习辅助用具、康复训练耗材或简易教具，确保资金使用合规率100%，保障学生日常教育教学活动正常开展，提升随班就读适应性，学生及家长对特殊教育工作的满意度达到95%以上。</t>
  </si>
  <si>
    <t>昆明市呈贡区第一小学（结转）（特殊教育公用经费）2025年第二批义务教育补助经费省级资金</t>
  </si>
  <si>
    <t>本年度投入资金480.00元，主要用于购置4名随班就读学生所需的学习辅助用具、康复训练耗材或简易教具，确保资金使用合规率100%，保障学生日常教育教学活动正常开展，提升随班就读适应性，学生及家长对特殊教育工作的满意度达到95%以上。</t>
  </si>
  <si>
    <t>昆明市呈贡区第一小学（结转）（公用经费）2025年第一批城乡义务教育公用经费中央资金</t>
  </si>
  <si>
    <t>本年度使用结转资金66116.43元，其中：支付绿化保洁服务费49500.00元，保障校园绿化养护、环境卫生清洁服务正常提供；其余16616.43元用于日常办公、水电、维修等其他公用经费支出，确保学校各项教育教学活动顺利开展。资金使用合规率100%，支出进度达标，保障学校正常运转率100%，师生对校园环境和后勤服务满意度达到95%以上。</t>
  </si>
  <si>
    <t>支付绿化保洁服务费金额</t>
  </si>
  <si>
    <t>本年度使用结转资金支付绿化保洁服务合同的实际金额</t>
  </si>
  <si>
    <t>其他公用经费支出金额</t>
  </si>
  <si>
    <t>本年度使用结转资金支付日常办公、水电、维修等公用经费的总额</t>
  </si>
  <si>
    <t>保障正常教学天数</t>
  </si>
  <si>
    <t>本年度学校正常开展教育教学活动的天数</t>
  </si>
  <si>
    <t>经费支出是否符合财务制度及公用经费管理办法，无截留、挪用、虚报</t>
  </si>
  <si>
    <t>绿化保洁服务达标率</t>
  </si>
  <si>
    <t>依据服务合同标准，对校园绿化保洁质量进行抽查的达标比例</t>
  </si>
  <si>
    <t>绿化保洁服务费支付及时率</t>
  </si>
  <si>
    <t>是否按照合同约定的付款节点及时支付服务费用</t>
  </si>
  <si>
    <t>学校正常运转保障程度</t>
  </si>
  <si>
    <t>充分保障</t>
  </si>
  <si>
    <t>通过资金投入，学校日常教学、办公、后勤等各项工作的运转情况</t>
  </si>
  <si>
    <t>校园环境整洁度</t>
  </si>
  <si>
    <t>明显改善</t>
  </si>
  <si>
    <t>校园绿化养护、环境卫生清洁效果的整体评价</t>
  </si>
  <si>
    <t>后勤服务长效机制</t>
  </si>
  <si>
    <t>学校在后勤服务管理、合同履约、质量监督等方面的制度建设与执行情况</t>
  </si>
  <si>
    <t>师生对校园环境满意度</t>
  </si>
  <si>
    <t>师生对校园绿化、保洁、卫生等环境状况的满意程度</t>
  </si>
  <si>
    <t>教师对后勤保障满意度</t>
  </si>
  <si>
    <t>教师对日常办公、水电维修等后勤保障服务的满意程度</t>
  </si>
  <si>
    <t>项目总成本（支出数）</t>
  </si>
  <si>
    <t>昆明市呈贡区第一小学（结转）（特殊教育公用经费）2025年第一批城乡义务教育特殊教育公用经费中央资金</t>
  </si>
  <si>
    <t>本年度投入资金3594.42元，主要用于购置4名随班就读学生所需的学习辅助用具、康复训练耗材或简易教具，确保资金使用合规率100%，保障学生日常教育教学活动正常开展，提升随班就读适应性，学生及家长对特殊教育工作的满意度达到95%以上。</t>
  </si>
  <si>
    <t>昆明市呈贡区第一小学（结转）2025年义务教育家庭经济困难学生生活费补助（小学）中央专项资金</t>
  </si>
  <si>
    <t>本年度中央资金投入3125.00元，对10名家庭经济困难学生按标准发放生活费补助，确保资金发放及时率100%、准确率100%，减轻受助学生家庭经济压力，保障学生正常学习生活，受助学生及家长满意度达到95%以上。</t>
  </si>
  <si>
    <t>资助家庭经济困难学生人数</t>
  </si>
  <si>
    <t>本年度实际获得生活费补助的家庭经济困难学生数</t>
  </si>
  <si>
    <t>资金发放覆盖率</t>
  </si>
  <si>
    <t>符合条件的学生是否全部获得补助</t>
  </si>
  <si>
    <t>资金发放准确率</t>
  </si>
  <si>
    <t>实际发放金额、对象是否与审核名单完全一致</t>
  </si>
  <si>
    <t>资金发放程序是否符合财务规定，无截留、挪用现象</t>
  </si>
  <si>
    <t>资金发放及时率</t>
  </si>
  <si>
    <t>资金是否在规定时间内发放到学生或家长手中</t>
  </si>
  <si>
    <t>家庭经济负担减轻程度</t>
  </si>
  <si>
    <t>有效减轻</t>
  </si>
  <si>
    <t>通过访谈或问卷了解受助家庭对经济压力缓解的感受</t>
  </si>
  <si>
    <t>受助学生巩固率</t>
  </si>
  <si>
    <t>受助学生是否稳定在校就读，无辍学现象</t>
  </si>
  <si>
    <t>资助长效机制</t>
  </si>
  <si>
    <t>逐步完善</t>
  </si>
  <si>
    <t>学生资助工作制度、认定程序、档案管理等是否持续规范</t>
  </si>
  <si>
    <t>受助学生及家长满意度</t>
  </si>
  <si>
    <t>通过问卷或访谈了解受助家庭对资助政策落实、资金发放、学校关怀等方面的满意程度</t>
  </si>
  <si>
    <t>昆明市呈贡区第一小学（结转）呈贡区2025年义务教育家庭经济困难学生生活费补助公办学校市级资金</t>
  </si>
  <si>
    <t>本年度市级资金投入325.00元，对10名家庭经济困难学生按标准发放生活费补助，确保资金发放及时率100%、准确率100%，减轻受助学生家庭经济压力，保障学生正常学习生活，受助学生及家长满意度达到95%以上。</t>
  </si>
  <si>
    <t>昆明市呈贡区第一小学（结转）呈贡区2025年义务教育家庭经济困难学生生活费补助公办学校省级资金</t>
  </si>
  <si>
    <t>本年度中央资金投入625.00元，对10名家庭经济困难学生按标准发放生活费补助，确保资金发放及时率100%、准确率100%，减轻受助学生家庭经济压力，保障学生正常学习生活，受助学生及家长满意度达到95%以上。</t>
  </si>
  <si>
    <t>租赁云南信誉建筑工程有限公司自建幼儿园场地作为呈贡区第一幼儿园场地开展教育教学，服务幼儿、服务家长，支付2025-2026年的米兰园幼儿园办园场地租赁费用。</t>
  </si>
  <si>
    <t>班级</t>
  </si>
  <si>
    <t xml:space="preserve"> 招收班级</t>
  </si>
  <si>
    <t>资金拨付及时率</t>
  </si>
  <si>
    <t>反映资金拨付及时率</t>
  </si>
  <si>
    <t>2.5</t>
  </si>
  <si>
    <t>反映租用场地使用年限情况。</t>
  </si>
  <si>
    <t>映服务对象对租赁场地的整体满意情况。
使用人员满意度=（对租赁场地满意的人数/问卷调查人数）*100%。</t>
  </si>
  <si>
    <t>1573214.20</t>
  </si>
  <si>
    <t>2025-2026年米兰园幼儿园场地租赁费</t>
  </si>
  <si>
    <t>2026年免除呈贡区第一幼儿园学前教育保育教育费，有效降低教育成本，提高基本公共教育服务水平，办好人民满意的教育。</t>
  </si>
  <si>
    <t>474</t>
  </si>
  <si>
    <t>评选第十三批昆明市有突出贡献优秀专业技术人员名单：杨衡 昆明市呈贡区第一幼儿园</t>
  </si>
  <si>
    <t>1.0</t>
  </si>
  <si>
    <t>映发放单位及时发放补助资金的情况。
发放及时率=在时限内发放资金/应发放资金*100%</t>
  </si>
  <si>
    <t>获奖教师满意度</t>
  </si>
  <si>
    <t>将幼儿园自办食堂收入纳入预算管理，牢固树立过紧日子的思想，厉行勤俭节约，加强资金管理，确保专款专用。按收支专户支付流程据实列支2026年自办食堂伙食费。</t>
  </si>
  <si>
    <t>幼儿人数</t>
  </si>
  <si>
    <t>1543</t>
  </si>
  <si>
    <t>反映就餐幼儿人数。</t>
  </si>
  <si>
    <t>购买食材质量</t>
  </si>
  <si>
    <t>反映购买的食材新鲜、无毒、无害等安全性。</t>
  </si>
  <si>
    <t>反映投诉处理及时率</t>
  </si>
  <si>
    <t>幼儿餐次</t>
  </si>
  <si>
    <t>餐</t>
  </si>
  <si>
    <t>反映幼儿餐次，三餐两点。</t>
  </si>
  <si>
    <t>反映用餐幼儿和家长的满意程度。</t>
  </si>
  <si>
    <t>对2026年学前教育家庭经济困难儿童进行资助.</t>
  </si>
  <si>
    <t>反映补助事项在特定办事大厅、官网、媒体或其他渠道反映资助事项在特定办事大厅、官网、媒体或其他渠道按规定进行公示的情况。
补助事项公示度=按规定公布事项/按规定应公布事项*100%</t>
  </si>
  <si>
    <t>反映资助政策的宣传效果情况。
政策知晓率=调查中资助政策知晓人数/调查总人数*100%</t>
  </si>
  <si>
    <t>反映获资助对象的满意程度。
资助对象满意度=调查中满意和较满意的获资助人员数/调查总人数*100%</t>
  </si>
  <si>
    <t>根据2025年教育统计报表填报的学生人数，我校高中学生有1370名，其中287名在云大附中呈贡校区就读。按照合作办学的相关规定，143名高中学生给云大附中呈贡校区测算公用经费，我校高中学生以1227名测算公用经费。所需普高学生公用运转支出经费资金1227*2000元/生.年=2454000元。该资金能够保障学校教育教学正常运转。</t>
  </si>
  <si>
    <t>高中学生公用运转支出经费测算人数</t>
  </si>
  <si>
    <t>1227</t>
  </si>
  <si>
    <t>促进教育教学高质量发展提升率</t>
  </si>
  <si>
    <t>30</t>
  </si>
  <si>
    <t>师生对高中公用经费补助政策的满意度</t>
  </si>
  <si>
    <t>高中学生公用运转支出经费补助标准</t>
  </si>
  <si>
    <t>2000</t>
  </si>
  <si>
    <t>高中学生公用运转支出经费实际补助标准</t>
  </si>
  <si>
    <t>根据《昆明市呈贡区等五部门关于印发呈贡区进一步做好教育课后服务实施方案的通知》（呈教通【2023】6号）文件的通知，每个学生每学期收取不超过400的课后服务费，预计2026年收取义务教育学生课后服务费57万元。该资金能够保障学校开展课后服务活动，解决家长“接送难”的问题，减轻家长负担，促进学生全面发展。</t>
  </si>
  <si>
    <t>课后服务覆盖率</t>
  </si>
  <si>
    <t>课后服务时间达标率</t>
  </si>
  <si>
    <t>减免家庭经济困难学生费用比例</t>
  </si>
  <si>
    <t>家长的满意度</t>
  </si>
  <si>
    <t>根据《中共呈贡区委组织部 中共呈贡区区委老干部局 关于印发呈贡区离退休干部党组织工作经费使用管理办法（试行）》（呈老通〔2023〕12号）文件要求，2026年申请退休支部工作经费6000元，退休支部书记、副书记和委员工作补贴8400元，合计14400元。该经费有效保障退休支部工作的顺利开展。</t>
  </si>
  <si>
    <t>退休党员人数</t>
  </si>
  <si>
    <t>35</t>
  </si>
  <si>
    <t>退休党员人数。</t>
  </si>
  <si>
    <t>退休党员干部政策知晓度</t>
  </si>
  <si>
    <t>退休党员干部满意度</t>
  </si>
  <si>
    <t>退休党员教师满意度。</t>
  </si>
  <si>
    <t>根据2025年教育统计报表填报的学生人数，我校义务教育初中学生有1654名，其中7名残疾学生。城乡义务教育学校生均公用经费拨款标准初中940元/生.年的标准，2026年需要公用经费区级专项资金1647人*940元/生.年*12.8%=198167元。该补助资金能够有效保障学校年初正常运转，不因资金短缺而影响学校正常的教育教学秩序，确保教师培训所需资金得到有效保障。</t>
  </si>
  <si>
    <t>义务教育公用经费测算学生人数</t>
  </si>
  <si>
    <t>1647</t>
  </si>
  <si>
    <t>根据2025年教育统计报表填报的学生人数，我校义务教育初中学生有1654名，其中7名残疾学生。城乡义务教育特殊教育公用经费拨款标准初中7000元/生.年的标准，2026年需要特殊教育公用经费区级专项资金7人*7000元/生.年*12.8%=6272元。该笔资金主要保证随班就读和送教上门的残疾学生受教育的权利。</t>
  </si>
  <si>
    <t>补助标准达标率</t>
  </si>
  <si>
    <t>特殊教育学生对补助政策的知晓率</t>
  </si>
  <si>
    <t>群众的满意度</t>
  </si>
  <si>
    <t>根据《昆明市呈贡区人力资源和社会保障局  关于审批2025年呈贡区机关事业单位职工死亡善后待遇的通知》（呈人社通〔2025〕92号 ）文件的要求，我校死亡教师莫荣的配偶储美英、周德朝的配偶杨凤英、贾富的配偶王翠仙，2025年的遗属生活困难补助审批金额为1018.82元，2026年需要发放遗属生活困难补助资金1018.82元/月*12月=12225.84元，该资金能够保障遗属的基本生活。</t>
  </si>
  <si>
    <t>遗属生活困难补助人员数量</t>
  </si>
  <si>
    <t>遗属生活困难补助及时发放率</t>
  </si>
  <si>
    <t>遗属生活困难补助人员的基本生活保障</t>
  </si>
  <si>
    <t>遗属生活困难补助人员的满意度</t>
  </si>
  <si>
    <t>普通高家庭经济困难免学杂费区级补助资金</t>
  </si>
  <si>
    <t>根据《昆明市呈贡区教育体育局等四部门关于印发昆明市呈贡区普通高中阶段学生资助资金管理办法的通知》（呈教通〔2022〕62号）文件要求，我校符合普通高家庭经济困难免学杂费条件的学生55人，补助标准1000元/生.学年，所需区级补助资金55人*1000元/生.学年*12.8%=7040元，该笔资金能够保障家庭经济困难学生权利，满足家庭经济困难学生基本学习生活需要。</t>
  </si>
  <si>
    <t>受助困难学生人数</t>
  </si>
  <si>
    <t>免学杂费按规定及时发放率</t>
  </si>
  <si>
    <t>受助困难学生完成学业率</t>
  </si>
  <si>
    <t>困难学生、家长满意度</t>
  </si>
  <si>
    <t>困难学生、家长对补助的满意度</t>
  </si>
  <si>
    <t>普通高中免学杂费标准</t>
  </si>
  <si>
    <t>标准化考场广播系统及配套设施设备采购专项资金97万，建设标准化考场广播系统不仅是考试顺利进行的基础设施，更是维护考试公平公正、提升考试管理现代化水平的关键技术保障。</t>
  </si>
  <si>
    <t>标准化考场广播系统的数量</t>
  </si>
  <si>
    <t>设备的利用率</t>
  </si>
  <si>
    <t>标准化考场广播系统项目完成时间</t>
  </si>
  <si>
    <t>校园硬件设施的提升率</t>
  </si>
  <si>
    <t>师生对标准化考场广播系统的满意度</t>
  </si>
  <si>
    <t>标准化考场广播系统经济成本</t>
  </si>
  <si>
    <t xml:space="preserve">万元 </t>
  </si>
  <si>
    <t>标准化考场广播系统实际经济成本</t>
  </si>
  <si>
    <t>2025年，《中国科技教育》杂志社经过审批，我校李跃菠老师“结合云南特色资源的初中人工智能课例研究”入选《中国科技教育》研究课题，计划拨款5000元做为课题研究经费，现已拨款3500元，为规范经费使用，确保课题研究工作顺利推进按照财政的预算要求，纳入2026年预算。</t>
  </si>
  <si>
    <t>课题数目</t>
  </si>
  <si>
    <t>课题结题时间</t>
  </si>
  <si>
    <t>课题组成员的教研能力提升</t>
  </si>
  <si>
    <t>课题组成员的满意度</t>
  </si>
  <si>
    <t>课题经费</t>
  </si>
  <si>
    <t>后勤服务管理专项经费1385477.47元，其中校园零星修缮和信息化设备维修费72669.47元，物业管理费用1024028元，学生宿舍劳务派遣管理费288780元。该资金使用能为师生提供一个安全、舒适的学习和生活环境，有助于提高学校设施的使用效率和寿命。</t>
  </si>
  <si>
    <t>设施设备的检查维修次数</t>
  </si>
  <si>
    <t>对补助政策的知晓度</t>
  </si>
  <si>
    <t>对政策的知晓度</t>
  </si>
  <si>
    <t>校园环境美化提升率</t>
  </si>
  <si>
    <t>老师、学生、家长满意度</t>
  </si>
  <si>
    <t>根据《昆明市呈贡区等五部门关于印发呈贡区进一步做好教育课后服务实施方案的通知》（呈教通【2023】6号）文件的通知，2025年秋学期义务教育学生1654人，需要区级补助资金1654人*200元/人.年=330800元。该资金能够保障学校开展课后服务活动，解决家长“接送难”的问题，减轻家长负担，促进学生全面发展。</t>
  </si>
  <si>
    <t>课后服务费的发放及时率</t>
  </si>
  <si>
    <t>课后服务费减免家庭经济困难学生费用比例</t>
  </si>
  <si>
    <t>参加课后服务学生家长的满意度</t>
  </si>
  <si>
    <t>根据2025年教育统计报表填报的学生人数，我校义务教育初中学生有1654名，所需义教学生公用运转支出经费资金1654*280元/生.年=463120元。该资金能够保障学校教育教学正常运转。</t>
  </si>
  <si>
    <t>初中学生公用运转支出经费测算人数</t>
  </si>
  <si>
    <t>1654</t>
  </si>
  <si>
    <t>师生对补助政策的知晓度</t>
  </si>
  <si>
    <t>师生的满意度</t>
  </si>
  <si>
    <t>初中学生公用运转支出经费成本</t>
  </si>
  <si>
    <t>463120</t>
  </si>
  <si>
    <t>初中学生公用运转支出经费实际补助资金</t>
  </si>
  <si>
    <t>根据《云南省人民政府教育督导委员会办公室 云南省教育厅关于印发云南省普通高中学校办学质量综合评价方案的通知》云政教督办（【2022】13号）文件要求，2026年我校计划晋升学校计划晋升一级二等高完中，需要晋级升等资金预算90万元，主要用于宣传片拍摄、资料整理印刷、图书采购、校园文化及环境改善费用。该笔资金用于晋升一级二等高完中。</t>
  </si>
  <si>
    <t>晋级升等准备工作完成率</t>
  </si>
  <si>
    <t>晋级升等通过率</t>
  </si>
  <si>
    <t>资金的使用时限</t>
  </si>
  <si>
    <t>师生对晋级升等政策的知晓度</t>
  </si>
  <si>
    <t>师生及家长的满意度</t>
  </si>
  <si>
    <t>补助经费</t>
  </si>
  <si>
    <t>补助经费的实际成本</t>
  </si>
  <si>
    <t>根据《中共昆明市委办公室  昆明市人民政府办公室 关于印发《昆明市银龄讲学行动计划（2024—2025年）的通知》昆教体办发〔2024〕125号文件要求，2025年我校计划引进2名银龄讲师，需要银龄教师工作经费35万元，该经费有利保障学校教师教育教学能力和科研水平提高，提高教师队伍整体素质。</t>
  </si>
  <si>
    <t>引进银龄讲师数量</t>
  </si>
  <si>
    <t>银龄讲师聘期</t>
  </si>
  <si>
    <t>银龄讲师对政策的知晓度</t>
  </si>
  <si>
    <t>普通高中脱贫家庭家庭经济困难学生生活费区级补助资金</t>
  </si>
  <si>
    <t>根据《昆明市财政局 昆明市教育体育局  昆明市人力资源和社会保障局 昆明市乡村振兴局 关于印发昆明市高中阶段学生资助资金管理办法的通知》（昆财教〔2022〕126号）文件要求，符合普通高中脱贫家庭经济困难学生生活费补助3人，补助标准2500元/生.学年，所需区级补助资金3人*2500元/生.学年*64%=4800元，该资金能保障家庭经济困难学生权利，确保国家各项资助政策落到实处。</t>
  </si>
  <si>
    <t>普通高中边缘易致贫家庭学生、脱贫不稳定家庭学生以及突发严重困难家庭学生补助人数</t>
  </si>
  <si>
    <t>普通高中边缘易致贫家庭学生、脱贫不稳定家庭学生以及突发严重困难家庭补助学生人数</t>
  </si>
  <si>
    <t>补助资金及时发放率</t>
  </si>
  <si>
    <t>补助对象政策知晓度≥96%</t>
  </si>
  <si>
    <t>受助家庭经济困难学生、家长对补助的满意度</t>
  </si>
  <si>
    <t>根据《昆明市教育体育局  昆明市人力资源和社会保障局 关于做好高中阶段学生资助工作的通知》（昆教体办发〔2025〕39号）文件要求，预计我校2026年符合国家助学金申请条件的困难学生120人。补助标准：一档20人，2800元/生.学年；二档100人，1800元/生.学年。所需区级补助资金（20人*2800元/生.学年+100人*1800元/生.学年）*12.8%=30208元。该资金能够保障国家资助政策按规定得到落实，满足家庭经济困难学生基本学习生活需要。</t>
  </si>
  <si>
    <t>困难学生对补助政策的知晓率</t>
  </si>
  <si>
    <t>根据《财政部办公厅 教育部办公厅关于城乡义务教育补助经费标准的通知》（财办教〔2025〕17号）要求，我校预计2026年义务教育家庭经济困难学生生活费受助学生248人，所需区级补助资金（10*1500人/年.生+238*750人/年.生）*32%=61920元，该笔资金主要用于保障家庭经济困难学生权利，帮助家庭经济困难学生顺利就学。</t>
  </si>
  <si>
    <t>补助困难学生人数</t>
  </si>
  <si>
    <t>248</t>
  </si>
  <si>
    <t>四类家庭经济困难学生对补助政策的知晓率</t>
  </si>
  <si>
    <t>按照要求使用资金</t>
  </si>
  <si>
    <t>合规、高质量、高效的使用资金。</t>
  </si>
  <si>
    <t>保证教育教学工作的正常开展，不断提升办学质量。</t>
  </si>
  <si>
    <t>按照课后服务费使用规定使用。</t>
  </si>
  <si>
    <t>及时使用课后服务费</t>
  </si>
  <si>
    <t>保证教育教学活动的正常开展。</t>
  </si>
  <si>
    <t>教师满意度。</t>
  </si>
  <si>
    <t>按照普通高中国家助学金规定标准发放补助资金。</t>
  </si>
  <si>
    <t>及时精准将补助资金发放到位。</t>
  </si>
  <si>
    <t>在上级主管部门规定的时间内容及时为学生发放补助资金，及时整理上传补助台账资料。</t>
  </si>
  <si>
    <t>日</t>
  </si>
  <si>
    <t>将国家的惠民政策落实到位，确实将补助发放到每一个受助学生的手中。</t>
  </si>
  <si>
    <t>受助学生对学生资助工作的满意度大于95%以上。</t>
  </si>
  <si>
    <t>按照公用经费用途使用资金。</t>
  </si>
  <si>
    <t>将资金及时足额用于保运转支出，提升办学条件。</t>
  </si>
  <si>
    <t>保证教育教学的正常开展。</t>
  </si>
  <si>
    <t>保证师生满意度。</t>
  </si>
  <si>
    <t>当年使用完毕。</t>
  </si>
  <si>
    <t>师生满意度在95%以上。</t>
  </si>
  <si>
    <t>按照特殊教育公用经费使用办法使用。</t>
  </si>
  <si>
    <t>保证残疾学生正常开展学期。</t>
  </si>
  <si>
    <t>保证残疾学生满意度。</t>
  </si>
  <si>
    <t>按照要求采购公务用车。</t>
  </si>
  <si>
    <t>完成好各项采购流程，采购质量优良的公务用车。</t>
  </si>
  <si>
    <t>做好管理保障工作。</t>
  </si>
  <si>
    <t>师生满意度大于95%</t>
  </si>
  <si>
    <t>采购成本做到最低。</t>
  </si>
  <si>
    <t>按照城乡义务教育家庭经济困难学生生活费补助规定标准发放。</t>
  </si>
  <si>
    <t>工作日</t>
  </si>
  <si>
    <t>完成学校晋级升等工作</t>
  </si>
  <si>
    <t>高质量使用资金，完成学校晋级升等工作</t>
  </si>
  <si>
    <t>高质量使用资金。</t>
  </si>
  <si>
    <t>提升学校办学水平</t>
  </si>
  <si>
    <t>严格按照内控执行，严格控制成本支出。</t>
  </si>
  <si>
    <t>将国家惠民政策落实到位。</t>
  </si>
  <si>
    <t>受助学生满意度在95%以上。</t>
  </si>
  <si>
    <t>受助学生/满意度在95%以上。</t>
  </si>
  <si>
    <t>按照寄宿生公用经费使用办法使用资金。</t>
  </si>
  <si>
    <t>满分30分，按照实际情况评定</t>
  </si>
  <si>
    <t>合规、高质量、高效的使用资金</t>
  </si>
  <si>
    <t>保证学校教育教学工作的正常开展。</t>
  </si>
  <si>
    <t>保证学校师生的满意度。</t>
  </si>
  <si>
    <t>按照课后服务费使用规定使用资金。</t>
  </si>
  <si>
    <t>及时为教师发放课后服务费。</t>
  </si>
  <si>
    <t>保证教育教学工作的正常开展。</t>
  </si>
  <si>
    <t>按照普通高中免学杂费资金规定标准发放补助资金。</t>
  </si>
  <si>
    <t>按上级部门要求安排使用城乡义务教育公用经费区级资金143032.32元。</t>
  </si>
  <si>
    <t>核定人数</t>
  </si>
  <si>
    <t>1552</t>
  </si>
  <si>
    <t>按上级核定人数及金额</t>
  </si>
  <si>
    <t>保障程度</t>
  </si>
  <si>
    <t>人群满意度</t>
  </si>
  <si>
    <t>按调查人群满意度</t>
  </si>
  <si>
    <t>按上级部门要求按时发放义务教育家庭经济困难学生生活费补助区级资金12000元。</t>
  </si>
  <si>
    <t>完成大渔小学物业服务费368400元、保安服务费244800元，二项经费实施使用，安排各项服务到位，保持我校绿化面积的正常维护，卫生环境正常管理，保障学校师生安全，保证学校财务规范合法</t>
  </si>
  <si>
    <t>物业管理服务</t>
  </si>
  <si>
    <t xml:space="preserve">反映办公区室内外物业服务面积的情况。
</t>
  </si>
  <si>
    <t>保安服务</t>
  </si>
  <si>
    <t>反映安保服务情况</t>
  </si>
  <si>
    <t>受益人群覆盖率</t>
  </si>
  <si>
    <t>反映项目设计受益人群或地区的实现情况。</t>
  </si>
  <si>
    <t>反映受益人群满意度</t>
  </si>
  <si>
    <t>课后服务是以不断增强教育服务能力，切实解决广大家长关心和社会关注的“三点半问题”，持续提升市民群众幸福指数的一项惠民工程。2026年我校在校学生计划人数1552人，按照200元/人.年，全年计划服务9月，以上合计2026年小学生课后服务专项经费预算200*1552=310400元。</t>
  </si>
  <si>
    <t>反映预算部门（单位）组织开展各类培训开设课程的数量。</t>
  </si>
  <si>
    <t>组织培训期数</t>
  </si>
  <si>
    <t>反映预算部门（单位）组织开展各类培训的期数。</t>
  </si>
  <si>
    <t>培训参加人次</t>
  </si>
  <si>
    <t>反映预算部门（单位）组织开展各类培训的人次。</t>
  </si>
  <si>
    <t>培训出勤率</t>
  </si>
  <si>
    <t>反映预算部门（单位）组织开展各类培训中参训人员的出勤情况。
培训出勤率=（实际出勤学员数量/参加培训学员数量）*100%。</t>
  </si>
  <si>
    <t>全年产出经济</t>
  </si>
  <si>
    <t>310400</t>
  </si>
  <si>
    <t>反映预算部门（单位）组织培训产生的经济成本</t>
  </si>
  <si>
    <t>参训人员满意度</t>
  </si>
  <si>
    <t>反映参训人员对培训内容、讲师授课、课程设置和培训效果等的满意度。
参训人员满意度=（对培训整体满意的参训人数/参训总人数）*100%</t>
  </si>
  <si>
    <t>全年安排学生课后服务工作，完成课后服务书法课程、冰球课程、舞蹈课程、编程课程的开发及资金1000000元发放。</t>
  </si>
  <si>
    <t>按上及核定人数及金额</t>
  </si>
  <si>
    <t>项目实施率</t>
  </si>
  <si>
    <t>按上级部门要求安排城乡义务教育特殊教育公用经费区级资金1792元。</t>
  </si>
  <si>
    <t>下达（公用经费）2025年第一批城乡义务教育公用经费省级资金4.5元。</t>
  </si>
  <si>
    <t>义务教育免费年限</t>
  </si>
  <si>
    <t>下达（公用经费）2025年第一批城乡义务教育公用经费中央资金50元。</t>
  </si>
  <si>
    <t>1547</t>
  </si>
  <si>
    <t>下达2025年第一批学生资助补助经费生活上级资金1094.25元。</t>
  </si>
  <si>
    <t>义务教育家庭经济困难学生享受生活补助比例</t>
  </si>
  <si>
    <t>学生资助系统运用率</t>
  </si>
  <si>
    <t>奖助学金按规定及时发放率</t>
  </si>
  <si>
    <t>成效显著</t>
  </si>
  <si>
    <t>2025年第一批学生资助补助经费市级资金875元。</t>
  </si>
  <si>
    <t>资助学金按规定及时发放率</t>
  </si>
  <si>
    <t>帮助家庭经济困难学生不因贫困面失学</t>
  </si>
  <si>
    <t>下达2025年义务教育家庭经济困难学生生活费补助（小学）中央专项资金3594.25元。</t>
  </si>
  <si>
    <t>完成（学前减免）学前教育免保育教育费区级资金64350.72元的资金使用。用于支付园舍维修、水电、玩教具、图书、办公耗材等公用经费；提升保育教育质量：开展教研、教师培训、课程开发、环境创设、安全设施升级等项目，以保障幼儿园正常运转。</t>
  </si>
  <si>
    <t>幼儿园学前一年在园儿童免除率</t>
  </si>
  <si>
    <t>完成（自有资金）中小学（幼儿园）自办食堂专项资金1623700元使用，用于支付2025年幼儿园幼儿及教职工食堂食材、调料、牛奶等费用，保障幼儿在园期间营养均衡、卫生安全的膳食供应，满足幼儿生长发育所需能量与营养；为在岗教职工提供工作餐，保障教职工正常工作与身体健康，稳定保教队伍。</t>
  </si>
  <si>
    <t>教师人数</t>
  </si>
  <si>
    <t>76</t>
  </si>
  <si>
    <t>453</t>
  </si>
  <si>
    <t>完成大渔幼儿园物业管理费220000元、保安服务费287280元，合计：507280元的资金使用及支付，保障幼儿园后勤工作正常运转，保护幼儿园园舍财产及师幼人身安全。</t>
  </si>
  <si>
    <t>物业服务费项目</t>
  </si>
  <si>
    <t>按为单位实际服务情况</t>
  </si>
  <si>
    <t>保安服务人数</t>
  </si>
  <si>
    <t>按为单位服务实际情况</t>
  </si>
  <si>
    <t>服务人群满意度</t>
  </si>
  <si>
    <t>按上级部门要求及时发放学前教育家庭经济困难儿童资助区级资金1152元，保障家庭经济困难幼儿平等接受学前教育的权利，落实国家扶困助学相关政策，体现教育公平与人文关怀。</t>
  </si>
  <si>
    <t>核定金额</t>
  </si>
  <si>
    <t>38.4</t>
  </si>
  <si>
    <t>因学校存在地面沉降、漏水点问题，地下水泵更换、垃圾清运等工作，测算金额119734元。</t>
  </si>
  <si>
    <t>漏水点数量</t>
  </si>
  <si>
    <t>维修后漏水点数量</t>
  </si>
  <si>
    <t>修缮可持续使用率</t>
  </si>
  <si>
    <t>修缮可持续使用率=实际使用年限/正常可使用年限*100%</t>
  </si>
  <si>
    <t>学校老师满意度</t>
  </si>
  <si>
    <t>根据学校会议决议以及后勤管理要求，未保障2026年学校师生在校学习和工作的安全、清洁、美观，申请区级资金571800元的物业管理服务费。</t>
  </si>
  <si>
    <t>后勤管理服务保障率</t>
  </si>
  <si>
    <t>后勤管理服务保障率=实际保障项目数量/需保障项目总数*100%</t>
  </si>
  <si>
    <t>后勤管理服务及时性</t>
  </si>
  <si>
    <t>在开学前处理好后勤管理服务顺利进行</t>
  </si>
  <si>
    <t>学校后勤管理可持续性保障率</t>
  </si>
  <si>
    <t>学校后勤管理可持续性保障率=明年已开展项目数量/上年已开展项目数量</t>
  </si>
  <si>
    <t>在长水外国语学校撤出后，恢复学校监控、消防工作顺利开展。</t>
  </si>
  <si>
    <t>学校监控死角数量</t>
  </si>
  <si>
    <t>学校消防设施配备数量</t>
  </si>
  <si>
    <t>套</t>
  </si>
  <si>
    <t>学校消防设施数量1套</t>
  </si>
  <si>
    <t>监控设施设备返修率</t>
  </si>
  <si>
    <t>20</t>
  </si>
  <si>
    <t>设施设备返修率=维修次数/正常范围内返修次数</t>
  </si>
  <si>
    <t>监控、消防管理及时性</t>
  </si>
  <si>
    <t>设施设备可持续使用率</t>
  </si>
  <si>
    <t>设施设备可持续使用率=实际使用年限/正常可使用年限*100%</t>
  </si>
  <si>
    <t>保障城乡义务教育学校正常运行，促进城乡义务教育学校发展。</t>
  </si>
  <si>
    <t>家庭困难学生人数</t>
  </si>
  <si>
    <t>54</t>
  </si>
  <si>
    <t>按规定标准审核的家庭困难学生人数。</t>
  </si>
  <si>
    <t>保障困难家庭学生义务教育质量</t>
  </si>
  <si>
    <t>保证家庭困难学生全部接受义务教育。</t>
  </si>
  <si>
    <t>及时保障家庭困难学生接受义务教育</t>
  </si>
  <si>
    <t>开学前家庭困难学生全部入学。</t>
  </si>
  <si>
    <t>教育质量科持续性发展百分比</t>
  </si>
  <si>
    <t>（本年家庭困难学生成绩-上年家庭困难学生成绩）/上年家庭困难学生成绩*100%</t>
  </si>
  <si>
    <t>家庭困难家长、学生满意度</t>
  </si>
  <si>
    <t>家长、学生满意度调查结果。</t>
  </si>
  <si>
    <t>356</t>
  </si>
  <si>
    <t>在校学生人数。</t>
  </si>
  <si>
    <t>适龄少年接受义务教育，义务教育学校正常运转，完成上级任务。</t>
  </si>
  <si>
    <t>适龄学生全部参加义务教育。</t>
  </si>
  <si>
    <t>教师素质不断提高，教学质量不断提升</t>
  </si>
  <si>
    <t>本年教师考核数值-上年教师考核数值）/上年教师考核数值*100%</t>
  </si>
  <si>
    <t>（本年整体学生成绩-上年整体学生成绩）/上年学生成绩*100%</t>
  </si>
  <si>
    <t>巩固城乡义务教育经费保障机制，对城乡义务教育困难学生提供生活补助，帮助家庭经济困难学生顺利就学，提升义务教育巩固率。</t>
  </si>
  <si>
    <t>符合条件的学生100%补助到位。</t>
  </si>
  <si>
    <t>补助资金当年到位</t>
  </si>
  <si>
    <t>补助对象100%知晓补助政策</t>
  </si>
  <si>
    <t>帮助家庭经济困难学生不因贫困而失学成效显著。</t>
  </si>
  <si>
    <t>激励学生勤奋学习，努力学习，立志成才；
实现扶贫助学，全面激励各类发奋学习，健康成长；
使受助学生完成学业后通过自身努力回报社会。</t>
  </si>
  <si>
    <t>补助资金到位率</t>
  </si>
  <si>
    <t>义务教育巩固率</t>
  </si>
  <si>
    <t>学校和老师满意度</t>
  </si>
  <si>
    <t>规范公用经费使用，优化报销流程，保障合理用款需求，确保学校正常运转和有序发展。</t>
  </si>
  <si>
    <t>补助对象政策得知晓度</t>
  </si>
  <si>
    <t>2026年确保收取的伙食费全部用于在园幼儿及教师伙食直接的相关支出，确保食堂供餐服务长期稳定运行。</t>
  </si>
  <si>
    <t>经费保障班级数</t>
  </si>
  <si>
    <t>18</t>
  </si>
  <si>
    <t>班</t>
  </si>
  <si>
    <t>反映经费保障班级数。</t>
  </si>
  <si>
    <t>反映资金拨付情况。</t>
  </si>
  <si>
    <t>食堂供餐服务运行</t>
  </si>
  <si>
    <t>长期稳定运行</t>
  </si>
  <si>
    <t>反映食堂供餐服务稳定运行情况。</t>
  </si>
  <si>
    <t>幼儿教师满意度</t>
  </si>
  <si>
    <t>反映幼儿教师满意度情况。</t>
  </si>
  <si>
    <t>260</t>
  </si>
  <si>
    <t>项目成本低于计划数所获得的经济效益。</t>
  </si>
  <si>
    <t>保证2026年幼儿园安全、卫生，舒适。</t>
  </si>
  <si>
    <t>保障幼儿园安全、卫生以及财务记账规范</t>
  </si>
  <si>
    <t>服务质量较好</t>
  </si>
  <si>
    <t>餐饮健康、环境安全、卫生、财务记账规范。</t>
  </si>
  <si>
    <t>节约财政资金，提高财政专项资金的使用效益</t>
  </si>
  <si>
    <t>902160</t>
  </si>
  <si>
    <t>反映提高财政专项资金使用效益的情况。</t>
  </si>
  <si>
    <t>后勤服务需求保障程度</t>
  </si>
  <si>
    <t>反映后勤管理服务满足委托单位的程度。</t>
  </si>
  <si>
    <t>昆明高新二幼师生满意度</t>
  </si>
  <si>
    <t>师生满意度情况。</t>
  </si>
  <si>
    <t>按时发放2026年学前教育家庭经济困难学生资助资金。</t>
  </si>
  <si>
    <t>补助社会化发放率</t>
  </si>
  <si>
    <t>反映补助资金社会化发放的比例情况。
补助社会化发放率=采用社会化发放的补助资金数/发放补助资金总额*100%</t>
  </si>
  <si>
    <t>反映补助事项在特定办事大厅、官网、媒体或其他渠道按规定进行公示的情况。
补助事项公示度=按规定公布事项/按规定应公布事项*100%</t>
  </si>
  <si>
    <t>2026年修缮损坏严重的户外运动场，保障幼儿户外运动安全。</t>
  </si>
  <si>
    <t>修缮计划完成率</t>
  </si>
  <si>
    <t>反映部门改造计划执行情况</t>
  </si>
  <si>
    <t>改造项目利用率</t>
  </si>
  <si>
    <t>反映项目利用情况。
改造利用率=（投入使用改造数/改造项目总数）*100%。</t>
  </si>
  <si>
    <t>改造项目实施及时率</t>
  </si>
  <si>
    <t>反映新改造按时部署情况。</t>
  </si>
  <si>
    <t>改造项目经济性</t>
  </si>
  <si>
    <t>反映项目成本低于计划数所获得的经济效益。</t>
  </si>
  <si>
    <t>反映服务对象对改造项目的整体满意情况。</t>
  </si>
  <si>
    <t>2026年按要求推行免费学前教育政策的同时用好补助资金，进一步提升幼儿园保教质量。</t>
  </si>
  <si>
    <t>幼儿园学前一年在园儿童数免除率。</t>
  </si>
  <si>
    <t>免保育教育费资金使用合规程度。</t>
  </si>
  <si>
    <t>补助资金到位及时率。</t>
  </si>
  <si>
    <t>学前三年毛入园率。</t>
  </si>
  <si>
    <t>学生家长满意度。</t>
  </si>
  <si>
    <t>2026年按要求推行免费学前教育政策的同时用好中央补助资金，进一步提升幼儿园保教质量。</t>
  </si>
  <si>
    <t>2026年按要求推行免费学前教育政策的同时用好市级补助资金，进一步提升幼儿园保教质量。</t>
  </si>
  <si>
    <t>2026年按要求推行免费学前教育政策的同时用好省级补助资金，进一步提升幼儿园保教质量。</t>
  </si>
  <si>
    <t>提高设备完好率，支撑学校人才培养与办学质量提升，完成第二批设施设备全周期配置，实现教学、科研、后勤保障设备等的标准化建设，给学生提供优质的学习环境和学习条件。</t>
  </si>
  <si>
    <t>购置计划完成率</t>
  </si>
  <si>
    <t xml:space="preserve">反映部门购置计划执行情况购置计划执行情况。
</t>
  </si>
  <si>
    <t xml:space="preserve">反映设备购置的产品质量情况。
</t>
  </si>
  <si>
    <t>教学保障</t>
  </si>
  <si>
    <t>满足义务教育教学需求，提升教学活动丰富度及专业性。</t>
  </si>
  <si>
    <t>反映服务对象对购置设备的整体满意情况。
使用人员满意度=（对购置设备满意的人数/问卷调查人数）*100%。</t>
  </si>
  <si>
    <t>依据《关于加强校园防范标准化建设的实施意见》（昆工经文保发【2013】12号）政策要求，申请县级资金1128000元，开展学校安保工作，确保全校师生安全，开展学校食堂工作，保障学校师生用餐安全，开展校园后期工作，保障教育教学正常开展。目标1：后勤服务人次及物管人员到岗率达到100%；目标2：满足至少98%人次的后勤服务需求；目标3：服务收益对象对的满意程度至少达到总人次的95%。</t>
  </si>
  <si>
    <t>后勤服务覆盖人次</t>
  </si>
  <si>
    <t>830</t>
  </si>
  <si>
    <t>反映年度内接受后期服务的情况。</t>
  </si>
  <si>
    <t>物管人员在岗率</t>
  </si>
  <si>
    <t>反应物管人员得在岗情况。</t>
  </si>
  <si>
    <t>反应后期服务管理资金的经费使用情况；</t>
  </si>
  <si>
    <t>经费节约率</t>
  </si>
  <si>
    <t>反应后期服务项目实际经费支出较预算经费的节约比例</t>
  </si>
  <si>
    <t>反映安保、食堂、保洁等服务满足需求的保障程度。</t>
  </si>
  <si>
    <t>服务受益人员满意度</t>
  </si>
  <si>
    <t>反映保安、保洁、食堂服务受益人员的满意程度。</t>
  </si>
  <si>
    <t>按核定金额足额下达专项经费，实现学校课后服务经费全覆盖，及时拨付经费，保障经费使用合规，保障课后服务可持续高质量发展。</t>
  </si>
  <si>
    <t>课后服务保障人数</t>
  </si>
  <si>
    <t>反映学校课后服务保障学生人数。</t>
  </si>
  <si>
    <t>课后服务政策知晓率</t>
  </si>
  <si>
    <t>反映课后服务的宣传效果情况。</t>
  </si>
  <si>
    <t>反映参加课后服务学生及家长的满意程度。</t>
  </si>
  <si>
    <t>对有需求的小学生提供课后服务，缓解部分学生家长接孩子难的问题，利用有效时间和空间弘扬，进一步提高教育服务水平。</t>
  </si>
  <si>
    <t>参加课后服务学生数</t>
  </si>
  <si>
    <t>反映参加课后服务的学生人次。</t>
  </si>
  <si>
    <t>特色办学、提高教育质量</t>
  </si>
  <si>
    <t>显著提高</t>
  </si>
  <si>
    <t>反映学生课后服务教学质量情况。</t>
  </si>
  <si>
    <t>反映学生及家长对课后服务的满意程度。</t>
  </si>
  <si>
    <t>该项目的实施，能切实帮助解决家庭贫困学生上学难、入学难问题，促进义务教育的健康、和谐、均衡发展。</t>
  </si>
  <si>
    <t>考察反映获补学生是否符合家庭经济困难资助条件。</t>
  </si>
  <si>
    <t>反映获补助对象的满意程度。</t>
  </si>
  <si>
    <t>专款专用于教学物资补充、日常办公开支、学校基础运维；规范资金核算与监管，有效保障当年教学活动正常开展，办学运转保障水平稳步提升，满足师生基础教学与生活需求。</t>
  </si>
  <si>
    <t>有效保障办学需求</t>
  </si>
  <si>
    <t>有效保障在校学生基础教学物资、校园运维等需求，支撑当年教学活动有序开展。</t>
  </si>
  <si>
    <t>教育公平推进度</t>
  </si>
  <si>
    <t>确保资金惠普每一位学生，缩小校内资源保障差距，助力教育公平落地。</t>
  </si>
  <si>
    <t>师生满意度。</t>
  </si>
  <si>
    <t>做好本部门人员、公用经费保障，按规定落实职工各项待遇，支持部门正常履职。按照轻重缓急、统筹兼顾的原则安排使用公用经费，坚持以服务教学为中心，保障各项教育教学活动的合理经费支出。</t>
  </si>
  <si>
    <t>反映按规定对学生的公用经费保障覆盖情况。</t>
  </si>
  <si>
    <t>反映部门正常运转情况。</t>
  </si>
  <si>
    <t>反映单位人员对公用经费满意程度。</t>
  </si>
  <si>
    <t>严格执行经费拨付要求，保障年度特殊教育教学、运转及发展需求，夯实特殊教育基础保障能力。</t>
  </si>
  <si>
    <t>受益学生数</t>
  </si>
  <si>
    <t>按实际在校残疾学生人数全面覆盖。</t>
  </si>
  <si>
    <t>反映特殊教育学生随班就读政策的宣传效果。</t>
  </si>
  <si>
    <t>学生及家长满意度。</t>
  </si>
  <si>
    <t>依据《昆明市呈贡区人民政府关于同意将呈贡区公办中小学、幼儿园自办食堂收入纳入预算管理的批复》（呈政复【2025】70号）政策要求，社申请县级资金520000元，通过开展食堂就餐服务，保障自办食堂资金专款专用，提升食品安全与营养水平，完善资金管理机制，实现食堂营养膳食服务提质增效。目标1：保障食堂饭菜质量达标及师生用餐人数，快速响应处理投诉；目标2：提升师生的营养膳食政策知晓度；目标3：提升学生及家长的满意度。</t>
  </si>
  <si>
    <t>保障师生用餐人数</t>
  </si>
  <si>
    <t>900</t>
  </si>
  <si>
    <t>反映学校食堂实际提供就餐服务的师生总人次。</t>
  </si>
  <si>
    <t>饭菜质量达标率</t>
  </si>
  <si>
    <t>保证饭菜营养均衡、符合卫生要求。</t>
  </si>
  <si>
    <t>反映师生用餐及后勤服务投诉的响应处理情况。</t>
  </si>
  <si>
    <t>营养膳食政策知晓率</t>
  </si>
  <si>
    <t>反映营养膳食政策的宣传效果情况。</t>
  </si>
  <si>
    <t>反映参加学校营养膳食服务学生及家长的满意程度。</t>
  </si>
  <si>
    <t>保障幼儿园正常运转，为幼儿健康成长和教育衔接提供更好的保障。</t>
  </si>
  <si>
    <t>反映计划执行情况，计划完成率=（实际完成/计划完成量）*100%。</t>
  </si>
  <si>
    <t>资金使用及时率=（实际使用资金/总下达金额）*100%。</t>
  </si>
  <si>
    <t>管理机制的建立</t>
  </si>
  <si>
    <t>幼儿园建立长效管理机制（如安全管理、教学管理）的运行有效性；无重大管理失误。</t>
  </si>
  <si>
    <t>使用人员对幼资金使用质量的满意度。</t>
  </si>
  <si>
    <t>反映资助幼儿人数情况。</t>
  </si>
  <si>
    <t>按照文教要求完成对学前教育家庭经济困难儿童区级资金补助。</t>
  </si>
  <si>
    <t>资助事项公示制度</t>
  </si>
  <si>
    <t>反映单位及时发放资助资金的情况。</t>
  </si>
  <si>
    <t>反映资助政策宣传效果情况。政策知晓率=（调查资助政策知晓率/调查总人数）*100%。</t>
  </si>
  <si>
    <t>反映资助对象的满意度。资助对象满意度=（调查满意度对象和较满意的资助人员数/调查总人数）*100%。</t>
  </si>
  <si>
    <t>反应计划执行情况。计划完成率=（实际完成/计划完成量）*100%。</t>
  </si>
  <si>
    <t>依据《支持学前教育发展资金管理办法》政策要求，申请资金519600元，开展每日卫生消毒和膳食营养测算等事项，达成师幼及家长满意度&gt;95%的效果；目标1：提高幼儿园治理水平和治理成效，保证项目及时完成；目标2：提高可持续影响率，保障项目实施后可持续影响:；目标3：后勤服务满意度达到95%以上。</t>
  </si>
  <si>
    <t>经费使用合规。</t>
  </si>
  <si>
    <t>反映计划执行执行情况。满足幼儿园后勤保障需求率=（满足使用效果/实施项目）*100%。</t>
  </si>
  <si>
    <t>反映服务对象对项目实施的整体情况。使用人员满意度=（对项目实施满意的人数/问卷调查人数）*100%</t>
  </si>
  <si>
    <t>后勤服务：厨师2人，工资5500元/月，2*5500*12=132000元；厨工6人，工资3500元/月，6*3500*12=252000元；面点师1人，工资4500元/月，4500*12=54000元；保健医1人81600元/年；合计519600元。</t>
  </si>
  <si>
    <t>反映食堂服务覆盖率情况，满足幼儿用餐需求率=（实际用餐人数/应用餐幼儿总人数）*100%</t>
  </si>
  <si>
    <t>依据《昆明市中小学食堂管理办法》政策要求，申请资金1610000元，开展优质食材购买、优化幼儿营养配餐等事项，达成幼儿身体茁壮成长、增强免疫力、减少疾病发生、师幼满意的效果；目标1：根据幼儿园实际总人数和每日来园人数通过标准化计算来掌握用餐需求；目标2：建立食品安全管理制度、食材采购与验收制度、食堂财务制度、人员岗位及培训制度、应急处理制度；目标3：提升师幼满意度。</t>
  </si>
  <si>
    <t>反映食材抽样检测合格情况。蔬菜、水果农残检测率大于等于98%；肉类、水产类兽药残留及微生物检测合格率100%；预包装食品索证票齐全率100%。</t>
  </si>
  <si>
    <t>幼儿餐饮供应及时率</t>
  </si>
  <si>
    <t>供餐及时</t>
  </si>
  <si>
    <t>反映制度建立情况。食品安全管理制度、食材采购与验收制度、食堂财务制度、人员岗位及培训制度、应急处理制度。（实际建立制度/应建制度数）*100%</t>
  </si>
  <si>
    <t>反映服务对象对项目整体满意情况。使用人员满意度=（对项目实施满意的人数/问卷调查人数）*100%</t>
  </si>
  <si>
    <t>发展昆明高新区清水幼儿园物业服务，提高学前教育发展质量。</t>
  </si>
  <si>
    <t>及时实施到位</t>
  </si>
  <si>
    <t>反应计划实施情况。项目实施及时率=（及时实施项目/计划项目）*100%。</t>
  </si>
  <si>
    <t>443640</t>
  </si>
  <si>
    <t>反映计划实施情况。成本控制率=（采购金额/预算金额）*100%。</t>
  </si>
  <si>
    <t>加强对义务教育阶段学生食堂和食堂工作人员的管理，提高财政专项资金的使用效益，提升学生食堂供餐质量，保障学校师生用餐安全，保障教育教学正常开展。落实好教育部“进一步做好中小学幼儿园安全工作六条措施”，做好预防各类学生安全事故发生、做好校园安全工作。维护校园及周边良好的治安秩序，保证师生人身财产安全及校园财产安全。负责校园内的树木、花草灌木等、修剪、施肥和病虫害杂草防止等工作；负责校内公共区域的卫生保洁、公共设施的维护管理等工作，为学校的教育教学创造良好的环境条件。</t>
  </si>
  <si>
    <t>安保巡查次数</t>
  </si>
  <si>
    <t>次/天</t>
  </si>
  <si>
    <t>反映每天安保巡查次数的情况。</t>
  </si>
  <si>
    <t>反映安保、消防服务人员等物管人员在岗的情况。物管人员在岗率=实际在岗工时/应在岗工时*100%</t>
  </si>
  <si>
    <t>按时、足额支付食堂工作人员工资。</t>
  </si>
  <si>
    <t>反映对食堂工作人员工资支付情况。</t>
  </si>
  <si>
    <t>切实加强对义务教育阶段学生食堂和食堂工作人员的管理，提高财政专项资金的使用效益</t>
  </si>
  <si>
    <t>反映财政补助资金使用效益情况。</t>
  </si>
  <si>
    <t>物业服务需求保障程度</t>
  </si>
  <si>
    <t>反映绿化、安保、安防、保洁等服务满足委托单位的程度。（实际运用时根据项目对物业的需求，主要通过整体评价的方式进行评价。）</t>
  </si>
  <si>
    <t>安全事故发生次数</t>
  </si>
  <si>
    <t>反映安全事故发生的次数情况。</t>
  </si>
  <si>
    <t>反映保安、保洁、餐饮服务、绿化养护服务受益人员满意程度。</t>
  </si>
  <si>
    <t>目标1:普通高中阶段教育各项资助政策按规定得到落实；
目标2:满足家庭经济困难学生基本学习生活需要；国家助学金学生资助政策，对普通高中家庭经济困难在校学生，尤其是“三类”农村低收入学生发放国家助学 金，确保家庭经济困难学生就学。</t>
  </si>
  <si>
    <t>获补人数</t>
  </si>
  <si>
    <t>依据呈政复【2025】70号文件政策要求，申请资金3000000元，通过将学校开办食堂资金纳入预算一体化系统统一结算，达成资金监管的作用。
目标一：资金流向清楚明了。目标二：资金使用范围合理合法。目标三：师生满意度达到90%。</t>
  </si>
  <si>
    <t>保障教师用餐人数</t>
  </si>
  <si>
    <t>149</t>
  </si>
  <si>
    <t>食堂保障教师用餐人数分量足够</t>
  </si>
  <si>
    <t>保障学生用餐人数</t>
  </si>
  <si>
    <t>1195</t>
  </si>
  <si>
    <t>保障在校学生用餐人数的份量</t>
  </si>
  <si>
    <t>食堂卫生安全情况</t>
  </si>
  <si>
    <t>按照呈政复【2025】70号文件，我校需将学校自办食堂收支纳入预算一体化系统。</t>
  </si>
  <si>
    <t>食堂的可持续运行</t>
  </si>
  <si>
    <t>为深入贯彻落实党的二十大精神，不断增强教育服务能力，持续提升学生和家长的幸福指数。</t>
  </si>
  <si>
    <t>852</t>
  </si>
  <si>
    <t>反映预算部门（单位）组织开展课后服务的学生人数。</t>
  </si>
  <si>
    <t>对全校学生开展课后服务率</t>
  </si>
  <si>
    <t>反映预算部门（单位）组织开展课后服务的覆盖率。
课后服务的覆盖率=（开展课后服务的学生人数/学生总人数）*100%。</t>
  </si>
  <si>
    <t>参益人员满意度</t>
  </si>
  <si>
    <t>反映学生、家长对课后服务的满意度。
参训人员满意度=（对课后服务整体满意的课后服务人数/参加课后服务总人数）*100%</t>
  </si>
  <si>
    <t>依据呈财〔2022〕21号政策要求呈贡区财政局关于预算单位收支资金管理相关事项的补充通知，该项资金为我校学费收入，上缴国库之后，按照非税资金性质用于学校日常发展。目标一；用于学校日常发展建设，目标二；提高学校教学水平，目标三：学校教师及学生满意度达到95%。</t>
  </si>
  <si>
    <t>维修项目完成率</t>
  </si>
  <si>
    <t>维修学校设备</t>
  </si>
  <si>
    <t>维修工程验收合格率</t>
  </si>
  <si>
    <t>此资金用于我校校园维护维修，维修我校校园围墙需要资金100000.00元，校园操场建设费用尾款支付165800.00元，校园监控设备升级资金50000.00元，宿舍窗户加装防护栏14600.00元。合计金额100000+165800+50000+14600=330400元。</t>
  </si>
  <si>
    <t>维修项目按期完成率</t>
  </si>
  <si>
    <t>学校在群众安全满意度的评价率</t>
  </si>
  <si>
    <t>全校师生对学校的满意的</t>
  </si>
  <si>
    <t>维修成本</t>
  </si>
  <si>
    <t>914902.82</t>
  </si>
  <si>
    <t>根据呈财【2025】23号政策要求，通过开展课后服务活动，丰富学生课外知识获取通道，达到减轻家长负担的目标。目标一：在完成基础学业辅导与兴趣拓展的基础上，激发学生自主学习能力及协作能力。目标二：有效缓解了家长接送和辅导压力，保障了学生课后时间的安全与充实。目标三；学生家长满意度达到90%。</t>
  </si>
  <si>
    <t>843</t>
  </si>
  <si>
    <t>普通高中阶段教育各项资助政策按规定得到落实；满足家庭经济困难学生基本学习生活需要；普通高中脱贫家庭困难学生生活费补助资金，确保家庭经济困难学生就学。</t>
  </si>
  <si>
    <t>以2022至2023学年度在校学生人数为依据，按时、足额下达城乡义务教育学校生均公用经费补助资金。确保所有城乡义务教育学校公用经费补助资金能够有效保障学校年初正常运转，不因资金短缺而影响学校正常的教育教学秩序，确保教师培训所需资金得到有效保障。</t>
  </si>
  <si>
    <t>819</t>
  </si>
  <si>
    <t>寄宿生人数</t>
  </si>
  <si>
    <t>反映应保尽保、应救尽救对象的寄宿生应补助人数情况。</t>
  </si>
  <si>
    <t>映获补助对象认定的准确性情况。
反映补助对象认定的准确情况。
补助范围占在校学生数比例=抽检符合标准的补助对象数/抽检实际补助对象数*100%</t>
  </si>
  <si>
    <t>补助标准执行合规率</t>
  </si>
  <si>
    <t>反映补助对象认定的人均补助标准</t>
  </si>
  <si>
    <t>反映寄宿生公用经费在基础标准上人均增加额度标准</t>
  </si>
  <si>
    <t>确保所有城乡义务教育学校公用经费补助资金能够有效保障学校年初正常运转，不因资金短缺而影响学校正常的教育教学秩序，确保教师培训所需资金得到有效保障。</t>
  </si>
  <si>
    <t>获补对象</t>
  </si>
  <si>
    <t>获补准确率</t>
  </si>
  <si>
    <t>服务对象满意率</t>
  </si>
  <si>
    <t>以2021至2022学年度在校学生人数为依据，按时、足额下达城乡义务教育学校生均公用经费补助资金。确保所有城乡义务教育学校公用经费补助资金能够有效保障学校年初正常运转，不因资金短缺而影响学校正常的教育教学秩序，确保教师培训所需资金得到有效保障。</t>
  </si>
  <si>
    <t>下达资金数</t>
  </si>
  <si>
    <t>14000</t>
  </si>
  <si>
    <t>反映下达资金数量情况。</t>
  </si>
  <si>
    <t>生产生活能力提高率</t>
  </si>
  <si>
    <t>反映补助促进受助对象生产生活能力提高的情况。</t>
  </si>
  <si>
    <t>依据呈政复〔2025〕70号政策文件要求，申请资金1800000元，通过以伙食支出的估算成本为依据，力求收支基本平衡。目标：服务好师生，打造营养食谱，保障学生食品营养健康安全；师生满意度达到95%以上。</t>
  </si>
  <si>
    <t>自办食堂专项经费</t>
  </si>
  <si>
    <t>1800000</t>
  </si>
  <si>
    <t>反映食堂收支金额</t>
  </si>
  <si>
    <t>服务师生数</t>
  </si>
  <si>
    <t>2600</t>
  </si>
  <si>
    <t>反映食堂服务人数的情况</t>
  </si>
  <si>
    <t xml:space="preserve">反映经费使用的合规性情况。
</t>
  </si>
  <si>
    <t>食堂收费管理政策知晓率</t>
  </si>
  <si>
    <t xml:space="preserve">反映食堂收费管理政策政策的知晓情况。
</t>
  </si>
  <si>
    <t>反映师生对食堂供餐情况的满意程度</t>
  </si>
  <si>
    <t>按照轻重缓急、统筹兼顾的原则安排使用公用经费，坚持以服务教学为中心，改善办学条件，提升学校教育教学质量，保障各项教育教学活动的合理经费支出。</t>
  </si>
  <si>
    <t>公用经费下达金额</t>
  </si>
  <si>
    <t>239393</t>
  </si>
  <si>
    <t>高新四小2026年全年在校学生人数2593人*720*12.8%=238971元，全年寄宿生人数11人*300*12.8%=422元，2026年城乡义务教育阶段学校公用经费共计239393元。</t>
  </si>
  <si>
    <t>是否保障部门工作正常运转</t>
  </si>
  <si>
    <t>反映城乡义务教育公用经费区级资金保障部门正常运转的情况</t>
  </si>
  <si>
    <t>反映单位人员对城乡义务教育公用经费区级资金保障的满意程度。</t>
  </si>
  <si>
    <t>依据呈财〔2022〕21号政策文件要求，申请资金2074400元，通过为学生提供安全、有意义的课后延伸空间，助力全面发展。目标：帮助学生高效完成作业，弥补课堂教学短板，促进德智体美劳全面发展，师范生满意度达到95%以上。</t>
  </si>
  <si>
    <t>2593</t>
  </si>
  <si>
    <t>反映学校课后服务保障学生人数</t>
  </si>
  <si>
    <t>反映课后服务费发放的情况。
兑现准确率=兑付额/应付额*100%</t>
  </si>
  <si>
    <t>反映课后服务的宣传效果情况。
政策知晓率=调查中政策知晓人数/调查总人数*100%</t>
  </si>
  <si>
    <t>反映参加课后服务学生及家长的满意程度</t>
  </si>
  <si>
    <t>保障学校日常运转，满足教学活动。</t>
  </si>
  <si>
    <t>公用经费金额</t>
  </si>
  <si>
    <t>518600</t>
  </si>
  <si>
    <t>反映公用经费金额。</t>
  </si>
  <si>
    <t>反映学校部门运转情况。</t>
  </si>
  <si>
    <t>反映师生的满意程度。</t>
  </si>
  <si>
    <t>依据昆高开委通【2018】103号政策要求，申请资金2085280元，通过开展校园后勤保障工作，保障学校教育教学工作正常开展。目标：做好校园后勤保障工作，维护管理公共设施，学生宿舍配合值守；做好安保工作，保障教育教学正常开展，确保全校师生安全；提升学生食堂供餐质量，保障学校师生用餐安全；覆盖校园设施维护、环境卫生保洁、安全保卫等后勤工作，确保学校硬件正常使用；师生满意度达到95%以上。</t>
  </si>
  <si>
    <t>后勤服务管理经费金额</t>
  </si>
  <si>
    <t>2085280</t>
  </si>
  <si>
    <t>反映我校所需后勤服务管理经费金额</t>
  </si>
  <si>
    <t>反映安保巡查次数</t>
  </si>
  <si>
    <t>食堂工作人员工资发放及时率</t>
  </si>
  <si>
    <t>反映发放单位及时发放资金的情况。
发放及时率=在时限内发放资金/应发放资金*100%</t>
  </si>
  <si>
    <t>做好校园后勤保障工作，服务校园发展</t>
  </si>
  <si>
    <t>全面保障</t>
  </si>
  <si>
    <t>是</t>
  </si>
  <si>
    <t>反映校园后勤保障情况。</t>
  </si>
  <si>
    <t>反映师生满意程度。</t>
  </si>
  <si>
    <t>保障义务教育学校已故职工困难亲属的基本生活，减轻家庭经济负担，体现对教职工的关怀与社会保障的补充</t>
  </si>
  <si>
    <t>遗属补助人数</t>
  </si>
  <si>
    <t>17</t>
  </si>
  <si>
    <t>反映获补助人员数量。</t>
  </si>
  <si>
    <t>发放准确率</t>
  </si>
  <si>
    <t xml:space="preserve">反映补助准确发放的情况。
</t>
  </si>
  <si>
    <t>遗属补助政策知晓率</t>
  </si>
  <si>
    <t>减轻困难家庭教育负担，促进教育公平，保障家庭经济困难学生平等接受义务教育的权利，夯实义务教育普及成果。</t>
  </si>
  <si>
    <t>获补金额数</t>
  </si>
  <si>
    <t>48200</t>
  </si>
  <si>
    <t>反映获补助金额情况。</t>
  </si>
  <si>
    <t>义务教育课后服务区级资金，200元/人·年，2025年秋期全校学生1239人*100元=123900元；2026年秋期预计全校学生人数1515人*100元=151500元，合计：275400。</t>
  </si>
  <si>
    <t>收益对象数</t>
  </si>
  <si>
    <t>1239</t>
  </si>
  <si>
    <t>反映补助政策的宣传效果情况。 政策知晓率=调查中补助政策知晓人数/调查总人数*100%</t>
  </si>
  <si>
    <t>学生、家长满意情况</t>
  </si>
  <si>
    <t>根据《昆明市呈贡区人民政府，关于同意将呈贡区公办中小学、幼儿园自办食堂收入纳入预算管理的批复》（呈政复）（2025）70号）文件的要求，我校自办食堂2026年预计收入500万元，该资金能够保障学校食品安全与卫生、提高学生的营养健康水平、控制成本与价格。</t>
  </si>
  <si>
    <t>饭菜质量</t>
  </si>
  <si>
    <t>师生对饭菜口味、种类、营养搭配满意度</t>
  </si>
  <si>
    <t>学校食堂对师生身体健康促进作用</t>
  </si>
  <si>
    <t>学生体质健康达标率有所提高，对学校教学秩序的保障程度，保障教学秩序正常，指标值增高。</t>
  </si>
  <si>
    <t>师生满意度情况</t>
  </si>
  <si>
    <t>2026年学生公用运转支出经费测算标准：初中280元/生·年，494人*280元=138320元。</t>
  </si>
  <si>
    <t>494</t>
  </si>
  <si>
    <t>反映公用经费保障部门（单位）实际物业管理面积。物业管理的面积数包括工作人员办公室面积、单位负责管理的公共物业面积、电梯及办公设备等。</t>
  </si>
  <si>
    <t>反映部门（学校）正常运转情况。</t>
  </si>
  <si>
    <t>反映部门（学校）人员对公用经费保障的满意程度。</t>
  </si>
  <si>
    <t>根据《呈贡区进一步做好义务教育课后服务实施方案》等文件规定，学校根据实际开展情况和测算的服务总额，在财政资金保障的基础上，由学生家长按实际参与情况缴费，学校收取服务费最高不超过400元/生/学期。（1239人*400元/生/学期）*2=991200元</t>
  </si>
  <si>
    <t>991200</t>
  </si>
  <si>
    <t>2026年（公用经费）城乡义务教育公用经费区级资金，按2025年教育统计报表填报的学生人数编制，测算标准：小学720元/生·年*12.8%；初中940元/生·年*12.8%；寄宿生300元/生·年*12.8%，小学745人*720元=536400*12.8%=68659.2元；初中494人*940元=464360元*12.8%=59438.08元；寄宿生116人*300元=34800*12.8%=4454.4元；合计132551.68元。</t>
  </si>
  <si>
    <t>小学公用经费人均补助标准</t>
  </si>
  <si>
    <t>720</t>
  </si>
  <si>
    <t>2026年（公用经费）城乡义务教育公用经费区级资金，按2025年教育统计报表填报的学生人数编制，测算标准：小学720元/生·年*12.8%</t>
  </si>
  <si>
    <t>初中公用经费人均补助标准</t>
  </si>
  <si>
    <t>940</t>
  </si>
  <si>
    <t>2026年（公用经费）城乡义务教育公用经费区级资金，按2025年教育统计报表填报的学生人数编制，测算标准：初中494人*940元=464360元*12.8%=59438.08元</t>
  </si>
  <si>
    <t>寄宿生公用经费在基础标准上人均增加额度</t>
  </si>
  <si>
    <t>2026年（公用经费）城乡义务教育公用经费区级资金，按2025年教育统计报表填报的学生人数编制，测算标准：寄宿生116人*300元=34800*12.8%=4454.4元</t>
  </si>
  <si>
    <t>2026年（公用经费）城乡义务教育公用经费区级资金</t>
  </si>
  <si>
    <t>（义教生活费）呈贡区2026年义务教育家庭经济困难学生生活补助资金，小学非寄宿24人*625元/年*32%=4800元；初中非寄宿25人*750元/年+32%=6000元；初中寄宿生15人*1500元/年*32%=7200元；合计18000元。</t>
  </si>
  <si>
    <t>小学非寄宿生人均补助标准</t>
  </si>
  <si>
    <t>（义教生活费）呈贡区2026年义务教育家庭经济困难学生生活补助资金，小学非寄宿625元/生·年*32%；初中非寄宿*750元/生·年；初中寄宿生1500元/生·年*32%。</t>
  </si>
  <si>
    <t>初中寄宿生人均补助标准</t>
  </si>
  <si>
    <t>1500</t>
  </si>
  <si>
    <t>初中非寄宿生人均补助标准</t>
  </si>
  <si>
    <t>750</t>
  </si>
  <si>
    <t>各县（市、区）教育、财政部门要按规定对义务教育学生（含民办学校学生）落实“两免一补”政策，落实各地配套责任，及时足额拨付义务教育学校公用经费、营养膳食补助等资金，严禁滞拨缓拨、虚报冒领、挤占挪用经费，规范政府采购行为，确保学校正常运转，确保符合条件的家庭经济困难学生应助尽助。</t>
  </si>
  <si>
    <t>学生、家长对补助政策的反馈</t>
  </si>
  <si>
    <t>2026年学生公用运转支出经费测算标准：小学200元/生·年，745人*200元=149000元。</t>
  </si>
  <si>
    <t>为消除学校安全隐患，更换校园监控、新增门禁系统、室外照明系统、更换防火门、灭火器，所需经费共计170万元。</t>
  </si>
  <si>
    <t>170</t>
  </si>
  <si>
    <t>师生、家长知晓度</t>
  </si>
  <si>
    <t>师生、家长满意度</t>
  </si>
  <si>
    <t>（特殊教育公用经费）特殊教育公用经费区级资金，按2025年教育统计报表填报的随班就读、送教上门学生数编制，测算标准7000元/生·年*12.8%，3人*7000元=21000元*12.8%=2688元。</t>
  </si>
  <si>
    <t>做好教学楼修缮工作，保障教育教学的正常开展。</t>
  </si>
  <si>
    <t>教学楼维修完成率</t>
  </si>
  <si>
    <t>反映教学楼修缮执行情况</t>
  </si>
  <si>
    <t>教学楼状况改善</t>
  </si>
  <si>
    <t>反映教学楼状况改善情况</t>
  </si>
  <si>
    <t>反映教学楼使用人员情况</t>
  </si>
  <si>
    <t>解决家长的“三点半”问题，减轻学生课余负担。</t>
  </si>
  <si>
    <t>课程开设数</t>
  </si>
  <si>
    <t>26</t>
  </si>
  <si>
    <t>反映课后服务开设课程数量情况</t>
  </si>
  <si>
    <t>反映政策的宣传效果情况</t>
  </si>
  <si>
    <t>反映受益对象的满意程度</t>
  </si>
  <si>
    <t>保证学校各部门正常履职，支持学校正常运转。</t>
  </si>
  <si>
    <t>1641</t>
  </si>
  <si>
    <t>312200</t>
  </si>
  <si>
    <t>城乡义务教育区级资金的支出，维持学校教学的正常进行。</t>
  </si>
  <si>
    <t>1561</t>
  </si>
  <si>
    <t>义务教育家庭经济困难学生生活费的支出，确保义务教育阶段在籍在校家庭经济困难学生能按时获得生活补助，保障教育教学正常开展。</t>
  </si>
  <si>
    <t>63</t>
  </si>
  <si>
    <t>反映获补助家庭经济困难学生的数量情况。</t>
  </si>
  <si>
    <t>反映补助政策的宣传效果情况</t>
  </si>
  <si>
    <t>反映获生活费补助家庭经济困难对象的满意程度</t>
  </si>
  <si>
    <t>解决家长的“三点半”问题，减轻学生课余负。</t>
  </si>
  <si>
    <t>反映课后服务课程开设的数量情况</t>
  </si>
  <si>
    <t>通过区级资金保障，确保参与课后服务学生比例和参与服务的校内教师比例达到95%以上，严格经费管理，确保教师补助发放合规率和教师补助发放及时率达到100%；充分发挥项目在为家长节省校外托管/培训费用、提高学校公共资源利用率、提升学生综合素质、缓解家长接送难题、教育公平促进效果等方面的作用。</t>
  </si>
  <si>
    <t>77400</t>
  </si>
  <si>
    <t>小学困难学生补贴人数</t>
  </si>
  <si>
    <t>小学困难学生55人，标准625元/生.学年</t>
  </si>
  <si>
    <t>初中困难学生补贴人数</t>
  </si>
  <si>
    <t>初中：13人，标准750元/人</t>
  </si>
  <si>
    <t>资金发放（补助）兑现到位率</t>
  </si>
  <si>
    <t>反映资金发放（补助）兑现到位情况</t>
  </si>
  <si>
    <t>资金发放（补助）及时性</t>
  </si>
  <si>
    <t>资金发放（补助）及时性100%</t>
  </si>
  <si>
    <t>规范城乡义务教育</t>
  </si>
  <si>
    <t>促进作用</t>
  </si>
  <si>
    <t>规范城乡义务教育有一定促进作用</t>
  </si>
  <si>
    <t>学生满意度大于90%</t>
  </si>
  <si>
    <t>通过落实特殊教育公用经费，保障学校特殊教育工作的正常开展，促进特殊学生学业水平的提高和身心健康发展。</t>
  </si>
  <si>
    <t>充分有效</t>
  </si>
  <si>
    <t>3584</t>
  </si>
  <si>
    <t>通过项目实施，持续改善学校办学条件，减轻学生家庭经济负担，促进教育公平。</t>
  </si>
  <si>
    <t>237</t>
  </si>
  <si>
    <t>66360</t>
  </si>
  <si>
    <r>
      <rPr>
        <sz val="9"/>
        <color rgb="FF000000"/>
        <rFont val="宋体"/>
        <charset val="134"/>
      </rPr>
      <t>确保2026年学校公用经费补助资金能够有效保障学校年初正常运转，不因资金短缺而影响学校正常的教育教学秩序，确保教师培训所需资金得到有效保障。</t>
    </r>
    <r>
      <rPr>
        <sz val="9"/>
        <color rgb="FF000000"/>
        <rFont val="Arial"/>
        <charset val="134"/>
      </rPr>
      <t xml:space="preserve">											</t>
    </r>
    <r>
      <rPr>
        <sz val="9"/>
        <color rgb="FF000000"/>
        <rFont val="宋体"/>
        <charset val="134"/>
      </rPr>
      <t xml:space="preserve">
</t>
    </r>
  </si>
  <si>
    <t>教师培训费占学校年度公用经费的比例</t>
  </si>
  <si>
    <t>10%</t>
  </si>
  <si>
    <t>反映义务教育公用经费计划补助资金及时、足额落实到补助学校的情况。补助资金到位及时率=在规定时间内实际到位资金/应到位资金*100%</t>
  </si>
  <si>
    <t>反映学生对政策实施过程、效果的满意程度。</t>
  </si>
  <si>
    <t>1307</t>
  </si>
  <si>
    <t>261400</t>
  </si>
  <si>
    <t>通过项目实施，扩大服务覆盖面，保障服务高质量运行，达成政策核心目的，促进教育公平和资金高效安全使用。</t>
  </si>
  <si>
    <t>积极和稳定</t>
  </si>
  <si>
    <t>1235200</t>
  </si>
  <si>
    <t>发放2025-2026学年家庭经济困难学生生活补助</t>
  </si>
  <si>
    <t>家庭经济困难学生数</t>
  </si>
  <si>
    <t>反映经济困难学生数</t>
  </si>
  <si>
    <t>反映家庭困难学生覆盖率</t>
  </si>
  <si>
    <t>反映补助资金到位率</t>
  </si>
  <si>
    <t>反映补助资金到位i情况</t>
  </si>
  <si>
    <t>反映补助对象政策知晓度</t>
  </si>
  <si>
    <t>反映补助对象满意度</t>
  </si>
  <si>
    <t>确保学校教育教学工作有序开展</t>
  </si>
  <si>
    <t>101</t>
  </si>
  <si>
    <t>反映在校生人数</t>
  </si>
  <si>
    <t>补助范围占在校生人数比例</t>
  </si>
  <si>
    <t>反映补助学生人数占在校生人数的比率</t>
  </si>
  <si>
    <t>反映补助资金当年到位比率</t>
  </si>
  <si>
    <t>121</t>
  </si>
  <si>
    <t>反映补助标准</t>
  </si>
  <si>
    <t>补助对象的知晓度</t>
  </si>
  <si>
    <t>反映补助对象的知晓度</t>
  </si>
  <si>
    <t>反映学生满意度</t>
  </si>
  <si>
    <t>确保学校特殊教育学生教学工作有序开展</t>
  </si>
  <si>
    <t>（结转）（特殊教育公用经费）2025年第一批城乡义务教育特殊教育公用经费省级资金</t>
  </si>
  <si>
    <t>预算06表</t>
  </si>
  <si>
    <t>2026年部门政府性基金预算支出预算表</t>
  </si>
  <si>
    <t>政府性基金预算支出预算表</t>
  </si>
  <si>
    <t>政府性基金预算支出</t>
  </si>
  <si>
    <t>体育事业的彩票公益金支出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</si>
  <si>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</si>
  <si>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</si>
  <si>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</si>
  <si>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</si>
  <si>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</si>
  <si>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</si>
  <si>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</si>
  <si>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</si>
  <si>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</si>
  <si>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</si>
  <si>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</si>
  <si>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</si>
  <si>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其他农副食品，动、植物油制品</t>
  </si>
  <si>
    <t>2026代理记账服务</t>
  </si>
  <si>
    <t>记账服务</t>
  </si>
  <si>
    <t>复印纸</t>
  </si>
  <si>
    <t>印刷服务</t>
  </si>
  <si>
    <t>2024年设施设备采购尾款（家具）</t>
  </si>
  <si>
    <t>家具和用具</t>
  </si>
  <si>
    <t>2024年设施设备采购尾款</t>
  </si>
  <si>
    <t>设备</t>
  </si>
  <si>
    <t>餐饮服务</t>
  </si>
  <si>
    <t>一小、六小提升改造政府采购项目（项目主体）</t>
  </si>
  <si>
    <t>房屋工程总承包服务</t>
  </si>
  <si>
    <t>洛龙学校食堂装修政府采购项目</t>
  </si>
  <si>
    <t>工程项目管理服务</t>
  </si>
  <si>
    <t>一小、六小提升改造政府采购项目（监理）</t>
  </si>
  <si>
    <t>其他工程管理服务</t>
  </si>
  <si>
    <t>2026年代理记账服务</t>
  </si>
  <si>
    <t>公务车用车购置</t>
  </si>
  <si>
    <t>轿车</t>
  </si>
  <si>
    <t>公车维修及保养费</t>
  </si>
  <si>
    <t>车辆维修和保养服务</t>
  </si>
  <si>
    <t>公车保险</t>
  </si>
  <si>
    <t>机动车保险服务</t>
  </si>
  <si>
    <t>农村义务教育学生营养改善计划区级补助资金（小学）</t>
  </si>
  <si>
    <t>农村义务教育学生营养改善区级补助资金（中学）</t>
  </si>
  <si>
    <t>食堂大宗食品、课间加餐</t>
  </si>
  <si>
    <t>食品、饮料和烟草原料</t>
  </si>
  <si>
    <t>食堂大宗物品、课间加餐</t>
  </si>
  <si>
    <t>呈贡区KCC2012-25号-A5地块幼儿园提升改造工程项目</t>
  </si>
  <si>
    <t xml:space="preserve"> 装修工程</t>
  </si>
  <si>
    <t>2025年设施设备采购尾款</t>
  </si>
  <si>
    <t>2026年中小学设施设备采购</t>
  </si>
  <si>
    <t>考试用草稿纸等采购</t>
  </si>
  <si>
    <t>公文用纸、资料汇编、信封印刷服务</t>
  </si>
  <si>
    <t>2026年A4复印纸采购</t>
  </si>
  <si>
    <t>自办食堂物资采购经费</t>
  </si>
  <si>
    <t>其他食品、饮料和烟草原料</t>
  </si>
  <si>
    <t>A4复印纸</t>
  </si>
  <si>
    <t>箱</t>
  </si>
  <si>
    <t>保洁绿化养护服务物业管理服务</t>
  </si>
  <si>
    <t>包</t>
  </si>
  <si>
    <t>绿化保洁费</t>
  </si>
  <si>
    <t>仪器设备采购</t>
  </si>
  <si>
    <t>教学仪器</t>
  </si>
  <si>
    <t>桌椅</t>
  </si>
  <si>
    <t>其他家具</t>
  </si>
  <si>
    <t>昆明市呈贡区第六幼儿园打印机采购</t>
  </si>
  <si>
    <t>A3彩色打印机</t>
  </si>
  <si>
    <t>台</t>
  </si>
  <si>
    <t>昆明市呈贡区第六幼儿园复印纸采购</t>
  </si>
  <si>
    <t>昆明市呈贡区第六幼儿园绿化、保洁采购</t>
  </si>
  <si>
    <t>昆明市呈贡区第六幼儿园食堂食材采购</t>
  </si>
  <si>
    <t>昆明市呈贡区第六幼儿园绿化人员采购</t>
  </si>
  <si>
    <t>小学复印纸采购</t>
  </si>
  <si>
    <t>复印纸采购</t>
  </si>
  <si>
    <t>2026A4 复印纸采购</t>
  </si>
  <si>
    <t>多功能LED全彩大屏设备</t>
  </si>
  <si>
    <t>LED屏</t>
  </si>
  <si>
    <t>一般公共运转支出</t>
  </si>
  <si>
    <t>A05040101复印纸</t>
  </si>
  <si>
    <t>幼儿园自办食堂食材采购</t>
  </si>
  <si>
    <t>校舍外立面瓷砖防坠</t>
  </si>
  <si>
    <t>房屋修缮</t>
  </si>
  <si>
    <t>校舍屋顶防水</t>
  </si>
  <si>
    <t>走道防滑处理</t>
  </si>
  <si>
    <t>走道围栏加高加固</t>
  </si>
  <si>
    <t>保洁人员</t>
  </si>
  <si>
    <t>其他服务</t>
  </si>
  <si>
    <t>电脑采购</t>
  </si>
  <si>
    <t>2025年第四批省级专项彩票公益金项目资金</t>
  </si>
  <si>
    <t>体育场家具采购</t>
  </si>
  <si>
    <t>文笔小学2026年教学电子白板采购</t>
  </si>
  <si>
    <t>电子白板</t>
  </si>
  <si>
    <t>食堂食材</t>
  </si>
  <si>
    <t>A05040101 复印纸</t>
  </si>
  <si>
    <t>绿化保洁服务费</t>
  </si>
  <si>
    <t>农副食品，动、植物油制品</t>
  </si>
  <si>
    <t>标准化考场不间断电源</t>
  </si>
  <si>
    <t>不间断电源</t>
  </si>
  <si>
    <t>标准化考场广播系统及配套设施设备采购</t>
  </si>
  <si>
    <t>广播、电视、电影设备</t>
  </si>
  <si>
    <t>物业管理服务费</t>
  </si>
  <si>
    <t xml:space="preserve">批 </t>
  </si>
  <si>
    <t>复印纸采购费</t>
  </si>
  <si>
    <t>信息化维保项目</t>
  </si>
  <si>
    <t>维修和保养服务</t>
  </si>
  <si>
    <t>保安服务费</t>
  </si>
  <si>
    <t>物业管理服务费（保安费）</t>
  </si>
  <si>
    <t>食堂食材采购</t>
  </si>
  <si>
    <t>学校A4纸采购</t>
  </si>
  <si>
    <t>图书室新建服务采购</t>
  </si>
  <si>
    <t>服务</t>
  </si>
  <si>
    <t>图书室新建书架采购</t>
  </si>
  <si>
    <t>货物类</t>
  </si>
  <si>
    <t>学校2026年物业服务采购项目</t>
  </si>
  <si>
    <t>高新二幼复印纸采购</t>
  </si>
  <si>
    <t>保安经费</t>
  </si>
  <si>
    <t>触控一体机(组合式黑板）</t>
  </si>
  <si>
    <t>触控一体机</t>
  </si>
  <si>
    <t>普通教室课桌椅</t>
  </si>
  <si>
    <t>组合家具</t>
  </si>
  <si>
    <t>（公用经费）2026年第一批城乡义务教育公用经费中央资金</t>
  </si>
  <si>
    <t>保密柜</t>
  </si>
  <si>
    <t>碎纸机</t>
  </si>
  <si>
    <t>彩色打印机</t>
  </si>
  <si>
    <t>其他打印机</t>
  </si>
  <si>
    <t>2026年A4复印纸</t>
  </si>
  <si>
    <t>后勤保障经费</t>
  </si>
  <si>
    <t>安保经费</t>
  </si>
  <si>
    <t>高新四小复印纸采购</t>
  </si>
  <si>
    <t>多功能一体机</t>
  </si>
  <si>
    <t>会议桌</t>
  </si>
  <si>
    <t>教学、实验用桌</t>
  </si>
  <si>
    <t>预算08表</t>
  </si>
  <si>
    <t>2026年部门政府购买服务预算表</t>
  </si>
  <si>
    <t>政府购买服务项目</t>
  </si>
  <si>
    <t>政府购买服务目录</t>
  </si>
  <si>
    <t>A0901 体育组织服务</t>
  </si>
  <si>
    <t>体育活动</t>
  </si>
  <si>
    <t>体育设施建设</t>
  </si>
  <si>
    <t>A0902 体育场馆服务</t>
  </si>
  <si>
    <t>呈贡区学校项目相关审计服务</t>
  </si>
  <si>
    <t>B0302 审计服务</t>
  </si>
  <si>
    <t>学校项目前期技术咨询服务</t>
  </si>
  <si>
    <t>B0603 其他适合通过市场化方式提供的工程服务</t>
  </si>
  <si>
    <t>一小、六小提升改造项目施工图审查</t>
  </si>
  <si>
    <t>网络安全信息维护服务</t>
  </si>
  <si>
    <t>B1004 其他适合通过市场化方式提供的信息化服务</t>
  </si>
  <si>
    <t>心理健康活动</t>
  </si>
  <si>
    <t>A0201 课程研究与开发服务</t>
  </si>
  <si>
    <t>艺术节活动</t>
  </si>
  <si>
    <t>A0203 艺术活动、考试组织实施服务</t>
  </si>
  <si>
    <t>合作办学学位随机派位事项</t>
  </si>
  <si>
    <t>B0104 见证及公证服务</t>
  </si>
  <si>
    <t>审计</t>
  </si>
  <si>
    <t>区教体局属事业单位公平竞争审查</t>
  </si>
  <si>
    <t>B0801 咨询服务</t>
  </si>
  <si>
    <t>合作办学学位（含初中、高中）信息采集及志愿填报事项</t>
  </si>
  <si>
    <t>B1001 机关信息系统开发与维护服务</t>
  </si>
  <si>
    <t>合作办学学位电脑随机排位系统测算事项</t>
  </si>
  <si>
    <t>B1002 数据处理服务</t>
  </si>
  <si>
    <t>国民体质监测</t>
  </si>
  <si>
    <t>B0602 工程监理服务</t>
  </si>
  <si>
    <t>A1102 城市规划和设计服务</t>
  </si>
  <si>
    <t>B0601 工程造价咨询服务</t>
  </si>
  <si>
    <t>C21040000 物业管理服务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</si>
  <si>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</si>
  <si>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</si>
  <si>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</si>
  <si>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</si>
  <si>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</si>
  <si>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</si>
  <si>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</si>
  <si>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</si>
  <si>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</si>
  <si>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</si>
  <si>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</si>
  <si>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</si>
  <si>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</si>
  <si>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</si>
  <si>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</si>
  <si>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</si>
  <si>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</si>
  <si>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</si>
  <si>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</si>
  <si>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</si>
  <si>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</si>
  <si>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</si>
  <si>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</si>
  <si>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</si>
  <si>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</si>
  <si>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注：本单位无2026年对下转移支付资金预算，本表为空。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</si>
  <si>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</si>
  <si>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</si>
  <si>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</si>
  <si>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</si>
  <si>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</si>
  <si>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</si>
  <si>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</si>
  <si>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</si>
  <si>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</si>
  <si>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</si>
  <si>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</si>
  <si>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A02021002 A3彩色打印机</t>
  </si>
  <si>
    <t>A02020800 触控一体机</t>
  </si>
  <si>
    <t>触控一体机（组合式黑板）</t>
  </si>
  <si>
    <t>A05010504 保密柜</t>
  </si>
  <si>
    <t>A02021301 碎纸机</t>
  </si>
  <si>
    <t>A05010800 组合家具</t>
  </si>
  <si>
    <t>注：涉及土地使用权、房屋、公务用车购置，按照现行相关管理制度规定报批，以职能部门审批意见为准。</t>
  </si>
  <si>
    <t>注：本单位2026年无新增资产配置，本表为空。</t>
  </si>
  <si>
    <t>预算11表</t>
  </si>
  <si>
    <t>2026年上级转移支付补助项目支出预算表</t>
  </si>
  <si>
    <t>上级补助</t>
  </si>
  <si>
    <t>注：本单位2026年上级转移支付补助项目支出不由本级预算，本表为空。</t>
  </si>
  <si>
    <t>预算12表</t>
  </si>
  <si>
    <t>2026年部门项目中期规划预算表</t>
  </si>
  <si>
    <t>项目级次</t>
  </si>
  <si>
    <t>2027年</t>
  </si>
  <si>
    <t>2028年</t>
  </si>
  <si>
    <t>本级</t>
  </si>
  <si>
    <t>中央</t>
  </si>
  <si>
    <t>省级</t>
  </si>
  <si>
    <t>市级</t>
  </si>
  <si>
    <t xml:space="preserve"> 事业发展类</t>
  </si>
  <si>
    <t xml:space="preserve"> 对个人和家庭的补助</t>
  </si>
  <si>
    <t>阶段性项目</t>
  </si>
  <si>
    <r>
      <rPr>
        <sz val="10"/>
        <color theme="1"/>
        <rFont val="宋体"/>
        <charset val="134"/>
      </rPr>
      <t>（结转）学前减免</t>
    </r>
    <r>
      <rPr>
        <sz val="10"/>
        <color theme="1"/>
        <rFont val="Arial"/>
        <charset val="134"/>
      </rPr>
      <t>2025</t>
    </r>
    <r>
      <rPr>
        <sz val="10"/>
        <color theme="1"/>
        <rFont val="宋体"/>
        <charset val="134"/>
      </rPr>
      <t>年预下达学前教育免保育教育费中央资金</t>
    </r>
  </si>
  <si>
    <r>
      <rPr>
        <sz val="10"/>
        <color theme="1"/>
        <rFont val="宋体"/>
        <charset val="0"/>
      </rPr>
      <t>（结转）</t>
    </r>
    <r>
      <rPr>
        <sz val="10"/>
        <color theme="1"/>
        <rFont val="Arial"/>
        <charset val="0"/>
      </rPr>
      <t>2025</t>
    </r>
    <r>
      <rPr>
        <sz val="10"/>
        <color theme="1"/>
        <rFont val="宋体"/>
        <charset val="0"/>
      </rPr>
      <t>年第二批学前教育免保育教育费市级补助资金</t>
    </r>
  </si>
  <si>
    <t xml:space="preserve"> 本级</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</si>
</sst>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hh:mm:ss"/>
    <numFmt numFmtId="178" formatCode="yyyy/mm/dd\ hh:mm:ss"/>
    <numFmt numFmtId="179" formatCode="yyyy/mm/dd"/>
    <numFmt numFmtId="180" formatCode="#,##0.00_ "/>
    <numFmt numFmtId="181" formatCode="#,##0.00;\-#,##0.00;;@"/>
  </numFmts>
  <fonts count="63">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rgb="FF000000"/>
      <name val="Times New Roman"/>
      <charset val="134"/>
    </font>
    <font>
      <sz val="9"/>
      <name val="宋体"/>
      <charset val="134"/>
      <scheme val="minor"/>
    </font>
    <font>
      <sz val="9"/>
      <name val="宋体"/>
      <charset val="134"/>
    </font>
    <font>
      <sz val="10"/>
      <color theme="1"/>
      <name val="宋体"/>
      <charset val="134"/>
    </font>
    <font>
      <sz val="10"/>
      <color theme="1"/>
      <name val="宋体"/>
      <charset val="0"/>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9.75"/>
      <color rgb="FF242B39"/>
      <name val="Helvetica"/>
      <charset val="134"/>
    </font>
    <font>
      <sz val="10"/>
      <color rgb="FF242B39"/>
      <name val="宋体"/>
      <charset val="134"/>
    </font>
    <font>
      <sz val="10"/>
      <color theme="1"/>
      <name val="宋体"/>
      <charset val="134"/>
      <scheme val="minor"/>
    </font>
    <font>
      <sz val="11.25"/>
      <color rgb="FF000000"/>
      <name val="SimSun"/>
      <charset val="134"/>
    </font>
    <font>
      <sz val="10"/>
      <color rgb="FFFFFFFF"/>
      <name val="宋体"/>
      <charset val="134"/>
    </font>
    <font>
      <b/>
      <sz val="21"/>
      <color rgb="FF000000"/>
      <name val="宋体"/>
      <charset val="134"/>
    </font>
    <font>
      <sz val="9"/>
      <color indexed="8"/>
      <name val="宋体"/>
      <charset val="134"/>
    </font>
    <font>
      <sz val="9"/>
      <color theme="1"/>
      <name val="宋体"/>
      <charset val="134"/>
      <scheme val="minor"/>
    </font>
    <font>
      <sz val="12"/>
      <color theme="1"/>
      <name val="宋体"/>
      <charset val="134"/>
    </font>
    <font>
      <b/>
      <sz val="12"/>
      <color rgb="FF000000"/>
      <name val="宋体"/>
      <charset val="134"/>
    </font>
    <font>
      <sz val="12"/>
      <color rgb="FF000000"/>
      <name val="宋体"/>
      <charset val="134"/>
    </font>
    <font>
      <sz val="9"/>
      <color rgb="FF242B39"/>
      <name val="宋体"/>
      <charset val="134"/>
    </font>
    <font>
      <sz val="9"/>
      <color rgb="FF000000"/>
      <name val="宋体"/>
      <charset val="134"/>
      <scheme val="minor"/>
    </font>
    <font>
      <sz val="10"/>
      <color theme="1"/>
      <name val="Arial"/>
      <charset val="0"/>
    </font>
    <font>
      <sz val="1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name val="宋体"/>
      <charset val="134"/>
      <scheme val="minor"/>
    </font>
    <font>
      <b/>
      <sz val="23.95"/>
      <name val="宋体"/>
      <charset val="134"/>
    </font>
    <font>
      <sz val="9.75"/>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0"/>
      <color theme="1"/>
      <name val="Arial"/>
      <charset val="134"/>
    </font>
    <font>
      <sz val="9"/>
      <color rgb="FF000000"/>
      <name val="Arial"/>
      <charset val="134"/>
    </font>
    <font>
      <sz val="9"/>
      <color theme="1"/>
      <name val="Arial"/>
      <charset val="0"/>
    </font>
    <font>
      <sz val="9"/>
      <color theme="1"/>
      <name val="宋体"/>
      <charset val="0"/>
    </font>
    <font>
      <sz val="9"/>
      <color theme="1"/>
      <name val="Arial"/>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auto="1"/>
      </right>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style="thin">
        <color rgb="FF000000"/>
      </top>
      <bottom style="thin">
        <color auto="1"/>
      </bottom>
      <diagonal/>
    </border>
    <border>
      <left style="thin">
        <color auto="1"/>
      </left>
      <right style="thin">
        <color theme="1"/>
      </right>
      <top style="thin">
        <color rgb="FF000000"/>
      </top>
      <bottom style="thin">
        <color auto="1"/>
      </bottom>
      <diagonal/>
    </border>
    <border>
      <left style="thin">
        <color auto="1"/>
      </left>
      <right style="thin">
        <color theme="1"/>
      </right>
      <top style="thin">
        <color auto="1"/>
      </top>
      <bottom style="thin">
        <color auto="1"/>
      </bottom>
      <diagonal/>
    </border>
    <border>
      <left style="thin">
        <color auto="1"/>
      </left>
      <right style="thin">
        <color theme="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theme="1"/>
      </right>
      <top style="thin">
        <color rgb="FF000000"/>
      </top>
      <bottom/>
      <diagonal/>
    </border>
    <border>
      <left style="thin">
        <color auto="1"/>
      </left>
      <right style="thin">
        <color theme="1"/>
      </right>
      <top/>
      <bottom/>
      <diagonal/>
    </border>
    <border>
      <left style="thin">
        <color auto="1"/>
      </left>
      <right style="thin">
        <color theme="1"/>
      </right>
      <top/>
      <bottom style="thin">
        <color auto="1"/>
      </bottom>
      <diagonal/>
    </border>
    <border>
      <left style="thin">
        <color auto="1"/>
      </left>
      <right style="thin">
        <color theme="1"/>
      </right>
      <top style="thin">
        <color auto="1"/>
      </top>
      <bottom/>
      <diagonal/>
    </border>
    <border>
      <left style="thin">
        <color rgb="FF000000"/>
      </left>
      <right/>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rgb="FF000000"/>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2" fontId="0" fillId="0" borderId="0" applyFont="0" applyFill="0" applyBorder="0" applyAlignment="0" applyProtection="0">
      <alignment vertical="center"/>
    </xf>
    <xf numFmtId="0" fontId="37" fillId="5" borderId="0" applyNumberFormat="0" applyBorder="0" applyAlignment="0" applyProtection="0">
      <alignment vertical="center"/>
    </xf>
    <xf numFmtId="0" fontId="38" fillId="6" borderId="3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8" fillId="0" borderId="8">
      <alignment horizontal="right" vertical="center"/>
    </xf>
    <xf numFmtId="0" fontId="37" fillId="7" borderId="0" applyNumberFormat="0" applyBorder="0" applyAlignment="0" applyProtection="0">
      <alignment vertical="center"/>
    </xf>
    <xf numFmtId="0" fontId="39" fillId="8" borderId="0" applyNumberFormat="0" applyBorder="0" applyAlignment="0" applyProtection="0">
      <alignment vertical="center"/>
    </xf>
    <xf numFmtId="43" fontId="0" fillId="0" borderId="0" applyFont="0" applyFill="0" applyBorder="0" applyAlignment="0" applyProtection="0">
      <alignment vertical="center"/>
    </xf>
    <xf numFmtId="0" fontId="40" fillId="9"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179" fontId="8" fillId="0" borderId="8">
      <alignment horizontal="right" vertical="center"/>
    </xf>
    <xf numFmtId="0" fontId="42" fillId="0" borderId="0" applyNumberFormat="0" applyFill="0" applyBorder="0" applyAlignment="0" applyProtection="0">
      <alignment vertical="center"/>
    </xf>
    <xf numFmtId="0" fontId="0" fillId="10" borderId="40" applyNumberFormat="0" applyFont="0" applyAlignment="0" applyProtection="0">
      <alignment vertical="center"/>
    </xf>
    <xf numFmtId="0" fontId="40" fillId="11"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xf numFmtId="0" fontId="47" fillId="0" borderId="0" applyNumberFormat="0" applyFill="0" applyBorder="0" applyAlignment="0" applyProtection="0">
      <alignment vertical="center"/>
    </xf>
    <xf numFmtId="0" fontId="48" fillId="0" borderId="41" applyNumberFormat="0" applyFill="0" applyAlignment="0" applyProtection="0">
      <alignment vertical="center"/>
    </xf>
    <xf numFmtId="0" fontId="49" fillId="0" borderId="41" applyNumberFormat="0" applyFill="0" applyAlignment="0" applyProtection="0">
      <alignment vertical="center"/>
    </xf>
    <xf numFmtId="0" fontId="40" fillId="12" borderId="0" applyNumberFormat="0" applyBorder="0" applyAlignment="0" applyProtection="0">
      <alignment vertical="center"/>
    </xf>
    <xf numFmtId="0" fontId="43" fillId="0" borderId="42" applyNumberFormat="0" applyFill="0" applyAlignment="0" applyProtection="0">
      <alignment vertical="center"/>
    </xf>
    <xf numFmtId="0" fontId="40" fillId="13" borderId="0" applyNumberFormat="0" applyBorder="0" applyAlignment="0" applyProtection="0">
      <alignment vertical="center"/>
    </xf>
    <xf numFmtId="0" fontId="50" fillId="14" borderId="43" applyNumberFormat="0" applyAlignment="0" applyProtection="0">
      <alignment vertical="center"/>
    </xf>
    <xf numFmtId="0" fontId="51" fillId="14" borderId="39" applyNumberFormat="0" applyAlignment="0" applyProtection="0">
      <alignment vertical="center"/>
    </xf>
    <xf numFmtId="0" fontId="52" fillId="15" borderId="44" applyNumberFormat="0" applyAlignment="0" applyProtection="0">
      <alignment vertical="center"/>
    </xf>
    <xf numFmtId="0" fontId="37" fillId="16" borderId="0" applyNumberFormat="0" applyBorder="0" applyAlignment="0" applyProtection="0">
      <alignment vertical="center"/>
    </xf>
    <xf numFmtId="0" fontId="40" fillId="17" borderId="0" applyNumberFormat="0" applyBorder="0" applyAlignment="0" applyProtection="0">
      <alignment vertical="center"/>
    </xf>
    <xf numFmtId="0" fontId="53" fillId="0" borderId="45" applyNumberFormat="0" applyFill="0" applyAlignment="0" applyProtection="0">
      <alignment vertical="center"/>
    </xf>
    <xf numFmtId="0" fontId="54" fillId="0" borderId="46" applyNumberFormat="0" applyFill="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10" fontId="8" fillId="0" borderId="8">
      <alignment horizontal="right" vertical="center"/>
    </xf>
    <xf numFmtId="0" fontId="37" fillId="20" borderId="0" applyNumberFormat="0" applyBorder="0" applyAlignment="0" applyProtection="0">
      <alignment vertical="center"/>
    </xf>
    <xf numFmtId="0" fontId="40"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40" fillId="26" borderId="0" applyNumberFormat="0" applyBorder="0" applyAlignment="0" applyProtection="0">
      <alignment vertical="center"/>
    </xf>
    <xf numFmtId="0" fontId="57" fillId="0" borderId="0">
      <alignment vertical="center"/>
    </xf>
    <xf numFmtId="0" fontId="40"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40" fillId="30" borderId="0" applyNumberFormat="0" applyBorder="0" applyAlignment="0" applyProtection="0">
      <alignment vertical="center"/>
    </xf>
    <xf numFmtId="0" fontId="37"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7" fillId="34" borderId="0" applyNumberFormat="0" applyBorder="0" applyAlignment="0" applyProtection="0">
      <alignment vertical="center"/>
    </xf>
    <xf numFmtId="0" fontId="40" fillId="35" borderId="0" applyNumberFormat="0" applyBorder="0" applyAlignment="0" applyProtection="0">
      <alignment vertical="center"/>
    </xf>
    <xf numFmtId="181" fontId="8" fillId="0" borderId="8">
      <alignment horizontal="right" vertical="center"/>
    </xf>
    <xf numFmtId="49" fontId="8" fillId="0" borderId="8">
      <alignment horizontal="left" vertical="center" wrapText="1"/>
    </xf>
    <xf numFmtId="181" fontId="8" fillId="0" borderId="8">
      <alignment horizontal="right" vertical="center"/>
    </xf>
    <xf numFmtId="177" fontId="8" fillId="0" borderId="8">
      <alignment horizontal="right" vertical="center"/>
    </xf>
    <xf numFmtId="176" fontId="8" fillId="0" borderId="8">
      <alignment horizontal="right" vertical="center"/>
    </xf>
    <xf numFmtId="0" fontId="8" fillId="0" borderId="0">
      <alignment vertical="top"/>
      <protection locked="0"/>
    </xf>
  </cellStyleXfs>
  <cellXfs count="551">
    <xf numFmtId="0" fontId="0" fillId="0" borderId="0" xfId="0" applyFont="1" applyBorder="1"/>
    <xf numFmtId="0" fontId="0" fillId="0" borderId="0" xfId="0" applyFont="1" applyFill="1" applyBorder="1" applyAlignment="1"/>
    <xf numFmtId="0" fontId="0" fillId="0" borderId="0" xfId="0" applyFont="1" applyBorder="1" applyAlignment="1">
      <alignment horizontal="left"/>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7" xfId="0" applyFont="1" applyBorder="1" applyAlignment="1" applyProtection="1">
      <alignment horizontal="left" vertical="center" wrapText="1"/>
      <protection locked="0"/>
    </xf>
    <xf numFmtId="49" fontId="5" fillId="0" borderId="7" xfId="55" applyNumberFormat="1" applyFont="1" applyBorder="1" applyAlignment="1">
      <alignment horizontal="left" vertical="center" wrapText="1"/>
    </xf>
    <xf numFmtId="49" fontId="5" fillId="0" borderId="7" xfId="55" applyNumberFormat="1" applyFont="1" applyBorder="1">
      <alignment horizontal="left" vertical="center" wrapText="1"/>
    </xf>
    <xf numFmtId="181" fontId="6" fillId="0" borderId="7" xfId="56" applyNumberFormat="1" applyFont="1" applyBorder="1">
      <alignment horizontal="right" vertical="center"/>
    </xf>
    <xf numFmtId="49" fontId="5" fillId="0" borderId="7" xfId="55" applyNumberFormat="1" applyFont="1" applyFill="1" applyBorder="1" applyAlignment="1">
      <alignment horizontal="left" vertical="center" wrapText="1"/>
    </xf>
    <xf numFmtId="181" fontId="2" fillId="0" borderId="7" xfId="56" applyNumberFormat="1" applyFont="1" applyFill="1" applyBorder="1" applyAlignment="1">
      <alignment horizontal="right" vertical="center"/>
    </xf>
    <xf numFmtId="181" fontId="6" fillId="0" borderId="7" xfId="56" applyNumberFormat="1" applyFont="1" applyFill="1" applyBorder="1" applyAlignment="1">
      <alignment horizontal="right" vertical="center"/>
    </xf>
    <xf numFmtId="0" fontId="2" fillId="2" borderId="7" xfId="0" applyFont="1" applyFill="1" applyBorder="1" applyAlignment="1" applyProtection="1">
      <alignment horizontal="left" vertical="center"/>
      <protection locked="0"/>
    </xf>
    <xf numFmtId="4" fontId="2" fillId="2" borderId="7" xfId="0" applyNumberFormat="1" applyFont="1" applyFill="1" applyBorder="1" applyAlignment="1" applyProtection="1">
      <alignment horizontal="right" vertical="center"/>
      <protection locked="0"/>
    </xf>
    <xf numFmtId="0" fontId="1" fillId="0" borderId="7" xfId="0" applyFont="1" applyBorder="1" applyAlignment="1">
      <alignment horizontal="left" vertical="center"/>
    </xf>
    <xf numFmtId="0" fontId="7" fillId="0" borderId="7" xfId="59" applyFont="1" applyFill="1" applyBorder="1" applyAlignment="1" applyProtection="1">
      <alignment horizontal="left" vertical="center" wrapText="1"/>
    </xf>
    <xf numFmtId="0" fontId="8" fillId="0" borderId="7" xfId="0" applyFont="1" applyFill="1" applyBorder="1" applyAlignment="1" applyProtection="1">
      <alignment horizontal="left" vertical="center"/>
      <protection locked="0"/>
    </xf>
    <xf numFmtId="0" fontId="1" fillId="0" borderId="7" xfId="0" applyFont="1" applyBorder="1" applyAlignment="1">
      <alignment horizontal="center" vertical="center"/>
    </xf>
    <xf numFmtId="181" fontId="8" fillId="0" borderId="7" xfId="0" applyNumberFormat="1" applyFont="1" applyFill="1" applyBorder="1" applyAlignment="1" applyProtection="1">
      <alignment horizontal="right" vertical="center"/>
      <protection locked="0"/>
    </xf>
    <xf numFmtId="43" fontId="2" fillId="0" borderId="7" xfId="0" applyNumberFormat="1" applyFont="1" applyBorder="1" applyAlignment="1">
      <alignment horizontal="center" vertical="center"/>
    </xf>
    <xf numFmtId="43" fontId="2" fillId="0" borderId="7" xfId="0" applyNumberFormat="1" applyFont="1" applyBorder="1" applyAlignment="1" applyProtection="1">
      <alignment horizontal="center" vertical="center"/>
      <protection locked="0"/>
    </xf>
    <xf numFmtId="181" fontId="5" fillId="0" borderId="7" xfId="0" applyNumberFormat="1" applyFont="1" applyBorder="1" applyAlignment="1">
      <alignment horizontal="right" vertical="center"/>
    </xf>
    <xf numFmtId="181" fontId="2" fillId="0" borderId="7" xfId="0" applyNumberFormat="1" applyFont="1" applyBorder="1" applyAlignment="1" applyProtection="1">
      <alignment horizontal="right" vertical="center" wrapText="1"/>
      <protection locked="0"/>
    </xf>
    <xf numFmtId="0" fontId="9" fillId="3" borderId="7" xfId="59" applyFont="1" applyFill="1" applyBorder="1" applyAlignment="1" applyProtection="1"/>
    <xf numFmtId="0" fontId="10" fillId="3" borderId="7" xfId="59" applyFont="1" applyFill="1" applyBorder="1" applyAlignment="1" applyProtection="1"/>
    <xf numFmtId="0" fontId="2" fillId="0" borderId="7" xfId="0" applyFont="1" applyFill="1" applyBorder="1" applyAlignment="1">
      <alignment vertical="center" wrapText="1"/>
    </xf>
    <xf numFmtId="4" fontId="2" fillId="0" borderId="7" xfId="0" applyNumberFormat="1" applyFont="1" applyFill="1" applyBorder="1" applyAlignment="1" applyProtection="1">
      <alignment horizontal="right" vertical="center" wrapText="1"/>
      <protection locked="0"/>
    </xf>
    <xf numFmtId="181" fontId="5" fillId="0" borderId="7" xfId="0" applyNumberFormat="1" applyFont="1" applyFill="1" applyBorder="1" applyAlignment="1">
      <alignment horizontal="right" vertical="center"/>
    </xf>
    <xf numFmtId="0" fontId="2" fillId="0" borderId="7" xfId="0" applyFont="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8" xfId="0" applyFont="1" applyBorder="1" applyAlignment="1">
      <alignment horizontal="center" vertical="center"/>
    </xf>
    <xf numFmtId="0" fontId="2" fillId="0" borderId="8" xfId="0" applyFont="1" applyBorder="1" applyAlignment="1">
      <alignment horizontal="left" vertical="center" wrapText="1"/>
    </xf>
    <xf numFmtId="0" fontId="2" fillId="2" borderId="8" xfId="0" applyFont="1" applyFill="1" applyBorder="1" applyAlignment="1" applyProtection="1">
      <alignment horizontal="left" vertical="center" wrapText="1"/>
      <protection locked="0"/>
    </xf>
    <xf numFmtId="4" fontId="2" fillId="0" borderId="8" xfId="0" applyNumberFormat="1" applyFont="1" applyBorder="1" applyAlignment="1">
      <alignment horizontal="right" vertical="center" wrapText="1"/>
    </xf>
    <xf numFmtId="0" fontId="2" fillId="0" borderId="8" xfId="0" applyFont="1" applyBorder="1" applyAlignment="1" applyProtection="1">
      <alignment horizontal="left" vertical="center" wrapText="1"/>
      <protection locked="0"/>
    </xf>
    <xf numFmtId="4" fontId="2" fillId="0" borderId="8" xfId="0" applyNumberFormat="1" applyFont="1" applyBorder="1" applyAlignment="1" applyProtection="1">
      <alignment horizontal="right" vertical="center" wrapText="1"/>
      <protection locked="0"/>
    </xf>
    <xf numFmtId="0" fontId="1" fillId="0" borderId="9" xfId="0" applyFont="1" applyBorder="1" applyAlignment="1" applyProtection="1">
      <alignment horizontal="center" vertical="center" wrapText="1"/>
      <protection locked="0"/>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8" xfId="0" applyFont="1" applyBorder="1" applyAlignment="1" applyProtection="1">
      <alignment horizontal="center" vertical="center"/>
      <protection locked="0"/>
    </xf>
    <xf numFmtId="4" fontId="5" fillId="0" borderId="8" xfId="56"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8" xfId="0" applyFont="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protection locked="0"/>
    </xf>
    <xf numFmtId="0" fontId="1" fillId="2" borderId="8" xfId="0" applyFont="1" applyFill="1" applyBorder="1" applyAlignment="1" applyProtection="1">
      <alignment horizontal="right" vertical="center"/>
      <protection locked="0"/>
    </xf>
    <xf numFmtId="0" fontId="1" fillId="2" borderId="8" xfId="0" applyFont="1" applyFill="1" applyBorder="1" applyAlignment="1" applyProtection="1">
      <alignment horizontal="right" vertical="center" wrapText="1"/>
      <protection locked="0"/>
    </xf>
    <xf numFmtId="0" fontId="2" fillId="2"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3" fontId="2" fillId="2" borderId="8" xfId="0" applyNumberFormat="1" applyFont="1" applyFill="1" applyBorder="1" applyAlignment="1" applyProtection="1">
      <alignment horizontal="right" vertical="center"/>
      <protection locked="0"/>
    </xf>
    <xf numFmtId="4" fontId="2" fillId="0" borderId="8" xfId="0" applyNumberFormat="1" applyFont="1" applyBorder="1" applyAlignment="1" applyProtection="1">
      <alignment horizontal="right" vertical="center"/>
      <protection locked="0"/>
    </xf>
    <xf numFmtId="0" fontId="2" fillId="0" borderId="8" xfId="0" applyFont="1" applyBorder="1" applyAlignment="1">
      <alignment horizontal="center" vertical="center"/>
    </xf>
    <xf numFmtId="0" fontId="2" fillId="0" borderId="8" xfId="0" applyFont="1" applyBorder="1" applyAlignment="1" applyProtection="1">
      <alignment horizontal="left"/>
      <protection locked="0"/>
    </xf>
    <xf numFmtId="0" fontId="2" fillId="0" borderId="8" xfId="0" applyFont="1" applyBorder="1" applyAlignment="1">
      <alignment horizontal="center"/>
    </xf>
    <xf numFmtId="0" fontId="2" fillId="2" borderId="8" xfId="0" applyFont="1" applyFill="1" applyBorder="1" applyAlignment="1">
      <alignment horizontal="center" vertical="center"/>
    </xf>
    <xf numFmtId="0" fontId="2" fillId="0" borderId="8" xfId="0" applyFont="1" applyBorder="1" applyAlignment="1">
      <alignment horizontal="left"/>
    </xf>
    <xf numFmtId="0" fontId="2" fillId="2" borderId="8" xfId="0" applyFont="1" applyFill="1" applyBorder="1" applyAlignment="1">
      <alignment horizontal="right" vertical="center"/>
    </xf>
    <xf numFmtId="0" fontId="2" fillId="0" borderId="1" xfId="0" applyFont="1" applyBorder="1" applyAlignment="1">
      <alignment horizontal="left" vertical="center"/>
    </xf>
    <xf numFmtId="0" fontId="2" fillId="0" borderId="1" xfId="0" applyFont="1" applyBorder="1" applyAlignment="1" applyProtection="1">
      <alignment horizontal="left"/>
      <protection locked="0"/>
    </xf>
    <xf numFmtId="0" fontId="2" fillId="2" borderId="8" xfId="0" applyFont="1" applyFill="1" applyBorder="1" applyAlignment="1">
      <alignment horizontal="left" vertical="center"/>
    </xf>
    <xf numFmtId="3" fontId="2" fillId="2" borderId="8" xfId="0" applyNumberFormat="1" applyFont="1" applyFill="1" applyBorder="1" applyAlignment="1" applyProtection="1">
      <alignment horizontal="left" vertical="center"/>
      <protection locked="0"/>
    </xf>
    <xf numFmtId="4" fontId="2" fillId="0" borderId="8" xfId="0" applyNumberFormat="1" applyFont="1" applyBorder="1" applyAlignment="1" applyProtection="1">
      <alignment horizontal="left" vertical="center"/>
      <protection locked="0"/>
    </xf>
    <xf numFmtId="0" fontId="13"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2" fillId="0" borderId="8" xfId="0" applyFont="1" applyBorder="1" applyAlignment="1">
      <alignment vertical="center" wrapText="1"/>
    </xf>
    <xf numFmtId="0" fontId="2" fillId="2" borderId="8" xfId="0" applyFont="1" applyFill="1" applyBorder="1" applyAlignment="1" applyProtection="1">
      <alignment horizontal="center" vertical="center"/>
      <protection locked="0"/>
    </xf>
    <xf numFmtId="0" fontId="2" fillId="0" borderId="1" xfId="0"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0" fillId="0" borderId="0" xfId="0" applyFont="1" applyAlignment="1">
      <alignment horizontal="left"/>
    </xf>
    <xf numFmtId="0" fontId="0" fillId="0" borderId="0" xfId="0" applyFont="1" applyBorder="1" applyAlignment="1"/>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181" fontId="5" fillId="0" borderId="8" xfId="0" applyNumberFormat="1" applyFont="1" applyBorder="1" applyAlignment="1">
      <alignment horizontal="right" vertical="center"/>
    </xf>
    <xf numFmtId="181" fontId="5" fillId="0" borderId="1"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11"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49" fontId="14" fillId="0" borderId="7" xfId="55" applyFont="1" applyBorder="1">
      <alignment horizontal="left" vertical="center" wrapText="1"/>
    </xf>
    <xf numFmtId="181" fontId="14" fillId="0" borderId="7" xfId="0" applyNumberFormat="1" applyFont="1" applyBorder="1" applyAlignment="1">
      <alignment horizontal="right" vertical="center"/>
    </xf>
    <xf numFmtId="4" fontId="5" fillId="0" borderId="7" xfId="0" applyNumberFormat="1" applyFont="1" applyBorder="1" applyAlignment="1">
      <alignment horizontal="right" vertical="center" wrapText="1"/>
    </xf>
    <xf numFmtId="0" fontId="15" fillId="0" borderId="7" xfId="0" applyFont="1" applyBorder="1"/>
    <xf numFmtId="0" fontId="16" fillId="0" borderId="7" xfId="0" applyFont="1" applyBorder="1"/>
    <xf numFmtId="0" fontId="2" fillId="0" borderId="7" xfId="0" applyFont="1" applyBorder="1" applyAlignment="1">
      <alignment horizontal="center"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0" fillId="0" borderId="0" xfId="0" applyFont="1" applyBorder="1" applyAlignment="1">
      <alignment wrapText="1"/>
    </xf>
    <xf numFmtId="0" fontId="17" fillId="0" borderId="0" xfId="0" applyFont="1" applyBorder="1"/>
    <xf numFmtId="0" fontId="17" fillId="0" borderId="0" xfId="0" applyFont="1" applyBorder="1" applyAlignment="1">
      <alignment horizontal="center"/>
    </xf>
    <xf numFmtId="0" fontId="13" fillId="0" borderId="0" xfId="0" applyFont="1" applyBorder="1" applyAlignment="1">
      <alignment vertical="center" wrapText="1"/>
    </xf>
    <xf numFmtId="0" fontId="2" fillId="0" borderId="0" xfId="0" applyFont="1" applyBorder="1" applyAlignment="1">
      <alignment vertical="center"/>
    </xf>
    <xf numFmtId="0" fontId="4" fillId="0" borderId="1" xfId="0" applyFont="1" applyBorder="1" applyAlignment="1">
      <alignment vertical="center" wrapText="1"/>
    </xf>
    <xf numFmtId="0" fontId="4" fillId="0" borderId="11"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176" fontId="5" fillId="0" borderId="8" xfId="58" applyNumberFormat="1" applyFont="1" applyBorder="1" applyAlignment="1">
      <alignment vertical="center"/>
    </xf>
    <xf numFmtId="176" fontId="5" fillId="0" borderId="8" xfId="0" applyNumberFormat="1" applyFont="1" applyBorder="1" applyAlignment="1">
      <alignment horizontal="center" vertical="center"/>
    </xf>
    <xf numFmtId="176" fontId="5" fillId="0" borderId="8" xfId="58" applyNumberFormat="1" applyFont="1" applyBorder="1" applyAlignment="1">
      <alignment horizontal="center" vertical="center"/>
    </xf>
    <xf numFmtId="0" fontId="2" fillId="0" borderId="6" xfId="0" applyFont="1" applyBorder="1" applyAlignment="1">
      <alignment vertical="center" wrapText="1"/>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wrapText="1"/>
    </xf>
    <xf numFmtId="181" fontId="5" fillId="0" borderId="8" xfId="0" applyNumberFormat="1" applyFont="1" applyBorder="1" applyAlignment="1">
      <alignment horizontal="right" vertical="center" wrapText="1"/>
    </xf>
    <xf numFmtId="0" fontId="2" fillId="0" borderId="13"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wrapText="1"/>
    </xf>
    <xf numFmtId="181" fontId="5" fillId="0" borderId="1" xfId="0" applyNumberFormat="1" applyFont="1" applyBorder="1" applyAlignment="1">
      <alignment horizontal="right" vertical="center" wrapText="1"/>
    </xf>
    <xf numFmtId="0" fontId="2" fillId="0" borderId="7" xfId="0" applyFont="1" applyBorder="1" applyAlignment="1" applyProtection="1">
      <alignment vertical="center" wrapText="1"/>
      <protection locked="0"/>
    </xf>
    <xf numFmtId="3" fontId="2" fillId="0" borderId="7" xfId="0" applyNumberFormat="1" applyFont="1" applyBorder="1" applyAlignment="1">
      <alignment horizontal="right" vertical="center" wrapText="1"/>
    </xf>
    <xf numFmtId="181" fontId="5" fillId="0" borderId="7" xfId="0" applyNumberFormat="1" applyFont="1" applyBorder="1" applyAlignment="1">
      <alignment horizontal="right" vertical="center" wrapText="1"/>
    </xf>
    <xf numFmtId="0" fontId="2" fillId="0" borderId="13" xfId="0" applyFont="1" applyFill="1" applyBorder="1" applyAlignment="1" applyProtection="1">
      <alignment vertical="center"/>
      <protection locked="0"/>
    </xf>
    <xf numFmtId="0" fontId="2" fillId="0" borderId="13" xfId="0" applyFont="1" applyFill="1" applyBorder="1" applyAlignment="1">
      <alignment horizontal="left" vertical="center" wrapText="1"/>
    </xf>
    <xf numFmtId="3" fontId="2" fillId="0" borderId="13" xfId="0" applyNumberFormat="1" applyFont="1" applyFill="1" applyBorder="1" applyAlignment="1">
      <alignment horizontal="right" vertical="center"/>
    </xf>
    <xf numFmtId="181" fontId="5" fillId="0" borderId="8" xfId="0" applyNumberFormat="1" applyFont="1" applyFill="1" applyBorder="1" applyAlignment="1">
      <alignment horizontal="right" vertical="center"/>
    </xf>
    <xf numFmtId="3" fontId="2" fillId="0" borderId="13" xfId="0" applyNumberFormat="1" applyFont="1" applyBorder="1" applyAlignment="1">
      <alignment horizontal="right" vertical="center"/>
    </xf>
    <xf numFmtId="0" fontId="2" fillId="0" borderId="13" xfId="0" applyFont="1" applyBorder="1" applyAlignment="1" applyProtection="1">
      <alignment vertical="center"/>
      <protection locked="0"/>
    </xf>
    <xf numFmtId="0" fontId="2" fillId="0" borderId="15" xfId="0" applyFont="1" applyBorder="1" applyAlignment="1" applyProtection="1">
      <alignment vertical="center" wrapText="1"/>
      <protection locked="0"/>
    </xf>
    <xf numFmtId="0" fontId="2" fillId="0" borderId="15" xfId="0" applyFont="1" applyBorder="1" applyAlignment="1">
      <alignment horizontal="left" vertical="center" wrapText="1"/>
    </xf>
    <xf numFmtId="3" fontId="2" fillId="0" borderId="15" xfId="0" applyNumberFormat="1" applyFont="1" applyBorder="1" applyAlignment="1">
      <alignment horizontal="right" vertical="center" wrapText="1"/>
    </xf>
    <xf numFmtId="0" fontId="1" fillId="0" borderId="6" xfId="0" applyFont="1" applyBorder="1" applyAlignment="1">
      <alignment vertical="center" wrapText="1"/>
    </xf>
    <xf numFmtId="49" fontId="1" fillId="0" borderId="8" xfId="55" applyFont="1">
      <alignment horizontal="left" vertical="center" wrapText="1"/>
    </xf>
    <xf numFmtId="0" fontId="1" fillId="0" borderId="13" xfId="0" applyFont="1" applyBorder="1" applyAlignment="1">
      <alignment horizontal="left" vertical="center" wrapText="1"/>
    </xf>
    <xf numFmtId="3" fontId="1" fillId="0" borderId="13" xfId="0" applyNumberFormat="1" applyFont="1" applyBorder="1" applyAlignment="1">
      <alignment horizontal="right" vertical="center"/>
    </xf>
    <xf numFmtId="181" fontId="9" fillId="0" borderId="8" xfId="0" applyNumberFormat="1" applyFont="1" applyBorder="1" applyAlignment="1">
      <alignment horizontal="right" vertical="center"/>
    </xf>
    <xf numFmtId="0" fontId="2" fillId="0" borderId="12" xfId="0" applyFont="1" applyBorder="1" applyAlignment="1" applyProtection="1">
      <alignment vertical="center"/>
      <protection locked="0"/>
    </xf>
    <xf numFmtId="3" fontId="2" fillId="0" borderId="0" xfId="0" applyNumberFormat="1" applyFont="1" applyBorder="1" applyAlignment="1">
      <alignment horizontal="right" vertical="center"/>
    </xf>
    <xf numFmtId="49" fontId="18" fillId="0" borderId="8" xfId="55" applyFont="1">
      <alignment horizontal="left" vertical="center" wrapText="1"/>
    </xf>
    <xf numFmtId="181" fontId="18" fillId="0" borderId="8" xfId="56" applyFont="1" applyAlignment="1">
      <alignment horizontal="left" vertical="center"/>
    </xf>
    <xf numFmtId="181" fontId="14" fillId="0" borderId="8" xfId="0" applyNumberFormat="1" applyFont="1" applyBorder="1" applyAlignment="1">
      <alignment horizontal="right" vertical="center"/>
    </xf>
    <xf numFmtId="0" fontId="2" fillId="0" borderId="13" xfId="0" applyFont="1" applyBorder="1" applyAlignment="1">
      <alignment vertical="center" wrapText="1"/>
    </xf>
    <xf numFmtId="181" fontId="5" fillId="0" borderId="4" xfId="0" applyNumberFormat="1" applyFont="1" applyBorder="1" applyAlignment="1">
      <alignment horizontal="right" vertical="center" wrapText="1"/>
    </xf>
    <xf numFmtId="0" fontId="2" fillId="0" borderId="0" xfId="0" applyFont="1" applyBorder="1" applyAlignment="1">
      <alignment horizontal="right"/>
    </xf>
    <xf numFmtId="0" fontId="9" fillId="0" borderId="6" xfId="0" applyFont="1" applyBorder="1" applyAlignment="1">
      <alignment vertical="center" wrapText="1"/>
    </xf>
    <xf numFmtId="0" fontId="9" fillId="0" borderId="13" xfId="0" applyFont="1" applyBorder="1" applyAlignment="1">
      <alignment horizontal="center" vertical="center" wrapText="1"/>
    </xf>
    <xf numFmtId="3" fontId="9" fillId="0" borderId="13" xfId="0" applyNumberFormat="1" applyFont="1" applyBorder="1" applyAlignment="1">
      <alignment horizontal="center" vertical="center"/>
    </xf>
    <xf numFmtId="181" fontId="9" fillId="0" borderId="8" xfId="0" applyNumberFormat="1" applyFont="1" applyBorder="1" applyAlignment="1">
      <alignment horizontal="center" vertical="center"/>
    </xf>
    <xf numFmtId="49" fontId="14" fillId="0" borderId="8" xfId="55" applyFont="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0" applyFont="1" applyFill="1" applyBorder="1" applyAlignment="1">
      <alignment horizontal="right" vertical="center"/>
    </xf>
    <xf numFmtId="0" fontId="4" fillId="0" borderId="13" xfId="0" applyFont="1" applyBorder="1" applyAlignment="1" applyProtection="1">
      <alignment horizontal="left" vertical="center"/>
      <protection locked="0"/>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2" borderId="13" xfId="0" applyFont="1" applyFill="1" applyBorder="1" applyAlignment="1">
      <alignment horizontal="center" vertical="center"/>
    </xf>
    <xf numFmtId="0" fontId="19" fillId="0" borderId="0" xfId="0" applyFont="1" applyBorder="1" applyAlignment="1" applyProtection="1">
      <alignment horizontal="right"/>
      <protection locked="0"/>
    </xf>
    <xf numFmtId="49" fontId="19" fillId="0" borderId="0" xfId="0" applyNumberFormat="1" applyFont="1" applyBorder="1" applyProtection="1">
      <protection locked="0"/>
    </xf>
    <xf numFmtId="0" fontId="1" fillId="0" borderId="0" xfId="0" applyFont="1" applyBorder="1" applyAlignment="1">
      <alignment horizontal="right"/>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protection locked="0"/>
    </xf>
    <xf numFmtId="0" fontId="4" fillId="0" borderId="8" xfId="0" applyFont="1" applyBorder="1" applyAlignment="1">
      <alignment horizontal="center" vertical="center"/>
    </xf>
    <xf numFmtId="0" fontId="21" fillId="0" borderId="7" xfId="59" applyFont="1" applyFill="1" applyBorder="1" applyAlignment="1" applyProtection="1">
      <alignment horizontal="left"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5" fillId="0" borderId="0" xfId="0" applyFont="1" applyBorder="1" applyAlignment="1">
      <alignment horizontal="center" vertical="center" wrapText="1"/>
    </xf>
    <xf numFmtId="0" fontId="22" fillId="0" borderId="0" xfId="0" applyFont="1" applyBorder="1"/>
    <xf numFmtId="0" fontId="22" fillId="0" borderId="0" xfId="0" applyFont="1" applyFill="1" applyBorder="1" applyAlignment="1"/>
    <xf numFmtId="0" fontId="22" fillId="0" borderId="0" xfId="0" applyFont="1" applyFill="1" applyBorder="1"/>
    <xf numFmtId="0" fontId="5" fillId="0" borderId="0" xfId="0" applyFont="1" applyFill="1" applyBorder="1"/>
    <xf numFmtId="0" fontId="8" fillId="0" borderId="0" xfId="0" applyFont="1" applyFill="1" applyBorder="1" applyAlignment="1">
      <alignment vertical="center"/>
    </xf>
    <xf numFmtId="0" fontId="22" fillId="0" borderId="0" xfId="0" applyFont="1"/>
    <xf numFmtId="0" fontId="8" fillId="0" borderId="0" xfId="44" applyFont="1" applyAlignment="1">
      <alignment vertical="center"/>
    </xf>
    <xf numFmtId="0" fontId="8" fillId="0" borderId="0" xfId="0" applyFont="1" applyFill="1" applyAlignment="1">
      <alignment vertical="center"/>
    </xf>
    <xf numFmtId="0" fontId="22" fillId="0" borderId="7" xfId="0" applyFont="1" applyBorder="1" applyAlignment="1">
      <alignment horizontal="center"/>
    </xf>
    <xf numFmtId="0" fontId="22" fillId="0" borderId="7" xfId="0" applyFont="1" applyFill="1" applyBorder="1" applyAlignment="1"/>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25" fillId="0" borderId="8" xfId="0"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8" fillId="0" borderId="7" xfId="44" applyNumberFormat="1" applyFont="1" applyBorder="1" applyAlignment="1">
      <alignment horizontal="center" vertical="center" wrapText="1"/>
    </xf>
    <xf numFmtId="0" fontId="26" fillId="0" borderId="7" xfId="0" applyFont="1" applyBorder="1" applyAlignment="1">
      <alignment horizontal="center" vertical="center" wrapText="1"/>
    </xf>
    <xf numFmtId="49" fontId="8" fillId="0" borderId="7" xfId="44" applyNumberFormat="1" applyFont="1" applyBorder="1" applyAlignment="1">
      <alignment horizontal="left" vertical="center" wrapText="1"/>
    </xf>
    <xf numFmtId="49" fontId="2" fillId="0" borderId="8" xfId="0" applyNumberFormat="1" applyFont="1" applyFill="1" applyBorder="1" applyAlignment="1">
      <alignment horizontal="left" vertical="center" wrapText="1"/>
    </xf>
    <xf numFmtId="0" fontId="26" fillId="0" borderId="0" xfId="0" applyFont="1"/>
    <xf numFmtId="0" fontId="2" fillId="2" borderId="1" xfId="0" applyFont="1" applyFill="1" applyBorder="1" applyAlignment="1" applyProtection="1">
      <alignment horizontal="center" vertical="center"/>
      <protection locked="0"/>
    </xf>
    <xf numFmtId="49" fontId="2" fillId="0" borderId="8" xfId="0" applyNumberFormat="1" applyFont="1" applyBorder="1" applyAlignment="1">
      <alignment horizontal="left" vertical="center" wrapText="1"/>
    </xf>
    <xf numFmtId="0" fontId="2" fillId="2" borderId="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wrapText="1"/>
      <protection locked="0"/>
    </xf>
    <xf numFmtId="0" fontId="2" fillId="0" borderId="8" xfId="0" applyFont="1" applyBorder="1" applyAlignment="1">
      <alignment horizontal="left" vertical="center" wrapText="1" inden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indent="1"/>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inden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8" fillId="0" borderId="7" xfId="0" applyFont="1" applyFill="1" applyBorder="1" applyAlignment="1">
      <alignment horizontal="center" vertical="center" wrapText="1"/>
    </xf>
    <xf numFmtId="49" fontId="8" fillId="0" borderId="7" xfId="44" applyNumberFormat="1" applyFont="1" applyFill="1" applyBorder="1" applyAlignment="1">
      <alignment horizontal="left" vertical="center" wrapText="1"/>
    </xf>
    <xf numFmtId="0" fontId="8" fillId="0" borderId="0" xfId="44" applyFont="1" applyFill="1" applyBorder="1" applyAlignment="1">
      <alignment vertical="center"/>
    </xf>
    <xf numFmtId="0" fontId="8" fillId="0" borderId="17" xfId="0" applyFont="1" applyFill="1" applyBorder="1" applyAlignment="1">
      <alignment horizontal="center" vertical="center" wrapText="1"/>
    </xf>
    <xf numFmtId="49" fontId="8" fillId="0" borderId="20" xfId="44" applyNumberFormat="1" applyFont="1" applyFill="1" applyBorder="1" applyAlignment="1">
      <alignment horizontal="left" vertical="center" wrapText="1"/>
    </xf>
    <xf numFmtId="49" fontId="8" fillId="0" borderId="21" xfId="44" applyNumberFormat="1" applyFont="1" applyFill="1" applyBorder="1" applyAlignment="1">
      <alignment horizontal="left" vertical="center" wrapText="1"/>
    </xf>
    <xf numFmtId="49" fontId="8" fillId="0" borderId="22" xfId="44" applyNumberFormat="1" applyFont="1" applyFill="1" applyBorder="1" applyAlignment="1">
      <alignment horizontal="left" vertical="center" wrapText="1"/>
    </xf>
    <xf numFmtId="0" fontId="8" fillId="0" borderId="2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8" fillId="0" borderId="0" xfId="44" applyFont="1" applyFill="1" applyAlignment="1">
      <alignment vertical="center"/>
    </xf>
    <xf numFmtId="49" fontId="2" fillId="0" borderId="1" xfId="0" applyNumberFormat="1"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5" fillId="0" borderId="22" xfId="44" applyNumberFormat="1" applyFont="1" applyFill="1" applyBorder="1" applyAlignment="1">
      <alignment horizontal="left" vertical="center" wrapText="1"/>
    </xf>
    <xf numFmtId="49" fontId="8" fillId="0" borderId="22" xfId="44" applyNumberFormat="1" applyFont="1" applyFill="1" applyBorder="1" applyAlignment="1">
      <alignment horizontal="left" vertical="center"/>
    </xf>
    <xf numFmtId="0" fontId="5" fillId="3" borderId="7" xfId="59" applyFont="1" applyFill="1" applyBorder="1" applyAlignment="1" applyProtection="1">
      <alignment horizontal="center" vertical="center" wrapText="1"/>
    </xf>
    <xf numFmtId="0" fontId="5" fillId="3" borderId="7" xfId="59" applyFont="1" applyFill="1" applyBorder="1" applyAlignment="1" applyProtection="1">
      <alignment horizontal="left" vertical="center" wrapText="1"/>
    </xf>
    <xf numFmtId="0" fontId="5" fillId="3" borderId="7" xfId="59" applyFont="1" applyFill="1" applyBorder="1" applyAlignment="1" applyProtection="1">
      <alignment vertical="center" wrapText="1"/>
    </xf>
    <xf numFmtId="0" fontId="5" fillId="3" borderId="7" xfId="59" applyFont="1" applyFill="1" applyBorder="1" applyAlignment="1" applyProtection="1">
      <alignment vertical="center"/>
      <protection locked="0"/>
    </xf>
    <xf numFmtId="0" fontId="5" fillId="3" borderId="7" xfId="59" applyFont="1" applyFill="1" applyBorder="1" applyAlignment="1" applyProtection="1">
      <alignment horizontal="left" vertical="center"/>
      <protection locked="0"/>
    </xf>
    <xf numFmtId="0" fontId="5" fillId="3" borderId="7" xfId="59" applyFont="1" applyFill="1" applyBorder="1" applyAlignment="1" applyProtection="1">
      <alignment vertical="center" wrapText="1"/>
      <protection locked="0"/>
    </xf>
    <xf numFmtId="0" fontId="5" fillId="3" borderId="7" xfId="59" applyFont="1" applyFill="1" applyBorder="1" applyAlignment="1" applyProtection="1">
      <alignment vertical="center"/>
    </xf>
    <xf numFmtId="180" fontId="5" fillId="3" borderId="7" xfId="59" applyNumberFormat="1" applyFont="1" applyFill="1" applyBorder="1" applyAlignment="1" applyProtection="1">
      <alignment horizontal="left" vertical="center"/>
    </xf>
    <xf numFmtId="0" fontId="5" fillId="3" borderId="7" xfId="59" applyFont="1" applyFill="1" applyBorder="1" applyAlignment="1" applyProtection="1">
      <alignment horizontal="center" vertical="center"/>
    </xf>
    <xf numFmtId="0" fontId="5" fillId="3" borderId="7" xfId="59" applyFont="1" applyFill="1" applyBorder="1" applyAlignment="1" applyProtection="1">
      <alignment horizontal="left" vertical="center"/>
    </xf>
    <xf numFmtId="0" fontId="5" fillId="3" borderId="17" xfId="59" applyFont="1" applyFill="1" applyBorder="1" applyAlignment="1" applyProtection="1">
      <alignment horizontal="center" vertical="center" wrapText="1"/>
    </xf>
    <xf numFmtId="0" fontId="5" fillId="3" borderId="17" xfId="59" applyFont="1" applyFill="1" applyBorder="1" applyAlignment="1" applyProtection="1">
      <alignment horizontal="left" vertical="center" wrapText="1"/>
    </xf>
    <xf numFmtId="0" fontId="5" fillId="3" borderId="18" xfId="59" applyFont="1" applyFill="1" applyBorder="1" applyAlignment="1" applyProtection="1">
      <alignment horizontal="center" vertical="center" wrapText="1"/>
    </xf>
    <xf numFmtId="0" fontId="5" fillId="3" borderId="18" xfId="59" applyFont="1" applyFill="1" applyBorder="1" applyAlignment="1" applyProtection="1">
      <alignment horizontal="left" vertical="center" wrapText="1"/>
    </xf>
    <xf numFmtId="0" fontId="5" fillId="3" borderId="19" xfId="59" applyFont="1" applyFill="1" applyBorder="1" applyAlignment="1" applyProtection="1">
      <alignment horizontal="center" vertical="center" wrapText="1"/>
    </xf>
    <xf numFmtId="0" fontId="5" fillId="3" borderId="17" xfId="59" applyFont="1" applyFill="1" applyBorder="1" applyAlignment="1" applyProtection="1">
      <alignment horizontal="center" vertical="center"/>
    </xf>
    <xf numFmtId="0" fontId="5" fillId="3" borderId="18" xfId="59" applyFont="1" applyFill="1" applyBorder="1" applyAlignment="1" applyProtection="1">
      <alignment horizontal="center" vertical="center"/>
    </xf>
    <xf numFmtId="0" fontId="5" fillId="3" borderId="17" xfId="59" applyFont="1" applyFill="1" applyBorder="1" applyAlignment="1" applyProtection="1">
      <alignment horizontal="left" vertical="center"/>
    </xf>
    <xf numFmtId="0" fontId="5" fillId="3" borderId="19" xfId="59" applyFont="1" applyFill="1" applyBorder="1" applyAlignment="1" applyProtection="1">
      <alignment horizontal="center" vertical="center"/>
    </xf>
    <xf numFmtId="0" fontId="5" fillId="3" borderId="19" xfId="59" applyFont="1" applyFill="1" applyBorder="1" applyAlignment="1" applyProtection="1">
      <alignment horizontal="left" vertical="center"/>
    </xf>
    <xf numFmtId="0" fontId="5" fillId="3" borderId="18" xfId="59" applyFont="1" applyFill="1" applyBorder="1" applyAlignment="1" applyProtection="1">
      <alignment horizontal="left" vertical="center"/>
    </xf>
    <xf numFmtId="0" fontId="5" fillId="3" borderId="19" xfId="59" applyFont="1" applyFill="1" applyBorder="1" applyAlignment="1" applyProtection="1">
      <alignment horizontal="left" vertical="center" wrapText="1"/>
    </xf>
    <xf numFmtId="0" fontId="2" fillId="0" borderId="23" xfId="59" applyFont="1" applyFill="1" applyBorder="1" applyAlignment="1" applyProtection="1">
      <alignment horizontal="left" vertical="center" wrapText="1"/>
      <protection locked="0"/>
    </xf>
    <xf numFmtId="0" fontId="2" fillId="0" borderId="27" xfId="59" applyFont="1" applyFill="1" applyBorder="1" applyAlignment="1" applyProtection="1">
      <alignment horizontal="left" vertical="center" wrapText="1"/>
      <protection locked="0"/>
    </xf>
    <xf numFmtId="0" fontId="2" fillId="4" borderId="8" xfId="59" applyFont="1" applyFill="1" applyBorder="1" applyAlignment="1" applyProtection="1">
      <alignment horizontal="left" vertical="center" wrapText="1"/>
      <protection locked="0"/>
    </xf>
    <xf numFmtId="0" fontId="2" fillId="0" borderId="8" xfId="59" applyFont="1" applyFill="1" applyBorder="1" applyAlignment="1" applyProtection="1">
      <alignment horizontal="left" vertical="center" wrapText="1"/>
    </xf>
    <xf numFmtId="0" fontId="8" fillId="0" borderId="7" xfId="59" applyFont="1" applyFill="1" applyBorder="1" applyAlignment="1" applyProtection="1">
      <alignment vertical="center"/>
    </xf>
    <xf numFmtId="0" fontId="8" fillId="0" borderId="28" xfId="59" applyFont="1" applyFill="1" applyBorder="1" applyAlignment="1" applyProtection="1">
      <alignment vertical="center"/>
    </xf>
    <xf numFmtId="0" fontId="2" fillId="0" borderId="23" xfId="0" applyFont="1" applyBorder="1" applyAlignment="1">
      <alignment horizontal="center" vertical="center" wrapText="1"/>
    </xf>
    <xf numFmtId="0" fontId="2" fillId="0" borderId="4" xfId="0" applyFont="1" applyBorder="1" applyAlignment="1">
      <alignment horizontal="left" vertical="center" wrapText="1"/>
    </xf>
    <xf numFmtId="0" fontId="2" fillId="0" borderId="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vertical="center" wrapText="1"/>
    </xf>
    <xf numFmtId="49" fontId="8" fillId="0" borderId="30" xfId="44" applyNumberFormat="1" applyFont="1" applyBorder="1" applyAlignment="1">
      <alignment horizontal="left" vertical="center" wrapText="1"/>
    </xf>
    <xf numFmtId="49" fontId="8" fillId="0" borderId="22" xfId="44" applyNumberFormat="1" applyFont="1" applyBorder="1" applyAlignment="1">
      <alignment horizontal="left" vertical="center" wrapText="1"/>
    </xf>
    <xf numFmtId="49" fontId="8" fillId="0" borderId="31" xfId="44" applyNumberFormat="1" applyFont="1" applyBorder="1" applyAlignment="1">
      <alignment horizontal="left" vertical="center" wrapText="1"/>
    </xf>
    <xf numFmtId="0" fontId="2" fillId="0" borderId="7" xfId="0" applyFont="1" applyBorder="1" applyAlignment="1">
      <alignment vertical="center" wrapText="1"/>
    </xf>
    <xf numFmtId="49" fontId="8" fillId="0" borderId="32" xfId="44" applyNumberFormat="1" applyFont="1" applyBorder="1" applyAlignment="1">
      <alignment horizontal="left" vertical="center" wrapText="1"/>
    </xf>
    <xf numFmtId="49" fontId="8" fillId="0" borderId="33" xfId="44" applyNumberFormat="1" applyFont="1" applyBorder="1" applyAlignment="1">
      <alignment horizontal="left" vertical="center" wrapText="1"/>
    </xf>
    <xf numFmtId="0" fontId="22" fillId="0" borderId="7" xfId="0" applyFont="1" applyBorder="1" applyAlignment="1">
      <alignment horizontal="center" vertical="center"/>
    </xf>
    <xf numFmtId="49" fontId="8" fillId="0" borderId="25" xfId="44" applyNumberFormat="1" applyFont="1" applyBorder="1" applyAlignment="1">
      <alignment horizontal="left" vertical="center" wrapText="1"/>
    </xf>
    <xf numFmtId="0" fontId="8" fillId="0" borderId="7" xfId="59"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wrapText="1" readingOrder="1"/>
      <protection locked="0"/>
    </xf>
    <xf numFmtId="0" fontId="22" fillId="0" borderId="7" xfId="0" applyFont="1" applyBorder="1"/>
    <xf numFmtId="0" fontId="21" fillId="0" borderId="18" xfId="0" applyFont="1" applyFill="1" applyBorder="1" applyAlignment="1" applyProtection="1">
      <alignment horizontal="center" vertical="center" wrapText="1" readingOrder="1"/>
      <protection locked="0"/>
    </xf>
    <xf numFmtId="0" fontId="22" fillId="0" borderId="7"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7" xfId="0" applyFont="1" applyBorder="1" applyAlignment="1">
      <alignment wrapText="1"/>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2" borderId="6" xfId="0" applyFont="1" applyFill="1" applyBorder="1" applyAlignment="1" applyProtection="1">
      <alignment horizontal="center" vertical="center" wrapText="1"/>
      <protection locked="0"/>
    </xf>
    <xf numFmtId="49" fontId="5" fillId="0" borderId="8" xfId="55" applyNumberFormat="1" applyFont="1" applyBorder="1">
      <alignment horizontal="left" vertical="center" wrapText="1"/>
    </xf>
    <xf numFmtId="0" fontId="22" fillId="0" borderId="8" xfId="0" applyFont="1" applyFill="1" applyBorder="1" applyAlignment="1"/>
    <xf numFmtId="49" fontId="5" fillId="0" borderId="8" xfId="55" applyNumberFormat="1" applyFont="1" applyBorder="1" applyAlignment="1">
      <alignment horizontal="left" vertical="center" wrapText="1" indent="1"/>
    </xf>
    <xf numFmtId="49" fontId="5" fillId="0" borderId="1" xfId="55" applyNumberFormat="1" applyFont="1" applyBorder="1" applyAlignment="1">
      <alignment horizontal="left" vertical="center" wrapText="1" indent="1"/>
    </xf>
    <xf numFmtId="49" fontId="5" fillId="0" borderId="1" xfId="55" applyNumberFormat="1" applyFont="1" applyBorder="1">
      <alignment horizontal="left" vertical="center" wrapText="1"/>
    </xf>
    <xf numFmtId="49" fontId="8" fillId="0" borderId="21" xfId="44" applyNumberFormat="1" applyFont="1" applyBorder="1" applyAlignment="1">
      <alignment horizontal="left" vertical="center" wrapText="1"/>
    </xf>
    <xf numFmtId="0" fontId="22" fillId="0" borderId="0" xfId="0" applyFont="1" applyBorder="1" applyAlignment="1">
      <alignment horizontal="center" vertical="center" wrapText="1"/>
    </xf>
    <xf numFmtId="0" fontId="22" fillId="0" borderId="0" xfId="0" applyFont="1"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49" fontId="5" fillId="0" borderId="28" xfId="55" applyNumberFormat="1" applyFont="1" applyBorder="1">
      <alignment horizontal="left" vertical="center" wrapText="1"/>
    </xf>
    <xf numFmtId="0" fontId="2" fillId="0" borderId="1" xfId="0" applyFont="1" applyBorder="1" applyAlignment="1">
      <alignment vertical="center" wrapText="1"/>
    </xf>
    <xf numFmtId="0" fontId="2" fillId="2" borderId="8" xfId="0" applyFont="1" applyFill="1" applyBorder="1" applyAlignment="1" applyProtection="1">
      <alignment horizontal="left" vertical="center"/>
      <protection locked="0"/>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35" xfId="0" applyNumberFormat="1"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22" xfId="44" applyNumberFormat="1"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49" fontId="5" fillId="0" borderId="22" xfId="44" applyNumberFormat="1" applyFont="1" applyFill="1" applyBorder="1" applyAlignment="1">
      <alignment horizontal="left" vertical="center"/>
    </xf>
    <xf numFmtId="0" fontId="5" fillId="0" borderId="22" xfId="44" applyNumberFormat="1" applyFont="1" applyFill="1" applyBorder="1" applyAlignment="1">
      <alignment horizontal="left" vertical="center"/>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pplyProtection="1">
      <alignment horizontal="left" vertical="center"/>
      <protection locked="0"/>
    </xf>
    <xf numFmtId="4" fontId="5" fillId="0" borderId="8" xfId="0" applyNumberFormat="1" applyFont="1" applyFill="1" applyBorder="1" applyAlignment="1">
      <alignment horizontal="left" vertical="center"/>
    </xf>
    <xf numFmtId="0" fontId="5" fillId="0" borderId="8"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4" xfId="0" applyFont="1" applyFill="1" applyBorder="1" applyAlignment="1" applyProtection="1">
      <alignment horizontal="left" vertical="center" wrapText="1"/>
      <protection locked="0"/>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Border="1" applyAlignment="1">
      <alignment horizontal="left" vertical="center" wrapText="1" indent="1"/>
    </xf>
    <xf numFmtId="0" fontId="27" fillId="0" borderId="7" xfId="0" applyFont="1" applyFill="1" applyBorder="1" applyAlignment="1">
      <alignment horizontal="center" vertical="center"/>
    </xf>
    <xf numFmtId="0" fontId="27" fillId="0" borderId="7" xfId="0" applyFont="1" applyFill="1" applyBorder="1" applyAlignment="1" applyProtection="1">
      <alignment horizontal="center" vertical="center" wrapText="1"/>
      <protection locked="0"/>
    </xf>
    <xf numFmtId="0" fontId="22" fillId="0" borderId="7" xfId="0" applyFont="1" applyFill="1" applyBorder="1" applyAlignment="1">
      <alignment horizontal="center" vertical="center"/>
    </xf>
    <xf numFmtId="0" fontId="22" fillId="0" borderId="7" xfId="0" applyFont="1" applyFill="1" applyBorder="1" applyAlignment="1">
      <alignment horizontal="center" wrapText="1"/>
    </xf>
    <xf numFmtId="0" fontId="22" fillId="0" borderId="7" xfId="0" applyFont="1" applyBorder="1" applyAlignment="1">
      <alignment horizontal="left" wrapText="1"/>
    </xf>
    <xf numFmtId="0" fontId="22" fillId="0" borderId="7" xfId="0" applyFont="1" applyBorder="1" applyAlignment="1">
      <alignment horizontal="center" wrapText="1"/>
    </xf>
    <xf numFmtId="0" fontId="2" fillId="3" borderId="8" xfId="0" applyFont="1" applyFill="1" applyBorder="1" applyAlignment="1" applyProtection="1">
      <alignment horizontal="left" vertical="center" wrapText="1"/>
      <protection locked="0"/>
    </xf>
    <xf numFmtId="0" fontId="5" fillId="0" borderId="8" xfId="0" applyFont="1" applyFill="1" applyBorder="1" applyAlignment="1">
      <alignment horizontal="left" vertical="center" wrapText="1"/>
    </xf>
    <xf numFmtId="181" fontId="5" fillId="0" borderId="8" xfId="0" applyNumberFormat="1" applyFont="1" applyFill="1" applyBorder="1" applyAlignment="1">
      <alignment horizontal="left" vertical="center"/>
    </xf>
    <xf numFmtId="0" fontId="5" fillId="0" borderId="8" xfId="0" applyFont="1" applyFill="1" applyBorder="1" applyAlignment="1">
      <alignment horizontal="center" vertical="center" wrapText="1"/>
    </xf>
    <xf numFmtId="181" fontId="5" fillId="0" borderId="4" xfId="0" applyNumberFormat="1" applyFont="1" applyFill="1" applyBorder="1" applyAlignment="1">
      <alignment horizontal="left" vertical="center"/>
    </xf>
    <xf numFmtId="0" fontId="2" fillId="0" borderId="7" xfId="0" applyFont="1" applyFill="1" applyBorder="1" applyAlignment="1">
      <alignment horizontal="left" vertical="center" wrapText="1" indent="1"/>
    </xf>
    <xf numFmtId="49" fontId="5" fillId="0" borderId="7" xfId="44" applyNumberFormat="1" applyFont="1" applyFill="1" applyBorder="1" applyAlignment="1">
      <alignment horizontal="left" vertical="center" wrapText="1"/>
    </xf>
    <xf numFmtId="0" fontId="5" fillId="0" borderId="7" xfId="44" applyNumberFormat="1" applyFont="1" applyFill="1" applyBorder="1" applyAlignment="1">
      <alignment horizontal="left" vertical="center" wrapText="1"/>
    </xf>
    <xf numFmtId="0" fontId="2" fillId="0" borderId="19" xfId="0" applyFont="1" applyFill="1" applyBorder="1" applyAlignment="1">
      <alignment horizontal="left" vertical="center" wrapText="1" indent="1"/>
    </xf>
    <xf numFmtId="0" fontId="2" fillId="2" borderId="37"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181" fontId="5" fillId="0" borderId="11" xfId="0" applyNumberFormat="1" applyFont="1" applyFill="1" applyBorder="1" applyAlignment="1">
      <alignment horizontal="left" vertical="center"/>
    </xf>
    <xf numFmtId="181" fontId="5" fillId="0" borderId="7" xfId="0" applyNumberFormat="1" applyFont="1" applyFill="1" applyBorder="1" applyAlignment="1">
      <alignment horizontal="left" vertical="center"/>
    </xf>
    <xf numFmtId="0" fontId="0" fillId="0" borderId="0" xfId="0" applyFont="1" applyFill="1" applyBorder="1"/>
    <xf numFmtId="0" fontId="0" fillId="0" borderId="7" xfId="0" applyFont="1" applyBorder="1" applyAlignment="1"/>
    <xf numFmtId="0" fontId="0" fillId="0" borderId="0" xfId="0"/>
    <xf numFmtId="0" fontId="1" fillId="0" borderId="0" xfId="0" applyFont="1" applyBorder="1" applyAlignment="1">
      <alignment vertical="top"/>
    </xf>
    <xf numFmtId="0" fontId="4" fillId="0" borderId="5" xfId="0" applyFont="1" applyBorder="1" applyAlignment="1">
      <alignment horizontal="left" vertical="center"/>
    </xf>
    <xf numFmtId="0" fontId="1" fillId="0" borderId="7" xfId="0" applyFont="1" applyBorder="1" applyAlignment="1" applyProtection="1">
      <alignment horizontal="left" vertical="center" wrapText="1"/>
      <protection locked="0"/>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0" fontId="1"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1" fillId="0" borderId="1" xfId="0" applyFont="1" applyBorder="1" applyAlignment="1" applyProtection="1">
      <alignment horizontal="center" vertical="center"/>
      <protection locked="0"/>
    </xf>
    <xf numFmtId="0" fontId="2" fillId="0" borderId="0" xfId="0" applyFont="1" applyBorder="1" applyAlignment="1">
      <alignment horizontal="right" vertical="center"/>
    </xf>
    <xf numFmtId="0" fontId="2" fillId="0" borderId="7" xfId="0" applyFont="1" applyFill="1" applyBorder="1" applyAlignment="1">
      <alignment horizontal="left" vertical="center" wrapText="1"/>
    </xf>
    <xf numFmtId="0" fontId="2" fillId="2" borderId="7" xfId="0" applyFont="1" applyFill="1" applyBorder="1" applyAlignment="1" applyProtection="1">
      <alignment vertical="center"/>
      <protection locked="0"/>
    </xf>
    <xf numFmtId="0" fontId="2" fillId="2" borderId="7" xfId="0" applyFont="1" applyFill="1" applyBorder="1" applyAlignment="1" applyProtection="1">
      <alignment vertical="center" wrapText="1"/>
      <protection locked="0"/>
    </xf>
    <xf numFmtId="0" fontId="2" fillId="0" borderId="7" xfId="0" applyFont="1" applyBorder="1" applyAlignment="1">
      <alignment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2" fillId="2" borderId="7" xfId="0" applyNumberFormat="1" applyFont="1" applyFill="1" applyBorder="1" applyAlignment="1" applyProtection="1">
      <alignment vertical="center"/>
      <protection locked="0"/>
    </xf>
    <xf numFmtId="181" fontId="5" fillId="0" borderId="7" xfId="0" applyNumberFormat="1" applyFont="1" applyBorder="1" applyAlignment="1">
      <alignment vertical="center"/>
    </xf>
    <xf numFmtId="0" fontId="0" fillId="0" borderId="38" xfId="0" applyFont="1" applyBorder="1" applyAlignment="1"/>
    <xf numFmtId="0" fontId="2" fillId="0" borderId="7" xfId="0" applyFont="1" applyFill="1" applyBorder="1" applyAlignment="1" applyProtection="1">
      <alignment horizontal="left" vertical="center" wrapText="1"/>
      <protection locked="0"/>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protection locked="0"/>
    </xf>
    <xf numFmtId="0" fontId="2" fillId="0" borderId="7" xfId="0" applyNumberFormat="1" applyFont="1" applyBorder="1" applyAlignment="1">
      <alignment vertical="center" wrapText="1"/>
    </xf>
    <xf numFmtId="4" fontId="1" fillId="0" borderId="7" xfId="0" applyNumberFormat="1" applyFont="1" applyBorder="1" applyAlignment="1">
      <alignment horizontal="right" vertical="center"/>
    </xf>
    <xf numFmtId="4" fontId="1" fillId="0" borderId="7" xfId="0" applyNumberFormat="1" applyFont="1" applyBorder="1" applyAlignment="1" applyProtection="1">
      <alignment horizontal="right" vertical="center"/>
      <protection locked="0"/>
    </xf>
    <xf numFmtId="0" fontId="0" fillId="0" borderId="7" xfId="0" applyFont="1" applyBorder="1"/>
    <xf numFmtId="4" fontId="1" fillId="0" borderId="7" xfId="0" applyNumberFormat="1" applyFont="1" applyBorder="1" applyAlignment="1">
      <alignment horizontal="center" vertical="center"/>
    </xf>
    <xf numFmtId="4" fontId="1" fillId="0" borderId="7" xfId="0" applyNumberFormat="1" applyFont="1" applyBorder="1" applyAlignment="1" applyProtection="1">
      <alignment horizontal="center" vertical="center"/>
      <protection locked="0"/>
    </xf>
    <xf numFmtId="4" fontId="9" fillId="0" borderId="7" xfId="0" applyNumberFormat="1" applyFont="1" applyBorder="1" applyAlignment="1">
      <alignment horizontal="right" vertical="center"/>
    </xf>
    <xf numFmtId="4" fontId="5" fillId="0" borderId="7" xfId="0" applyNumberFormat="1" applyFont="1" applyBorder="1" applyAlignment="1">
      <alignment horizontal="right" vertical="center"/>
    </xf>
    <xf numFmtId="4" fontId="2" fillId="0" borderId="7" xfId="0" applyNumberFormat="1" applyFont="1" applyFill="1" applyBorder="1" applyAlignment="1" applyProtection="1">
      <alignment horizontal="right" vertical="center"/>
      <protection locked="0"/>
    </xf>
    <xf numFmtId="0" fontId="1" fillId="0" borderId="7" xfId="0" applyFont="1" applyFill="1" applyBorder="1" applyAlignment="1" applyProtection="1">
      <alignment horizontal="center" vertical="center"/>
      <protection locked="0"/>
    </xf>
    <xf numFmtId="4" fontId="0" fillId="0" borderId="0" xfId="0" applyNumberFormat="1" applyFont="1" applyBorder="1" applyAlignment="1">
      <alignment horizontal="right"/>
    </xf>
    <xf numFmtId="4" fontId="0" fillId="0" borderId="0" xfId="0" applyNumberFormat="1" applyFont="1" applyBorder="1"/>
    <xf numFmtId="49" fontId="2" fillId="0" borderId="7" xfId="0" applyNumberFormat="1" applyFont="1" applyBorder="1" applyAlignment="1">
      <alignment vertical="center" wrapText="1"/>
    </xf>
    <xf numFmtId="0" fontId="1" fillId="0" borderId="7" xfId="0" applyFont="1" applyBorder="1" applyAlignment="1" applyProtection="1">
      <alignment horizontal="center" vertical="center"/>
      <protection locked="0"/>
    </xf>
    <xf numFmtId="0" fontId="0" fillId="0" borderId="7" xfId="0" applyFont="1" applyFill="1" applyBorder="1" applyAlignment="1">
      <alignment horizontal="left" vertical="center"/>
    </xf>
    <xf numFmtId="0" fontId="28" fillId="0" borderId="7" xfId="59" applyFont="1" applyFill="1" applyBorder="1" applyAlignment="1" applyProtection="1"/>
    <xf numFmtId="0" fontId="9" fillId="0" borderId="7" xfId="59" applyFont="1" applyFill="1" applyBorder="1" applyAlignment="1" applyProtection="1"/>
    <xf numFmtId="180" fontId="1" fillId="0" borderId="7" xfId="0" applyNumberFormat="1" applyFont="1" applyBorder="1" applyAlignment="1" applyProtection="1">
      <alignment horizontal="center" vertical="center"/>
      <protection locked="0"/>
    </xf>
    <xf numFmtId="0" fontId="0" fillId="0" borderId="7" xfId="0" applyBorder="1" applyAlignment="1">
      <alignment horizontal="left" vertical="center"/>
    </xf>
    <xf numFmtId="0" fontId="29" fillId="0" borderId="7" xfId="0" applyFont="1" applyBorder="1" applyAlignment="1">
      <alignment horizontal="center" vertical="center"/>
    </xf>
    <xf numFmtId="0" fontId="1" fillId="0" borderId="7" xfId="0" applyFont="1" applyBorder="1" applyAlignment="1">
      <alignment vertical="center" wrapText="1"/>
    </xf>
    <xf numFmtId="43" fontId="1" fillId="0" borderId="7" xfId="0" applyNumberFormat="1" applyFont="1" applyBorder="1" applyAlignment="1">
      <alignment horizontal="center" vertical="center"/>
    </xf>
    <xf numFmtId="43" fontId="1" fillId="0" borderId="7" xfId="9" applyFont="1" applyBorder="1" applyAlignment="1">
      <alignment horizontal="center" vertical="center"/>
    </xf>
    <xf numFmtId="43" fontId="1" fillId="0" borderId="7" xfId="9" applyFont="1" applyBorder="1" applyAlignment="1" applyProtection="1">
      <alignment horizontal="center" vertical="center"/>
      <protection locked="0"/>
    </xf>
    <xf numFmtId="0" fontId="1" fillId="0" borderId="7" xfId="0" applyFont="1" applyBorder="1" applyAlignment="1" applyProtection="1">
      <alignment horizontal="center" vertical="center" wrapText="1"/>
      <protection locked="0"/>
    </xf>
    <xf numFmtId="0" fontId="2" fillId="2" borderId="7" xfId="0" applyFont="1" applyFill="1" applyBorder="1" applyAlignment="1">
      <alignment horizontal="center" vertical="center"/>
    </xf>
    <xf numFmtId="0" fontId="0" fillId="0" borderId="0" xfId="0" applyFill="1" applyBorder="1" applyAlignment="1"/>
    <xf numFmtId="0" fontId="1" fillId="0" borderId="0" xfId="0" applyFont="1" applyBorder="1" applyAlignment="1" applyProtection="1">
      <alignment horizontal="left" vertical="top"/>
      <protection locked="0"/>
    </xf>
    <xf numFmtId="49" fontId="1" fillId="0" borderId="0" xfId="0" applyNumberFormat="1" applyFont="1" applyBorder="1" applyProtection="1">
      <protection locked="0"/>
    </xf>
    <xf numFmtId="0" fontId="3"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 fillId="0" borderId="0" xfId="0" applyFont="1" applyBorder="1" applyAlignment="1" applyProtection="1">
      <alignment vertical="top"/>
      <protection locked="0"/>
    </xf>
    <xf numFmtId="0" fontId="4" fillId="0" borderId="4" xfId="0" applyFont="1" applyBorder="1" applyAlignment="1" applyProtection="1">
      <alignment horizontal="center" vertical="center" wrapText="1"/>
      <protection locked="0"/>
    </xf>
    <xf numFmtId="181" fontId="5" fillId="0" borderId="0" xfId="0" applyNumberFormat="1" applyFont="1" applyFill="1" applyBorder="1" applyAlignment="1">
      <alignment horizontal="right" vertical="center"/>
    </xf>
    <xf numFmtId="0" fontId="1" fillId="0" borderId="7" xfId="0" applyFont="1" applyBorder="1" applyAlignment="1" applyProtection="1">
      <alignment horizontal="left" vertical="center"/>
      <protection locked="0"/>
    </xf>
    <xf numFmtId="181" fontId="8" fillId="0" borderId="7" xfId="0" applyNumberFormat="1" applyFont="1" applyBorder="1" applyAlignment="1" applyProtection="1">
      <alignment horizontal="right" vertical="center"/>
      <protection locked="0"/>
    </xf>
    <xf numFmtId="49" fontId="2" fillId="0" borderId="7" xfId="59" applyNumberFormat="1" applyFont="1" applyFill="1" applyBorder="1" applyAlignment="1" applyProtection="1">
      <alignment horizontal="left" vertical="center"/>
    </xf>
    <xf numFmtId="181" fontId="5" fillId="0" borderId="4" xfId="0" applyNumberFormat="1" applyFont="1" applyBorder="1" applyAlignment="1">
      <alignment horizontal="right" vertical="center"/>
    </xf>
    <xf numFmtId="0" fontId="2" fillId="4" borderId="7" xfId="59" applyFont="1" applyFill="1" applyBorder="1" applyAlignment="1" applyProtection="1">
      <alignment horizontal="left" vertical="center"/>
      <protection locked="0"/>
    </xf>
    <xf numFmtId="0" fontId="8" fillId="0" borderId="7" xfId="0" applyNumberFormat="1" applyFont="1" applyFill="1" applyBorder="1" applyAlignment="1" applyProtection="1">
      <alignment horizontal="left" vertical="center"/>
      <protection locked="0"/>
    </xf>
    <xf numFmtId="181" fontId="8" fillId="0" borderId="0"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wrapText="1"/>
    </xf>
    <xf numFmtId="0" fontId="30" fillId="0" borderId="0" xfId="0" applyFont="1" applyBorder="1" applyAlignment="1">
      <alignment horizontal="center" vertical="center"/>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11" fillId="2" borderId="8" xfId="0" applyFont="1" applyFill="1" applyBorder="1" applyAlignment="1" applyProtection="1">
      <alignment vertical="top" wrapText="1"/>
      <protection locked="0"/>
    </xf>
    <xf numFmtId="3" fontId="0" fillId="0" borderId="0" xfId="0" applyNumberFormat="1" applyFont="1" applyBorder="1"/>
    <xf numFmtId="10" fontId="0" fillId="0" borderId="0" xfId="0" applyNumberFormat="1" applyFont="1" applyBorder="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8" xfId="0" applyNumberFormat="1" applyFont="1" applyBorder="1" applyAlignment="1">
      <alignment horizontal="center" vertical="center"/>
    </xf>
    <xf numFmtId="0" fontId="2" fillId="0" borderId="1" xfId="0" applyFont="1" applyBorder="1" applyAlignment="1">
      <alignment horizontal="center" vertical="center"/>
    </xf>
    <xf numFmtId="0" fontId="8" fillId="0" borderId="2" xfId="0" applyFont="1" applyFill="1" applyBorder="1" applyAlignment="1">
      <alignment horizontal="left" vertical="center" wrapText="1"/>
    </xf>
    <xf numFmtId="0" fontId="8" fillId="0" borderId="8" xfId="0" applyFont="1" applyFill="1" applyBorder="1" applyAlignment="1">
      <alignment horizontal="left" vertical="center" wrapText="1"/>
    </xf>
    <xf numFmtId="181" fontId="8" fillId="0" borderId="4" xfId="0" applyNumberFormat="1" applyFont="1" applyFill="1" applyBorder="1" applyAlignment="1">
      <alignment horizontal="right" vertical="center"/>
    </xf>
    <xf numFmtId="4" fontId="2" fillId="2" borderId="8" xfId="0" applyNumberFormat="1" applyFont="1" applyFill="1" applyBorder="1" applyAlignment="1" applyProtection="1">
      <alignment horizontal="right" vertical="center"/>
      <protection locked="0"/>
    </xf>
    <xf numFmtId="0" fontId="8" fillId="0" borderId="8" xfId="0" applyFont="1" applyFill="1" applyBorder="1" applyAlignment="1">
      <alignment horizontal="left" vertical="center" wrapText="1" indent="1"/>
    </xf>
    <xf numFmtId="4" fontId="8" fillId="0" borderId="8" xfId="0" applyNumberFormat="1" applyFont="1" applyFill="1" applyBorder="1" applyAlignment="1">
      <alignment horizontal="right" vertical="center"/>
    </xf>
    <xf numFmtId="181" fontId="8" fillId="0" borderId="8" xfId="0" applyNumberFormat="1" applyFont="1" applyFill="1" applyBorder="1" applyAlignment="1">
      <alignment horizontal="right" vertical="center"/>
    </xf>
    <xf numFmtId="0" fontId="8" fillId="0" borderId="8" xfId="0" applyFont="1" applyFill="1" applyBorder="1" applyAlignment="1">
      <alignment horizontal="left" vertical="center" wrapText="1" indent="2"/>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31" fillId="0" borderId="8" xfId="0" applyFont="1" applyBorder="1" applyAlignment="1" applyProtection="1">
      <alignment horizontal="center" vertical="center" wrapText="1"/>
      <protection locked="0"/>
    </xf>
    <xf numFmtId="0" fontId="31" fillId="0" borderId="8" xfId="0" applyFont="1" applyBorder="1" applyAlignment="1" applyProtection="1">
      <alignment vertical="top" wrapText="1"/>
      <protection locked="0"/>
    </xf>
    <xf numFmtId="0" fontId="2" fillId="0" borderId="8" xfId="0" applyFont="1" applyBorder="1" applyAlignment="1" applyProtection="1">
      <alignment vertical="center" wrapText="1"/>
      <protection locked="0"/>
    </xf>
    <xf numFmtId="0" fontId="2" fillId="0" borderId="8" xfId="0" applyFont="1" applyBorder="1" applyAlignment="1">
      <alignment horizontal="left" vertical="center"/>
    </xf>
    <xf numFmtId="0" fontId="32" fillId="0" borderId="8" xfId="0" applyFont="1" applyBorder="1" applyAlignment="1">
      <alignment horizontal="center" vertical="center"/>
    </xf>
    <xf numFmtId="0" fontId="32" fillId="0" borderId="8" xfId="0" applyFont="1" applyBorder="1" applyAlignment="1" applyProtection="1">
      <alignment horizontal="center" vertical="center" wrapText="1"/>
      <protection locked="0"/>
    </xf>
    <xf numFmtId="181" fontId="33" fillId="0" borderId="8" xfId="0" applyNumberFormat="1" applyFont="1" applyBorder="1" applyAlignment="1">
      <alignment horizontal="right" vertical="center"/>
    </xf>
    <xf numFmtId="0" fontId="34" fillId="0" borderId="0" xfId="0" applyFont="1" applyFill="1" applyBorder="1"/>
    <xf numFmtId="0" fontId="29" fillId="0" borderId="0" xfId="0" applyFont="1" applyFill="1" applyBorder="1" applyAlignment="1" applyProtection="1">
      <alignment horizontal="right" vertical="center" wrapText="1"/>
      <protection locked="0"/>
    </xf>
    <xf numFmtId="0" fontId="35"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wrapText="1"/>
      <protection locked="0"/>
    </xf>
    <xf numFmtId="0" fontId="36" fillId="0" borderId="1" xfId="0" applyFont="1" applyFill="1" applyBorder="1" applyAlignment="1">
      <alignment horizontal="center" vertical="center"/>
    </xf>
    <xf numFmtId="0" fontId="36" fillId="0" borderId="2" xfId="0" applyFont="1" applyFill="1" applyBorder="1" applyAlignment="1" applyProtection="1">
      <alignment horizontal="center" vertical="center"/>
      <protection locked="0"/>
    </xf>
    <xf numFmtId="0" fontId="36" fillId="0" borderId="3" xfId="0" applyFont="1" applyFill="1" applyBorder="1" applyAlignment="1" applyProtection="1">
      <alignment horizontal="center" vertical="center"/>
      <protection locked="0"/>
    </xf>
    <xf numFmtId="0" fontId="36" fillId="0" borderId="4" xfId="0" applyFont="1" applyFill="1" applyBorder="1" applyAlignment="1" applyProtection="1">
      <alignment horizontal="center" vertical="center"/>
      <protection locked="0"/>
    </xf>
    <xf numFmtId="0" fontId="36" fillId="0" borderId="1" xfId="0" applyFont="1" applyFill="1" applyBorder="1" applyAlignment="1" applyProtection="1">
      <alignment horizontal="center" vertical="center"/>
      <protection locked="0"/>
    </xf>
    <xf numFmtId="0" fontId="36" fillId="0" borderId="6" xfId="0" applyFont="1" applyFill="1" applyBorder="1" applyAlignment="1" applyProtection="1">
      <alignment horizontal="center" vertical="center" wrapText="1"/>
      <protection locked="0"/>
    </xf>
    <xf numFmtId="0" fontId="36" fillId="0" borderId="5" xfId="0" applyFont="1" applyFill="1" applyBorder="1" applyAlignment="1" applyProtection="1">
      <alignment horizontal="center" vertical="center" wrapText="1"/>
      <protection locked="0"/>
    </xf>
    <xf numFmtId="0" fontId="36" fillId="0" borderId="6" xfId="0" applyFont="1" applyFill="1" applyBorder="1" applyAlignment="1" applyProtection="1">
      <alignment horizontal="center" vertical="center"/>
      <protection locked="0"/>
    </xf>
    <xf numFmtId="0" fontId="36" fillId="0" borderId="8" xfId="0" applyFont="1" applyFill="1" applyBorder="1" applyAlignment="1" applyProtection="1">
      <alignment horizontal="center" vertical="center"/>
      <protection locked="0"/>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pplyProtection="1">
      <alignment horizontal="center" vertical="center" wrapText="1"/>
      <protection locked="0"/>
    </xf>
    <xf numFmtId="0" fontId="8" fillId="0" borderId="13" xfId="0" applyFont="1" applyFill="1" applyBorder="1" applyAlignment="1">
      <alignment horizontal="left" vertical="center"/>
    </xf>
    <xf numFmtId="0" fontId="36" fillId="0" borderId="3"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8" xfId="0" applyFont="1" applyFill="1" applyBorder="1" applyAlignment="1" applyProtection="1">
      <alignment horizontal="center" vertical="center" wrapText="1"/>
      <protection locked="0"/>
    </xf>
    <xf numFmtId="0" fontId="8" fillId="0" borderId="8" xfId="0" applyFont="1" applyFill="1" applyBorder="1" applyAlignment="1">
      <alignment horizontal="center" vertical="center" wrapText="1"/>
    </xf>
    <xf numFmtId="4" fontId="34" fillId="0" borderId="0" xfId="0" applyNumberFormat="1" applyFont="1" applyFill="1" applyBorder="1"/>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lignment horizontal="right" vertical="center"/>
    </xf>
    <xf numFmtId="0" fontId="11" fillId="0" borderId="8"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11" fillId="2" borderId="0" xfId="0" applyFont="1" applyFill="1" applyBorder="1" applyAlignment="1">
      <alignment horizontal="left" vertical="center"/>
    </xf>
    <xf numFmtId="0" fontId="2" fillId="0" borderId="8" xfId="0" applyFont="1" applyBorder="1" applyAlignment="1" applyProtection="1">
      <alignment vertical="center"/>
      <protection locked="0"/>
    </xf>
    <xf numFmtId="4" fontId="2" fillId="0" borderId="8" xfId="0" applyNumberFormat="1" applyFont="1" applyFill="1" applyBorder="1" applyAlignment="1">
      <alignment horizontal="right" vertical="center"/>
    </xf>
    <xf numFmtId="0" fontId="12"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horizontal="left" vertical="center" wrapText="1"/>
    </xf>
    <xf numFmtId="0" fontId="2" fillId="0" borderId="7" xfId="0" applyFont="1" applyBorder="1" applyAlignment="1" quotePrefix="1">
      <alignment horizontal="left" vertical="center"/>
    </xf>
    <xf numFmtId="0" fontId="2" fillId="0" borderId="7" xfId="0" applyFont="1" applyBorder="1" applyAlignment="1" applyProtection="1" quotePrefix="1">
      <alignment horizontal="left" vertical="center"/>
      <protection locked="0"/>
    </xf>
    <xf numFmtId="0" fontId="8" fillId="0" borderId="7" xfId="0" applyFont="1" applyFill="1" applyBorder="1" applyAlignment="1" applyProtection="1" quotePrefix="1">
      <alignment horizontal="left" vertical="center"/>
      <protection locked="0"/>
    </xf>
    <xf numFmtId="0" fontId="2" fillId="0" borderId="7" xfId="0" applyFont="1" applyFill="1" applyBorder="1" applyAlignment="1" quotePrefix="1">
      <alignment horizontal="left" vertical="center"/>
    </xf>
    <xf numFmtId="0" fontId="2" fillId="0" borderId="7" xfId="0" applyFont="1" applyBorder="1" applyAlignment="1" quotePrefix="1">
      <alignment vertical="center" wrapText="1"/>
    </xf>
    <xf numFmtId="0" fontId="1" fillId="0" borderId="7" xfId="0" applyFont="1" applyBorder="1" applyAlignment="1" quotePrefix="1">
      <alignment horizontal="left" vertical="center"/>
    </xf>
    <xf numFmtId="0" fontId="2" fillId="2" borderId="7" xfId="0" applyFont="1" applyFill="1" applyBorder="1" applyAlignment="1" applyProtection="1" quotePrefix="1">
      <alignment horizontal="left" vertical="center"/>
      <protection locked="0"/>
    </xf>
    <xf numFmtId="0" fontId="1" fillId="0" borderId="7" xfId="0" applyFont="1" applyBorder="1" applyAlignment="1" quotePrefix="1">
      <alignment horizontal="center" vertical="center"/>
    </xf>
    <xf numFmtId="0" fontId="24" fillId="0" borderId="0" xfId="0" applyFont="1" applyBorder="1" applyAlignment="1" quotePrefix="1">
      <alignment horizontal="center" vertical="center" wrapText="1"/>
    </xf>
    <xf numFmtId="0" fontId="20" fillId="0" borderId="0" xfId="0" applyFont="1" applyBorder="1" applyAlignment="1" applyProtection="1" quotePrefix="1">
      <alignment horizontal="center" vertical="center" wrapText="1"/>
      <protection locked="0"/>
    </xf>
    <xf numFmtId="0" fontId="13"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2 5"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PercentStyle"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NumberStyle" xfId="54"/>
    <cellStyle name="TextStyle" xfId="55"/>
    <cellStyle name="MoneyStyle" xfId="56"/>
    <cellStyle name="TimeStyle" xfId="57"/>
    <cellStyle name="IntegralNumberStyle" xfId="58"/>
    <cellStyle name="Normal"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2026&#24180;&#32467;&#36716;&#25209;&#22797;\&#21576;&#36130;&#34892;&#12308;2026&#12309;121&#21495;&#26118;&#26126;&#24066;&#21576;&#36129;&#21306;&#25945;&#32946;&#20307;&#32946;&#23616;2026&#24180;&#19978;&#24180;&#32467;&#36716;&#25209;&#22797;\&#25945;&#20307;&#23616;2025&#24180;&#32467;&#36716;&#36164;&#37329;&#39033;&#30446;&#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205"/>
      <sheetName val="22960"/>
      <sheetName val="208"/>
      <sheetName val="213"/>
      <sheetName val="Sheet4"/>
      <sheetName val="Sheet5"/>
    </sheetNames>
    <sheetDataSet>
      <sheetData sheetId="0"/>
      <sheetData sheetId="1">
        <row r="280">
          <cell r="F280">
            <v>43134912.33</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36"/>
  <sheetViews>
    <sheetView showGridLines="0" showZeros="0" tabSelected="1" workbookViewId="0">
      <selection activeCell="A10" sqref="A10"/>
    </sheetView>
  </sheetViews>
  <sheetFormatPr defaultColWidth="8.575" defaultRowHeight="12.75" customHeight="1" outlineLevelCol="5"/>
  <cols>
    <col min="1" max="4" width="41" customWidth="1"/>
    <col min="6" max="6" width="16"/>
  </cols>
  <sheetData>
    <row r="1" ht="15" customHeight="1" spans="1:4">
      <c r="A1" s="75"/>
      <c r="B1" s="75"/>
      <c r="C1" s="75"/>
      <c r="D1" s="76" t="s">
        <v>0</v>
      </c>
    </row>
    <row r="2" ht="41.25" customHeight="1" spans="1:1">
      <c r="A2" s="551" t="s">
        <v>1</v>
      </c>
    </row>
    <row r="3" ht="17.25" customHeight="1" spans="1:4">
      <c r="A3" s="74" t="s">
        <v>2</v>
      </c>
      <c r="B3" s="548"/>
      <c r="D3" s="422" t="s">
        <v>3</v>
      </c>
    </row>
    <row r="4" ht="23.25" customHeight="1" spans="1:4">
      <c r="A4" s="505" t="s">
        <v>4</v>
      </c>
      <c r="B4" s="506"/>
      <c r="C4" s="505" t="s">
        <v>5</v>
      </c>
      <c r="D4" s="506"/>
    </row>
    <row r="5" ht="24" customHeight="1" spans="1:6">
      <c r="A5" s="505" t="s">
        <v>6</v>
      </c>
      <c r="B5" s="505" t="s">
        <v>7</v>
      </c>
      <c r="C5" s="505" t="s">
        <v>8</v>
      </c>
      <c r="D5" s="505" t="s">
        <v>7</v>
      </c>
      <c r="F5" s="446"/>
    </row>
    <row r="6" ht="17.25" customHeight="1" spans="1:6">
      <c r="A6" s="507" t="s">
        <v>9</v>
      </c>
      <c r="B6" s="117">
        <v>751608339</v>
      </c>
      <c r="C6" s="507" t="s">
        <v>10</v>
      </c>
      <c r="D6" s="117"/>
      <c r="F6" s="446"/>
    </row>
    <row r="7" ht="17.25" customHeight="1" spans="1:4">
      <c r="A7" s="507" t="s">
        <v>11</v>
      </c>
      <c r="B7" s="117">
        <v>710000</v>
      </c>
      <c r="C7" s="507" t="s">
        <v>12</v>
      </c>
      <c r="D7" s="117"/>
    </row>
    <row r="8" ht="17.25" customHeight="1" spans="1:4">
      <c r="A8" s="507" t="s">
        <v>13</v>
      </c>
      <c r="B8" s="117"/>
      <c r="C8" s="549" t="s">
        <v>14</v>
      </c>
      <c r="D8" s="117"/>
    </row>
    <row r="9" ht="17.25" customHeight="1" spans="1:4">
      <c r="A9" s="507" t="s">
        <v>15</v>
      </c>
      <c r="B9" s="117">
        <v>4806451.09</v>
      </c>
      <c r="C9" s="549" t="s">
        <v>16</v>
      </c>
      <c r="D9" s="117"/>
    </row>
    <row r="10" ht="17.25" customHeight="1" spans="1:6">
      <c r="A10" s="507" t="s">
        <v>17</v>
      </c>
      <c r="B10" s="117"/>
      <c r="C10" s="549" t="s">
        <v>18</v>
      </c>
      <c r="D10" s="550">
        <v>687848786.81</v>
      </c>
      <c r="F10" s="446"/>
    </row>
    <row r="11" ht="17.25" customHeight="1" spans="1:6">
      <c r="A11" s="507" t="s">
        <v>19</v>
      </c>
      <c r="B11" s="117"/>
      <c r="C11" s="549" t="s">
        <v>20</v>
      </c>
      <c r="D11" s="117"/>
      <c r="F11" s="446"/>
    </row>
    <row r="12" ht="17.25" customHeight="1" spans="1:4">
      <c r="A12" s="507" t="s">
        <v>21</v>
      </c>
      <c r="B12" s="117"/>
      <c r="C12" s="60" t="s">
        <v>22</v>
      </c>
      <c r="D12" s="117">
        <v>420000</v>
      </c>
    </row>
    <row r="13" ht="17.25" customHeight="1" spans="1:4">
      <c r="A13" s="507" t="s">
        <v>23</v>
      </c>
      <c r="B13" s="117"/>
      <c r="C13" s="60" t="s">
        <v>24</v>
      </c>
      <c r="D13" s="117">
        <v>62595390.16</v>
      </c>
    </row>
    <row r="14" ht="17.25" customHeight="1" spans="1:6">
      <c r="A14" s="507" t="s">
        <v>25</v>
      </c>
      <c r="B14" s="117">
        <v>71944500</v>
      </c>
      <c r="C14" s="60" t="s">
        <v>26</v>
      </c>
      <c r="D14" s="117">
        <v>39426652</v>
      </c>
      <c r="F14" s="446"/>
    </row>
    <row r="15" ht="17.25" customHeight="1" spans="1:4">
      <c r="A15" s="507" t="s">
        <v>27</v>
      </c>
      <c r="B15" s="117"/>
      <c r="C15" s="60" t="s">
        <v>28</v>
      </c>
      <c r="D15" s="117"/>
    </row>
    <row r="16" ht="17.25" customHeight="1" spans="1:4">
      <c r="A16" s="508"/>
      <c r="B16" s="117"/>
      <c r="C16" s="60" t="s">
        <v>29</v>
      </c>
      <c r="D16" s="117"/>
    </row>
    <row r="17" ht="17.25" customHeight="1" spans="1:4">
      <c r="A17" s="509"/>
      <c r="B17" s="117"/>
      <c r="C17" s="60" t="s">
        <v>30</v>
      </c>
      <c r="D17" s="117"/>
    </row>
    <row r="18" ht="17.25" customHeight="1" spans="1:4">
      <c r="A18" s="509"/>
      <c r="B18" s="117"/>
      <c r="C18" s="60" t="s">
        <v>31</v>
      </c>
      <c r="D18" s="117"/>
    </row>
    <row r="19" ht="17.25" customHeight="1" spans="1:6">
      <c r="A19" s="509"/>
      <c r="B19" s="117"/>
      <c r="C19" s="60" t="s">
        <v>32</v>
      </c>
      <c r="D19" s="117"/>
      <c r="F19" s="446"/>
    </row>
    <row r="20" ht="17.25" customHeight="1" spans="1:6">
      <c r="A20" s="509"/>
      <c r="B20" s="117"/>
      <c r="C20" s="60" t="s">
        <v>33</v>
      </c>
      <c r="D20" s="117"/>
      <c r="F20" s="446"/>
    </row>
    <row r="21" ht="17.25" customHeight="1" spans="1:4">
      <c r="A21" s="509"/>
      <c r="B21" s="117"/>
      <c r="C21" s="60" t="s">
        <v>34</v>
      </c>
      <c r="D21" s="117"/>
    </row>
    <row r="22" ht="17.25" customHeight="1" spans="1:4">
      <c r="A22" s="509"/>
      <c r="B22" s="117"/>
      <c r="C22" s="60" t="s">
        <v>35</v>
      </c>
      <c r="D22" s="117"/>
    </row>
    <row r="23" ht="17.25" customHeight="1" spans="1:4">
      <c r="A23" s="509"/>
      <c r="B23" s="117"/>
      <c r="C23" s="60" t="s">
        <v>36</v>
      </c>
      <c r="D23" s="117"/>
    </row>
    <row r="24" ht="17.25" customHeight="1" spans="1:4">
      <c r="A24" s="509"/>
      <c r="B24" s="117"/>
      <c r="C24" s="60" t="s">
        <v>37</v>
      </c>
      <c r="D24" s="117">
        <v>38068461.12</v>
      </c>
    </row>
    <row r="25" ht="17.25" customHeight="1" spans="1:6">
      <c r="A25" s="509"/>
      <c r="B25" s="117"/>
      <c r="C25" s="60" t="s">
        <v>38</v>
      </c>
      <c r="D25" s="117"/>
      <c r="F25" s="446"/>
    </row>
    <row r="26" ht="17.25" customHeight="1" spans="1:4">
      <c r="A26" s="509"/>
      <c r="B26" s="117"/>
      <c r="C26" s="508" t="s">
        <v>39</v>
      </c>
      <c r="D26" s="117"/>
    </row>
    <row r="27" ht="17.25" customHeight="1" spans="1:4">
      <c r="A27" s="509"/>
      <c r="B27" s="117"/>
      <c r="C27" s="60" t="s">
        <v>40</v>
      </c>
      <c r="D27" s="117"/>
    </row>
    <row r="28" ht="16.5" customHeight="1" spans="1:4">
      <c r="A28" s="509"/>
      <c r="B28" s="117"/>
      <c r="C28" s="60" t="s">
        <v>41</v>
      </c>
      <c r="D28" s="117"/>
    </row>
    <row r="29" ht="16.5" customHeight="1" spans="1:4">
      <c r="A29" s="509"/>
      <c r="B29" s="117"/>
      <c r="C29" s="508" t="s">
        <v>42</v>
      </c>
      <c r="D29" s="117">
        <v>710000</v>
      </c>
    </row>
    <row r="30" ht="17.25" customHeight="1" spans="1:4">
      <c r="A30" s="509"/>
      <c r="B30" s="117"/>
      <c r="C30" s="508" t="s">
        <v>43</v>
      </c>
      <c r="D30" s="117"/>
    </row>
    <row r="31" ht="17.25" customHeight="1" spans="1:4">
      <c r="A31" s="509"/>
      <c r="B31" s="117"/>
      <c r="C31" s="60" t="s">
        <v>44</v>
      </c>
      <c r="D31" s="117"/>
    </row>
    <row r="32" ht="16.5" customHeight="1" spans="1:4">
      <c r="A32" s="509" t="s">
        <v>45</v>
      </c>
      <c r="B32" s="117">
        <f>SUM(B6:B15)</f>
        <v>829069290.09</v>
      </c>
      <c r="C32" s="509" t="s">
        <v>46</v>
      </c>
      <c r="D32" s="117">
        <f>SUM(D6:D31)</f>
        <v>829069290.09</v>
      </c>
    </row>
    <row r="33" ht="16.5" customHeight="1" spans="1:4">
      <c r="A33" s="508" t="s">
        <v>47</v>
      </c>
      <c r="B33" s="117">
        <v>44308335.33</v>
      </c>
      <c r="C33" s="508" t="s">
        <v>48</v>
      </c>
      <c r="D33" s="117">
        <v>44308335.33</v>
      </c>
    </row>
    <row r="34" ht="16.5" customHeight="1" spans="1:4">
      <c r="A34" s="60" t="s">
        <v>49</v>
      </c>
      <c r="B34" s="117">
        <v>44308335.33</v>
      </c>
      <c r="C34" s="60" t="s">
        <v>49</v>
      </c>
      <c r="D34" s="117">
        <v>44308335.33</v>
      </c>
    </row>
    <row r="35" ht="16.5" customHeight="1" spans="1:4">
      <c r="A35" s="60" t="s">
        <v>50</v>
      </c>
      <c r="B35" s="117"/>
      <c r="C35" s="60" t="s">
        <v>50</v>
      </c>
      <c r="D35" s="117"/>
    </row>
    <row r="36" ht="16.5" customHeight="1" spans="1:4">
      <c r="A36" s="510" t="s">
        <v>51</v>
      </c>
      <c r="B36" s="117">
        <f>B32+B33</f>
        <v>873377625.42</v>
      </c>
      <c r="C36" s="510" t="s">
        <v>52</v>
      </c>
      <c r="D36" s="117">
        <f>D32+D33</f>
        <v>873377625.42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selection activeCell="F13" sqref="F13"/>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206">
        <v>1</v>
      </c>
      <c r="B1" s="207">
        <v>0</v>
      </c>
      <c r="C1" s="206">
        <v>1</v>
      </c>
      <c r="D1" s="208"/>
      <c r="E1" s="208"/>
      <c r="F1" s="193" t="s">
        <v>3982</v>
      </c>
    </row>
    <row r="2" ht="42" customHeight="1" spans="1:6">
      <c r="A2" s="562" t="s">
        <v>3983</v>
      </c>
      <c r="B2" s="209" t="s">
        <v>3984</v>
      </c>
      <c r="C2" s="210"/>
      <c r="D2" s="211"/>
      <c r="E2" s="211"/>
      <c r="F2" s="211"/>
    </row>
    <row r="3" ht="13.5" customHeight="1" spans="1:6">
      <c r="A3" s="7" t="s">
        <v>75</v>
      </c>
      <c r="B3" s="7"/>
      <c r="C3" s="206"/>
      <c r="D3" s="208"/>
      <c r="E3" s="208"/>
      <c r="F3" s="193" t="s">
        <v>3</v>
      </c>
    </row>
    <row r="4" ht="19.5" customHeight="1" spans="1:6">
      <c r="A4" s="212" t="s">
        <v>237</v>
      </c>
      <c r="B4" s="213" t="s">
        <v>76</v>
      </c>
      <c r="C4" s="212" t="s">
        <v>77</v>
      </c>
      <c r="D4" s="14" t="s">
        <v>3985</v>
      </c>
      <c r="E4" s="15"/>
      <c r="F4" s="16"/>
    </row>
    <row r="5" ht="18.75" customHeight="1" spans="1:6">
      <c r="A5" s="214"/>
      <c r="B5" s="215"/>
      <c r="C5" s="214"/>
      <c r="D5" s="20" t="s">
        <v>58</v>
      </c>
      <c r="E5" s="14" t="s">
        <v>79</v>
      </c>
      <c r="F5" s="20" t="s">
        <v>80</v>
      </c>
    </row>
    <row r="6" ht="18.75" customHeight="1" spans="1:6">
      <c r="A6" s="102">
        <v>1</v>
      </c>
      <c r="B6" s="216" t="s">
        <v>87</v>
      </c>
      <c r="C6" s="102">
        <v>3</v>
      </c>
      <c r="D6" s="217">
        <v>4</v>
      </c>
      <c r="E6" s="217">
        <v>5</v>
      </c>
      <c r="F6" s="217">
        <v>6</v>
      </c>
    </row>
    <row r="7" ht="21" customHeight="1" spans="1:6">
      <c r="A7" s="58" t="s">
        <v>72</v>
      </c>
      <c r="B7" s="58"/>
      <c r="C7" s="58"/>
      <c r="D7" s="117"/>
      <c r="E7" s="117"/>
      <c r="F7" s="117"/>
    </row>
    <row r="8" ht="21" customHeight="1" spans="1:6">
      <c r="A8" s="58"/>
      <c r="B8" s="58" t="s">
        <v>179</v>
      </c>
      <c r="C8" s="58" t="s">
        <v>85</v>
      </c>
      <c r="D8" s="117">
        <v>1828872</v>
      </c>
      <c r="E8" s="117"/>
      <c r="F8" s="117">
        <v>1828872</v>
      </c>
    </row>
    <row r="9" ht="21" customHeight="1" spans="1:6">
      <c r="A9" s="58"/>
      <c r="B9" s="58" t="s">
        <v>180</v>
      </c>
      <c r="C9" s="58" t="s">
        <v>181</v>
      </c>
      <c r="D9" s="117">
        <f>D10+D11+D12</f>
        <v>1828872</v>
      </c>
      <c r="E9" s="117"/>
      <c r="F9" s="117">
        <f>F10+F11+F12</f>
        <v>1828872</v>
      </c>
    </row>
    <row r="10" ht="21" customHeight="1" spans="1:6">
      <c r="A10" s="58"/>
      <c r="B10" s="58" t="s">
        <v>182</v>
      </c>
      <c r="C10" s="58" t="s">
        <v>183</v>
      </c>
      <c r="D10" s="117">
        <v>801830</v>
      </c>
      <c r="E10" s="117"/>
      <c r="F10" s="117">
        <v>801830</v>
      </c>
    </row>
    <row r="11" ht="21" customHeight="1" spans="1:6">
      <c r="A11" s="58" t="s">
        <v>509</v>
      </c>
      <c r="B11" s="58">
        <v>2296099</v>
      </c>
      <c r="C11" s="58" t="s">
        <v>184</v>
      </c>
      <c r="D11" s="117">
        <v>1000000</v>
      </c>
      <c r="E11" s="117"/>
      <c r="F11" s="117">
        <v>1000000</v>
      </c>
    </row>
    <row r="12" ht="21" customHeight="1" spans="1:6">
      <c r="A12" s="58" t="s">
        <v>568</v>
      </c>
      <c r="B12" s="218">
        <v>2296003</v>
      </c>
      <c r="C12" s="218" t="s">
        <v>3986</v>
      </c>
      <c r="D12" s="117">
        <v>27042</v>
      </c>
      <c r="E12" s="117"/>
      <c r="F12" s="117">
        <v>27042</v>
      </c>
    </row>
    <row r="13" ht="18.75" customHeight="1" spans="1:6">
      <c r="A13" s="219" t="s">
        <v>226</v>
      </c>
      <c r="B13" s="219" t="s">
        <v>226</v>
      </c>
      <c r="C13" s="220" t="s">
        <v>226</v>
      </c>
      <c r="D13" s="117">
        <v>1828872</v>
      </c>
      <c r="E13" s="117"/>
      <c r="F13" s="117">
        <v>1828872</v>
      </c>
    </row>
  </sheetData>
  <mergeCells count="7">
    <mergeCell ref="A2:F2"/>
    <mergeCell ref="A3:C3"/>
    <mergeCell ref="D4:F4"/>
    <mergeCell ref="A13:C13"/>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8"/>
  <sheetViews>
    <sheetView showZeros="0" workbookViewId="0">
      <selection activeCell="G130" sqref="G130:G140"/>
    </sheetView>
  </sheetViews>
  <sheetFormatPr defaultColWidth="9.14166666666667" defaultRowHeight="14.25" customHeight="1"/>
  <cols>
    <col min="1" max="1" width="32.575" style="108" customWidth="1"/>
    <col min="2" max="2" width="24.125"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4"/>
      <c r="Q1" s="4" t="s">
        <v>3987</v>
      </c>
    </row>
    <row r="2" ht="41.25" customHeight="1" spans="1:17">
      <c r="A2" s="151" t="s">
        <v>3988</v>
      </c>
      <c r="B2" s="6"/>
      <c r="C2" s="6"/>
      <c r="D2" s="6"/>
      <c r="E2" s="6"/>
      <c r="F2" s="6"/>
      <c r="G2" s="6"/>
      <c r="H2" s="6"/>
      <c r="I2" s="6"/>
      <c r="J2" s="6"/>
      <c r="K2" s="100"/>
      <c r="L2" s="6"/>
      <c r="M2" s="6"/>
      <c r="N2" s="100"/>
      <c r="O2" s="6"/>
      <c r="P2" s="100"/>
      <c r="Q2" s="100"/>
    </row>
    <row r="3" ht="18.75" customHeight="1" spans="1:17">
      <c r="A3" s="152" t="s">
        <v>75</v>
      </c>
      <c r="B3" s="9"/>
      <c r="C3" s="9"/>
      <c r="D3" s="9"/>
      <c r="E3" s="9"/>
      <c r="F3" s="9"/>
      <c r="G3" s="9"/>
      <c r="H3" s="9"/>
      <c r="I3" s="9"/>
      <c r="J3" s="9"/>
      <c r="P3" s="10"/>
      <c r="Q3" s="193" t="s">
        <v>3</v>
      </c>
    </row>
    <row r="4" ht="15.75" customHeight="1" spans="1:17">
      <c r="A4" s="153" t="s">
        <v>3989</v>
      </c>
      <c r="B4" s="154" t="s">
        <v>3990</v>
      </c>
      <c r="C4" s="154" t="s">
        <v>3991</v>
      </c>
      <c r="D4" s="154" t="s">
        <v>3992</v>
      </c>
      <c r="E4" s="154" t="s">
        <v>3993</v>
      </c>
      <c r="F4" s="154" t="s">
        <v>3994</v>
      </c>
      <c r="G4" s="128" t="s">
        <v>244</v>
      </c>
      <c r="H4" s="128"/>
      <c r="I4" s="128"/>
      <c r="J4" s="128"/>
      <c r="K4" s="129"/>
      <c r="L4" s="128"/>
      <c r="M4" s="128"/>
      <c r="N4" s="119"/>
      <c r="O4" s="128"/>
      <c r="P4" s="129"/>
      <c r="Q4" s="120"/>
    </row>
    <row r="5" ht="17.25" customHeight="1" spans="1:17">
      <c r="A5" s="155"/>
      <c r="B5" s="131"/>
      <c r="C5" s="131"/>
      <c r="D5" s="131"/>
      <c r="E5" s="131"/>
      <c r="F5" s="131"/>
      <c r="G5" s="131" t="s">
        <v>58</v>
      </c>
      <c r="H5" s="131" t="s">
        <v>61</v>
      </c>
      <c r="I5" s="131" t="s">
        <v>3995</v>
      </c>
      <c r="J5" s="131" t="s">
        <v>3996</v>
      </c>
      <c r="K5" s="132" t="s">
        <v>3997</v>
      </c>
      <c r="L5" s="145" t="s">
        <v>3998</v>
      </c>
      <c r="M5" s="145"/>
      <c r="N5" s="146"/>
      <c r="O5" s="145"/>
      <c r="P5" s="147"/>
      <c r="Q5" s="133"/>
    </row>
    <row r="6" ht="54" customHeight="1" spans="1:17">
      <c r="A6" s="156"/>
      <c r="B6" s="134"/>
      <c r="C6" s="134"/>
      <c r="D6" s="134"/>
      <c r="E6" s="134"/>
      <c r="F6" s="134"/>
      <c r="G6" s="134"/>
      <c r="H6" s="134" t="s">
        <v>60</v>
      </c>
      <c r="I6" s="134"/>
      <c r="J6" s="134"/>
      <c r="K6" s="135"/>
      <c r="L6" s="134" t="s">
        <v>60</v>
      </c>
      <c r="M6" s="134" t="s">
        <v>67</v>
      </c>
      <c r="N6" s="133" t="s">
        <v>68</v>
      </c>
      <c r="O6" s="134" t="s">
        <v>69</v>
      </c>
      <c r="P6" s="135" t="s">
        <v>70</v>
      </c>
      <c r="Q6" s="133" t="s">
        <v>71</v>
      </c>
    </row>
    <row r="7" ht="18" customHeight="1" spans="1:17">
      <c r="A7" s="157">
        <v>1</v>
      </c>
      <c r="B7" s="158">
        <v>2</v>
      </c>
      <c r="C7" s="159">
        <v>3</v>
      </c>
      <c r="D7" s="159">
        <v>4</v>
      </c>
      <c r="E7" s="158">
        <v>5</v>
      </c>
      <c r="F7" s="159">
        <v>6</v>
      </c>
      <c r="G7" s="159">
        <v>7</v>
      </c>
      <c r="H7" s="158">
        <v>8</v>
      </c>
      <c r="I7" s="159">
        <v>9</v>
      </c>
      <c r="J7" s="159">
        <v>10</v>
      </c>
      <c r="K7" s="158">
        <v>11</v>
      </c>
      <c r="L7" s="159">
        <v>12</v>
      </c>
      <c r="M7" s="159">
        <v>13</v>
      </c>
      <c r="N7" s="158">
        <v>14</v>
      </c>
      <c r="O7" s="159">
        <v>15</v>
      </c>
      <c r="P7" s="159">
        <v>16</v>
      </c>
      <c r="Q7" s="158">
        <v>17</v>
      </c>
    </row>
    <row r="8" s="148" customFormat="1" ht="24" customHeight="1" spans="1:17">
      <c r="A8" s="160" t="s">
        <v>738</v>
      </c>
      <c r="B8" s="161" t="s">
        <v>738</v>
      </c>
      <c r="C8" s="161" t="s">
        <v>3999</v>
      </c>
      <c r="D8" s="161" t="s">
        <v>1688</v>
      </c>
      <c r="E8" s="162">
        <v>1</v>
      </c>
      <c r="F8" s="163"/>
      <c r="G8" s="163">
        <v>2414720</v>
      </c>
      <c r="H8" s="163">
        <v>2414720</v>
      </c>
      <c r="I8" s="163"/>
      <c r="J8" s="163"/>
      <c r="K8" s="163"/>
      <c r="L8" s="163"/>
      <c r="M8" s="163"/>
      <c r="N8" s="163"/>
      <c r="O8" s="163"/>
      <c r="P8" s="163"/>
      <c r="Q8" s="163"/>
    </row>
    <row r="9" s="148" customFormat="1" ht="24" customHeight="1" spans="1:17">
      <c r="A9" s="164" t="s">
        <v>710</v>
      </c>
      <c r="B9" s="161" t="s">
        <v>4000</v>
      </c>
      <c r="C9" s="161" t="s">
        <v>4001</v>
      </c>
      <c r="D9" s="161" t="s">
        <v>1688</v>
      </c>
      <c r="E9" s="162">
        <v>1</v>
      </c>
      <c r="F9" s="163">
        <v>100000</v>
      </c>
      <c r="G9" s="163">
        <v>100000</v>
      </c>
      <c r="H9" s="163">
        <v>100000</v>
      </c>
      <c r="I9" s="163"/>
      <c r="J9" s="163"/>
      <c r="K9" s="163"/>
      <c r="L9" s="163"/>
      <c r="M9" s="163"/>
      <c r="N9" s="163"/>
      <c r="O9" s="163"/>
      <c r="P9" s="163"/>
      <c r="Q9" s="163"/>
    </row>
    <row r="10" s="148" customFormat="1" ht="24" customHeight="1" spans="1:17">
      <c r="A10" s="165" t="s">
        <v>255</v>
      </c>
      <c r="B10" s="166" t="s">
        <v>4002</v>
      </c>
      <c r="C10" s="166" t="s">
        <v>4002</v>
      </c>
      <c r="D10" s="166" t="s">
        <v>1688</v>
      </c>
      <c r="E10" s="167">
        <v>1</v>
      </c>
      <c r="F10" s="168">
        <v>5000</v>
      </c>
      <c r="G10" s="168">
        <v>5000</v>
      </c>
      <c r="H10" s="168">
        <v>5000</v>
      </c>
      <c r="I10" s="168"/>
      <c r="J10" s="163"/>
      <c r="K10" s="163"/>
      <c r="L10" s="163"/>
      <c r="M10" s="163"/>
      <c r="N10" s="163"/>
      <c r="O10" s="163"/>
      <c r="P10" s="163"/>
      <c r="Q10" s="163"/>
    </row>
    <row r="11" s="148" customFormat="1" ht="24" customHeight="1" spans="1:17">
      <c r="A11" s="169" t="s">
        <v>255</v>
      </c>
      <c r="B11" s="136" t="s">
        <v>4003</v>
      </c>
      <c r="C11" s="136" t="s">
        <v>4003</v>
      </c>
      <c r="D11" s="136" t="s">
        <v>1688</v>
      </c>
      <c r="E11" s="170">
        <v>1</v>
      </c>
      <c r="F11" s="171">
        <v>10000</v>
      </c>
      <c r="G11" s="171">
        <v>10000</v>
      </c>
      <c r="H11" s="171">
        <v>10000</v>
      </c>
      <c r="I11" s="171"/>
      <c r="J11" s="192"/>
      <c r="K11" s="163"/>
      <c r="L11" s="163"/>
      <c r="M11" s="163"/>
      <c r="N11" s="163"/>
      <c r="O11" s="163"/>
      <c r="P11" s="163"/>
      <c r="Q11" s="163"/>
    </row>
    <row r="12" s="148" customFormat="1" ht="24" customHeight="1" spans="1:17">
      <c r="A12" s="169" t="s">
        <v>726</v>
      </c>
      <c r="B12" s="136" t="s">
        <v>4004</v>
      </c>
      <c r="C12" s="136" t="s">
        <v>4005</v>
      </c>
      <c r="D12" s="136" t="s">
        <v>1688</v>
      </c>
      <c r="E12" s="170">
        <v>1</v>
      </c>
      <c r="F12" s="171">
        <v>69517.25</v>
      </c>
      <c r="G12" s="171">
        <v>69517.25</v>
      </c>
      <c r="H12" s="171">
        <v>69517.25</v>
      </c>
      <c r="I12" s="171"/>
      <c r="J12" s="192"/>
      <c r="K12" s="163"/>
      <c r="L12" s="163"/>
      <c r="M12" s="163"/>
      <c r="N12" s="163"/>
      <c r="O12" s="163"/>
      <c r="P12" s="163"/>
      <c r="Q12" s="163"/>
    </row>
    <row r="13" s="148" customFormat="1" ht="24" customHeight="1" spans="1:17">
      <c r="A13" s="169" t="s">
        <v>726</v>
      </c>
      <c r="B13" s="136" t="s">
        <v>4006</v>
      </c>
      <c r="C13" s="136" t="s">
        <v>4007</v>
      </c>
      <c r="D13" s="136" t="s">
        <v>1688</v>
      </c>
      <c r="E13" s="170">
        <v>1</v>
      </c>
      <c r="F13" s="171">
        <v>218835</v>
      </c>
      <c r="G13" s="171">
        <v>218835</v>
      </c>
      <c r="H13" s="171">
        <v>218835</v>
      </c>
      <c r="I13" s="171"/>
      <c r="J13" s="192"/>
      <c r="K13" s="163"/>
      <c r="L13" s="163"/>
      <c r="M13" s="163"/>
      <c r="N13" s="163"/>
      <c r="O13" s="163"/>
      <c r="P13" s="163"/>
      <c r="Q13" s="163"/>
    </row>
    <row r="14" s="148" customFormat="1" ht="24" customHeight="1" spans="1:17">
      <c r="A14" s="169" t="s">
        <v>712</v>
      </c>
      <c r="B14" s="136" t="s">
        <v>712</v>
      </c>
      <c r="C14" s="136" t="s">
        <v>4008</v>
      </c>
      <c r="D14" s="136" t="s">
        <v>1688</v>
      </c>
      <c r="E14" s="170">
        <v>1</v>
      </c>
      <c r="F14" s="171"/>
      <c r="G14" s="171">
        <v>4581500</v>
      </c>
      <c r="H14" s="171">
        <v>4581500</v>
      </c>
      <c r="I14" s="171"/>
      <c r="J14" s="192"/>
      <c r="K14" s="163"/>
      <c r="L14" s="163"/>
      <c r="M14" s="163"/>
      <c r="N14" s="163"/>
      <c r="O14" s="163"/>
      <c r="P14" s="163"/>
      <c r="Q14" s="163"/>
    </row>
    <row r="15" s="148" customFormat="1" ht="24" customHeight="1" spans="1:17">
      <c r="A15" s="169" t="s">
        <v>695</v>
      </c>
      <c r="B15" s="136" t="s">
        <v>4009</v>
      </c>
      <c r="C15" s="136" t="s">
        <v>4010</v>
      </c>
      <c r="D15" s="136" t="s">
        <v>1688</v>
      </c>
      <c r="E15" s="170">
        <v>1</v>
      </c>
      <c r="F15" s="171">
        <v>957875</v>
      </c>
      <c r="G15" s="171">
        <v>957875</v>
      </c>
      <c r="H15" s="171">
        <v>957875</v>
      </c>
      <c r="I15" s="171"/>
      <c r="J15" s="192"/>
      <c r="K15" s="163"/>
      <c r="L15" s="163"/>
      <c r="M15" s="163"/>
      <c r="N15" s="163"/>
      <c r="O15" s="163"/>
      <c r="P15" s="163"/>
      <c r="Q15" s="163"/>
    </row>
    <row r="16" s="148" customFormat="1" ht="24" customHeight="1" spans="1:17">
      <c r="A16" s="169" t="s">
        <v>695</v>
      </c>
      <c r="B16" s="136" t="s">
        <v>4011</v>
      </c>
      <c r="C16" s="136" t="s">
        <v>4012</v>
      </c>
      <c r="D16" s="136" t="s">
        <v>1688</v>
      </c>
      <c r="E16" s="170">
        <v>1</v>
      </c>
      <c r="F16" s="171">
        <v>60216</v>
      </c>
      <c r="G16" s="171">
        <v>60216</v>
      </c>
      <c r="H16" s="171">
        <v>60216</v>
      </c>
      <c r="I16" s="171"/>
      <c r="J16" s="192"/>
      <c r="K16" s="163"/>
      <c r="L16" s="163"/>
      <c r="M16" s="163"/>
      <c r="N16" s="163"/>
      <c r="O16" s="163"/>
      <c r="P16" s="163"/>
      <c r="Q16" s="163"/>
    </row>
    <row r="17" s="148" customFormat="1" ht="24" customHeight="1" spans="1:17">
      <c r="A17" s="169" t="s">
        <v>695</v>
      </c>
      <c r="B17" s="136" t="s">
        <v>4013</v>
      </c>
      <c r="C17" s="136" t="s">
        <v>4014</v>
      </c>
      <c r="D17" s="136" t="s">
        <v>1688</v>
      </c>
      <c r="E17" s="170">
        <v>1</v>
      </c>
      <c r="F17" s="171">
        <v>8205</v>
      </c>
      <c r="G17" s="171">
        <v>8205</v>
      </c>
      <c r="H17" s="171">
        <v>8205</v>
      </c>
      <c r="I17" s="171"/>
      <c r="J17" s="192"/>
      <c r="K17" s="163"/>
      <c r="L17" s="163"/>
      <c r="M17" s="163"/>
      <c r="N17" s="163"/>
      <c r="O17" s="163"/>
      <c r="P17" s="163"/>
      <c r="Q17" s="163"/>
    </row>
    <row r="18" s="148" customFormat="1" ht="24" customHeight="1" spans="1:17">
      <c r="A18" s="169" t="s">
        <v>708</v>
      </c>
      <c r="B18" s="136" t="s">
        <v>4000</v>
      </c>
      <c r="C18" s="136" t="s">
        <v>4001</v>
      </c>
      <c r="D18" s="136" t="s">
        <v>1688</v>
      </c>
      <c r="E18" s="170">
        <v>1</v>
      </c>
      <c r="F18" s="171">
        <v>100000</v>
      </c>
      <c r="G18" s="171">
        <v>100000</v>
      </c>
      <c r="H18" s="171">
        <v>100000</v>
      </c>
      <c r="I18" s="171"/>
      <c r="J18" s="192"/>
      <c r="K18" s="163"/>
      <c r="L18" s="163"/>
      <c r="M18" s="163"/>
      <c r="N18" s="163"/>
      <c r="O18" s="163"/>
      <c r="P18" s="163"/>
      <c r="Q18" s="163"/>
    </row>
    <row r="19" s="148" customFormat="1" ht="24" customHeight="1" spans="1:17">
      <c r="A19" s="169" t="s">
        <v>706</v>
      </c>
      <c r="B19" s="136" t="s">
        <v>4015</v>
      </c>
      <c r="C19" s="136" t="s">
        <v>4001</v>
      </c>
      <c r="D19" s="136" t="s">
        <v>1688</v>
      </c>
      <c r="E19" s="170">
        <v>1</v>
      </c>
      <c r="F19" s="171">
        <v>1300000</v>
      </c>
      <c r="G19" s="171">
        <v>1300000</v>
      </c>
      <c r="H19" s="171">
        <v>1300000</v>
      </c>
      <c r="I19" s="171"/>
      <c r="J19" s="192"/>
      <c r="K19" s="163"/>
      <c r="L19" s="163"/>
      <c r="M19" s="163"/>
      <c r="N19" s="163"/>
      <c r="O19" s="163"/>
      <c r="P19" s="163"/>
      <c r="Q19" s="163"/>
    </row>
    <row r="20" s="148" customFormat="1" ht="24" customHeight="1" spans="1:17">
      <c r="A20" s="169" t="s">
        <v>720</v>
      </c>
      <c r="B20" s="136" t="s">
        <v>4016</v>
      </c>
      <c r="C20" s="136" t="s">
        <v>4017</v>
      </c>
      <c r="D20" s="136" t="s">
        <v>1688</v>
      </c>
      <c r="E20" s="170">
        <v>1</v>
      </c>
      <c r="F20" s="171"/>
      <c r="G20" s="171">
        <v>121300</v>
      </c>
      <c r="H20" s="171">
        <v>121300</v>
      </c>
      <c r="I20" s="171"/>
      <c r="J20" s="192"/>
      <c r="K20" s="163"/>
      <c r="L20" s="163"/>
      <c r="M20" s="163"/>
      <c r="N20" s="163"/>
      <c r="O20" s="163"/>
      <c r="P20" s="163"/>
      <c r="Q20" s="163"/>
    </row>
    <row r="21" s="148" customFormat="1" ht="24" customHeight="1" spans="1:17">
      <c r="A21" s="169" t="s">
        <v>316</v>
      </c>
      <c r="B21" s="136" t="s">
        <v>4018</v>
      </c>
      <c r="C21" s="136" t="s">
        <v>4019</v>
      </c>
      <c r="D21" s="136" t="s">
        <v>1688</v>
      </c>
      <c r="E21" s="170">
        <v>1</v>
      </c>
      <c r="F21" s="171"/>
      <c r="G21" s="171">
        <v>15420</v>
      </c>
      <c r="H21" s="171">
        <v>15420</v>
      </c>
      <c r="I21" s="171"/>
      <c r="J21" s="192"/>
      <c r="K21" s="163"/>
      <c r="L21" s="163"/>
      <c r="M21" s="163"/>
      <c r="N21" s="163"/>
      <c r="O21" s="163"/>
      <c r="P21" s="163"/>
      <c r="Q21" s="163"/>
    </row>
    <row r="22" s="148" customFormat="1" ht="24" customHeight="1" spans="1:17">
      <c r="A22" s="169" t="s">
        <v>316</v>
      </c>
      <c r="B22" s="136" t="s">
        <v>4020</v>
      </c>
      <c r="C22" s="136" t="s">
        <v>4021</v>
      </c>
      <c r="D22" s="136" t="s">
        <v>1688</v>
      </c>
      <c r="E22" s="170">
        <v>1</v>
      </c>
      <c r="F22" s="171"/>
      <c r="G22" s="171">
        <v>6000</v>
      </c>
      <c r="H22" s="171">
        <v>6000</v>
      </c>
      <c r="I22" s="171"/>
      <c r="J22" s="192"/>
      <c r="K22" s="163"/>
      <c r="L22" s="163"/>
      <c r="M22" s="163"/>
      <c r="N22" s="163"/>
      <c r="O22" s="163"/>
      <c r="P22" s="163"/>
      <c r="Q22" s="163"/>
    </row>
    <row r="23" s="148" customFormat="1" ht="24" customHeight="1" spans="1:17">
      <c r="A23" s="169" t="s">
        <v>702</v>
      </c>
      <c r="B23" s="136" t="s">
        <v>4022</v>
      </c>
      <c r="C23" s="136" t="s">
        <v>3999</v>
      </c>
      <c r="D23" s="136" t="s">
        <v>1688</v>
      </c>
      <c r="E23" s="170">
        <v>1</v>
      </c>
      <c r="F23" s="171"/>
      <c r="G23" s="171">
        <v>1518720</v>
      </c>
      <c r="H23" s="171">
        <v>1518720</v>
      </c>
      <c r="I23" s="171"/>
      <c r="J23" s="192"/>
      <c r="K23" s="163"/>
      <c r="L23" s="163"/>
      <c r="M23" s="163"/>
      <c r="N23" s="163"/>
      <c r="O23" s="163"/>
      <c r="P23" s="163"/>
      <c r="Q23" s="163"/>
    </row>
    <row r="24" s="148" customFormat="1" ht="24" customHeight="1" spans="1:17">
      <c r="A24" s="169" t="s">
        <v>702</v>
      </c>
      <c r="B24" s="136" t="s">
        <v>4023</v>
      </c>
      <c r="C24" s="136" t="s">
        <v>3999</v>
      </c>
      <c r="D24" s="136" t="s">
        <v>1688</v>
      </c>
      <c r="E24" s="170">
        <v>1</v>
      </c>
      <c r="F24" s="171"/>
      <c r="G24" s="171">
        <v>314880</v>
      </c>
      <c r="H24" s="171">
        <v>314880</v>
      </c>
      <c r="I24" s="171"/>
      <c r="J24" s="192"/>
      <c r="K24" s="163"/>
      <c r="L24" s="163"/>
      <c r="M24" s="163"/>
      <c r="N24" s="163"/>
      <c r="O24" s="163"/>
      <c r="P24" s="163"/>
      <c r="Q24" s="163"/>
    </row>
    <row r="25" s="148" customFormat="1" ht="24" customHeight="1" spans="1:17">
      <c r="A25" s="169" t="s">
        <v>760</v>
      </c>
      <c r="B25" s="136" t="s">
        <v>4024</v>
      </c>
      <c r="C25" s="136" t="s">
        <v>4025</v>
      </c>
      <c r="D25" s="136" t="s">
        <v>1688</v>
      </c>
      <c r="E25" s="170">
        <v>1</v>
      </c>
      <c r="F25" s="171"/>
      <c r="G25" s="171">
        <v>1370000</v>
      </c>
      <c r="H25" s="171">
        <v>1370000</v>
      </c>
      <c r="I25" s="171"/>
      <c r="J25" s="192"/>
      <c r="K25" s="163"/>
      <c r="L25" s="163"/>
      <c r="M25" s="163"/>
      <c r="N25" s="163"/>
      <c r="O25" s="163"/>
      <c r="P25" s="163"/>
      <c r="Q25" s="163"/>
    </row>
    <row r="26" s="148" customFormat="1" ht="24" customHeight="1" spans="1:17">
      <c r="A26" s="169" t="s">
        <v>760</v>
      </c>
      <c r="B26" s="136" t="s">
        <v>4024</v>
      </c>
      <c r="C26" s="136" t="s">
        <v>4025</v>
      </c>
      <c r="D26" s="136" t="s">
        <v>1688</v>
      </c>
      <c r="E26" s="170">
        <v>1</v>
      </c>
      <c r="F26" s="171"/>
      <c r="G26" s="171">
        <v>48700</v>
      </c>
      <c r="H26" s="171">
        <v>48700</v>
      </c>
      <c r="I26" s="171"/>
      <c r="J26" s="192"/>
      <c r="K26" s="163"/>
      <c r="L26" s="163"/>
      <c r="M26" s="163"/>
      <c r="N26" s="163"/>
      <c r="O26" s="163"/>
      <c r="P26" s="163"/>
      <c r="Q26" s="163"/>
    </row>
    <row r="27" s="148" customFormat="1" ht="24" customHeight="1" spans="1:17">
      <c r="A27" s="169" t="s">
        <v>774</v>
      </c>
      <c r="B27" s="140" t="s">
        <v>4026</v>
      </c>
      <c r="C27" s="136" t="s">
        <v>4025</v>
      </c>
      <c r="D27" s="136" t="s">
        <v>1688</v>
      </c>
      <c r="E27" s="170">
        <v>1</v>
      </c>
      <c r="F27" s="171"/>
      <c r="G27" s="171">
        <v>693490</v>
      </c>
      <c r="H27" s="171">
        <v>693490</v>
      </c>
      <c r="I27" s="171"/>
      <c r="J27" s="192"/>
      <c r="K27" s="163"/>
      <c r="L27" s="163"/>
      <c r="M27" s="163"/>
      <c r="N27" s="163"/>
      <c r="O27" s="163"/>
      <c r="P27" s="163"/>
      <c r="Q27" s="163"/>
    </row>
    <row r="28" s="148" customFormat="1" ht="24" customHeight="1" spans="1:17">
      <c r="A28" s="169" t="s">
        <v>774</v>
      </c>
      <c r="B28" s="140" t="s">
        <v>4026</v>
      </c>
      <c r="C28" s="136" t="s">
        <v>4025</v>
      </c>
      <c r="D28" s="136" t="s">
        <v>1688</v>
      </c>
      <c r="E28" s="170">
        <v>1</v>
      </c>
      <c r="F28" s="171"/>
      <c r="G28" s="139">
        <v>65900</v>
      </c>
      <c r="H28" s="139">
        <v>65900</v>
      </c>
      <c r="I28" s="171"/>
      <c r="J28" s="192"/>
      <c r="K28" s="163"/>
      <c r="L28" s="163"/>
      <c r="M28" s="163"/>
      <c r="N28" s="163"/>
      <c r="O28" s="163"/>
      <c r="P28" s="163"/>
      <c r="Q28" s="163"/>
    </row>
    <row r="29" s="148" customFormat="1" ht="24" customHeight="1" spans="1:17">
      <c r="A29" s="169" t="s">
        <v>776</v>
      </c>
      <c r="B29" s="136" t="s">
        <v>4027</v>
      </c>
      <c r="C29" s="136" t="s">
        <v>4028</v>
      </c>
      <c r="D29" s="136" t="s">
        <v>1688</v>
      </c>
      <c r="E29" s="170">
        <v>1</v>
      </c>
      <c r="F29" s="171"/>
      <c r="G29" s="171">
        <v>1398968.58</v>
      </c>
      <c r="H29" s="171">
        <v>1398968.58</v>
      </c>
      <c r="I29" s="171"/>
      <c r="J29" s="192"/>
      <c r="K29" s="163"/>
      <c r="L29" s="163"/>
      <c r="M29" s="163"/>
      <c r="N29" s="163"/>
      <c r="O29" s="163"/>
      <c r="P29" s="163"/>
      <c r="Q29" s="163"/>
    </row>
    <row r="30" s="148" customFormat="1" ht="24" customHeight="1" spans="1:17">
      <c r="A30" s="169" t="s">
        <v>802</v>
      </c>
      <c r="B30" s="136" t="s">
        <v>4002</v>
      </c>
      <c r="C30" s="136" t="s">
        <v>4002</v>
      </c>
      <c r="D30" s="136" t="s">
        <v>1688</v>
      </c>
      <c r="E30" s="170">
        <v>1</v>
      </c>
      <c r="F30" s="171"/>
      <c r="G30" s="171">
        <v>5000</v>
      </c>
      <c r="H30" s="171"/>
      <c r="I30" s="171"/>
      <c r="J30" s="192"/>
      <c r="K30" s="163"/>
      <c r="L30" s="163">
        <v>5000</v>
      </c>
      <c r="M30" s="163"/>
      <c r="N30" s="163"/>
      <c r="O30" s="163"/>
      <c r="P30" s="163"/>
      <c r="Q30" s="163">
        <v>5000</v>
      </c>
    </row>
    <row r="31" s="148" customFormat="1" ht="24" customHeight="1" spans="1:17">
      <c r="A31" s="169" t="s">
        <v>802</v>
      </c>
      <c r="B31" s="136" t="s">
        <v>4003</v>
      </c>
      <c r="C31" s="136" t="s">
        <v>4003</v>
      </c>
      <c r="D31" s="136" t="s">
        <v>1688</v>
      </c>
      <c r="E31" s="170">
        <v>1</v>
      </c>
      <c r="F31" s="171"/>
      <c r="G31" s="171">
        <v>10000</v>
      </c>
      <c r="H31" s="171"/>
      <c r="I31" s="171"/>
      <c r="J31" s="192"/>
      <c r="K31" s="163"/>
      <c r="L31" s="163">
        <v>10000</v>
      </c>
      <c r="M31" s="163"/>
      <c r="N31" s="163"/>
      <c r="O31" s="163"/>
      <c r="P31" s="163"/>
      <c r="Q31" s="163">
        <v>10000</v>
      </c>
    </row>
    <row r="32" s="148" customFormat="1" ht="24" customHeight="1" spans="1:17">
      <c r="A32" s="169" t="s">
        <v>811</v>
      </c>
      <c r="B32" s="136" t="s">
        <v>4029</v>
      </c>
      <c r="C32" s="136" t="s">
        <v>4007</v>
      </c>
      <c r="D32" s="136" t="s">
        <v>1688</v>
      </c>
      <c r="E32" s="170">
        <v>1</v>
      </c>
      <c r="F32" s="171"/>
      <c r="G32" s="171">
        <v>103652.28</v>
      </c>
      <c r="H32" s="171">
        <v>103652.28</v>
      </c>
      <c r="I32" s="171"/>
      <c r="J32" s="192"/>
      <c r="K32" s="163"/>
      <c r="L32" s="163"/>
      <c r="M32" s="163"/>
      <c r="N32" s="163"/>
      <c r="O32" s="163"/>
      <c r="P32" s="163"/>
      <c r="Q32" s="163"/>
    </row>
    <row r="33" s="148" customFormat="1" ht="24" customHeight="1" spans="1:17">
      <c r="A33" s="169" t="s">
        <v>811</v>
      </c>
      <c r="B33" s="136" t="s">
        <v>4030</v>
      </c>
      <c r="C33" s="136" t="s">
        <v>4007</v>
      </c>
      <c r="D33" s="136" t="s">
        <v>1688</v>
      </c>
      <c r="E33" s="170">
        <v>1</v>
      </c>
      <c r="F33" s="171"/>
      <c r="G33" s="171">
        <v>296347.72</v>
      </c>
      <c r="H33" s="171">
        <v>296347.72</v>
      </c>
      <c r="I33" s="171"/>
      <c r="J33" s="192"/>
      <c r="K33" s="163"/>
      <c r="L33" s="163"/>
      <c r="M33" s="163"/>
      <c r="N33" s="163"/>
      <c r="O33" s="163"/>
      <c r="P33" s="163"/>
      <c r="Q33" s="163"/>
    </row>
    <row r="34" s="148" customFormat="1" ht="24" customHeight="1" spans="1:17">
      <c r="A34" s="169" t="s">
        <v>712</v>
      </c>
      <c r="B34" s="136" t="s">
        <v>712</v>
      </c>
      <c r="C34" s="136" t="s">
        <v>4008</v>
      </c>
      <c r="D34" s="136" t="s">
        <v>1688</v>
      </c>
      <c r="E34" s="170">
        <v>1</v>
      </c>
      <c r="F34" s="171"/>
      <c r="G34" s="171">
        <v>3400000</v>
      </c>
      <c r="H34" s="171">
        <v>3400000</v>
      </c>
      <c r="I34" s="171"/>
      <c r="J34" s="192"/>
      <c r="K34" s="163"/>
      <c r="L34" s="163"/>
      <c r="M34" s="163"/>
      <c r="N34" s="163"/>
      <c r="O34" s="163"/>
      <c r="P34" s="163"/>
      <c r="Q34" s="163"/>
    </row>
    <row r="35" s="148" customFormat="1" ht="24" customHeight="1" spans="1:17">
      <c r="A35" s="169" t="s">
        <v>316</v>
      </c>
      <c r="B35" s="136" t="s">
        <v>4020</v>
      </c>
      <c r="C35" s="136" t="s">
        <v>4020</v>
      </c>
      <c r="D35" s="136" t="s">
        <v>1688</v>
      </c>
      <c r="E35" s="170">
        <v>1</v>
      </c>
      <c r="F35" s="171">
        <v>2500</v>
      </c>
      <c r="G35" s="171">
        <v>2500</v>
      </c>
      <c r="H35" s="171">
        <v>2500</v>
      </c>
      <c r="I35" s="171"/>
      <c r="J35" s="192"/>
      <c r="K35" s="163"/>
      <c r="L35" s="163"/>
      <c r="M35" s="163"/>
      <c r="N35" s="163"/>
      <c r="O35" s="163"/>
      <c r="P35" s="163"/>
      <c r="Q35" s="163"/>
    </row>
    <row r="36" s="148" customFormat="1" ht="24" customHeight="1" spans="1:17">
      <c r="A36" s="169" t="s">
        <v>255</v>
      </c>
      <c r="B36" s="136" t="s">
        <v>4002</v>
      </c>
      <c r="C36" s="136" t="s">
        <v>4002</v>
      </c>
      <c r="D36" s="136" t="s">
        <v>1688</v>
      </c>
      <c r="E36" s="170">
        <v>1</v>
      </c>
      <c r="F36" s="171">
        <v>6000</v>
      </c>
      <c r="G36" s="171">
        <v>6000</v>
      </c>
      <c r="H36" s="171">
        <v>6000</v>
      </c>
      <c r="I36" s="171"/>
      <c r="J36" s="192"/>
      <c r="K36" s="163"/>
      <c r="L36" s="163"/>
      <c r="M36" s="163"/>
      <c r="N36" s="163"/>
      <c r="O36" s="163"/>
      <c r="P36" s="163"/>
      <c r="Q36" s="163"/>
    </row>
    <row r="37" s="148" customFormat="1" ht="24" customHeight="1" spans="1:17">
      <c r="A37" s="169" t="s">
        <v>854</v>
      </c>
      <c r="B37" s="136" t="s">
        <v>4031</v>
      </c>
      <c r="C37" s="136" t="s">
        <v>4032</v>
      </c>
      <c r="D37" s="136" t="s">
        <v>1688</v>
      </c>
      <c r="E37" s="170">
        <v>1</v>
      </c>
      <c r="F37" s="171">
        <v>30000</v>
      </c>
      <c r="G37" s="171">
        <v>30000</v>
      </c>
      <c r="H37" s="171">
        <v>30000</v>
      </c>
      <c r="I37" s="171"/>
      <c r="J37" s="192"/>
      <c r="K37" s="163"/>
      <c r="L37" s="163"/>
      <c r="M37" s="163"/>
      <c r="N37" s="163"/>
      <c r="O37" s="163"/>
      <c r="P37" s="163"/>
      <c r="Q37" s="163"/>
    </row>
    <row r="38" customFormat="1" ht="21" customHeight="1" spans="1:17">
      <c r="A38" s="172" t="s">
        <v>255</v>
      </c>
      <c r="B38" s="173" t="s">
        <v>4033</v>
      </c>
      <c r="C38" s="173" t="s">
        <v>4002</v>
      </c>
      <c r="D38" s="173" t="s">
        <v>1688</v>
      </c>
      <c r="E38" s="174">
        <v>138</v>
      </c>
      <c r="F38" s="175"/>
      <c r="G38" s="175">
        <v>3008.4</v>
      </c>
      <c r="H38" s="175">
        <v>3008.4</v>
      </c>
      <c r="I38" s="175"/>
      <c r="J38" s="175"/>
      <c r="K38" s="175"/>
      <c r="L38" s="175"/>
      <c r="M38" s="175"/>
      <c r="N38" s="175"/>
      <c r="O38" s="175"/>
      <c r="P38" s="175"/>
      <c r="Q38" s="175"/>
    </row>
    <row r="39" customFormat="1" ht="21" customHeight="1" spans="1:17">
      <c r="A39" s="172" t="s">
        <v>861</v>
      </c>
      <c r="B39" s="173" t="s">
        <v>4034</v>
      </c>
      <c r="C39" s="173" t="s">
        <v>4035</v>
      </c>
      <c r="D39" s="173" t="s">
        <v>1688</v>
      </c>
      <c r="E39" s="174">
        <v>1</v>
      </c>
      <c r="F39" s="175">
        <v>1030000</v>
      </c>
      <c r="G39" s="175">
        <v>1030000</v>
      </c>
      <c r="H39" s="175"/>
      <c r="I39" s="175"/>
      <c r="J39" s="175"/>
      <c r="K39" s="175"/>
      <c r="L39" s="175">
        <v>1030000</v>
      </c>
      <c r="M39" s="175"/>
      <c r="N39" s="175"/>
      <c r="O39" s="175"/>
      <c r="P39" s="175"/>
      <c r="Q39" s="175">
        <v>1030000</v>
      </c>
    </row>
    <row r="40" s="148" customFormat="1" ht="24" customHeight="1" spans="1:17">
      <c r="A40" s="169" t="s">
        <v>870</v>
      </c>
      <c r="B40" s="136" t="s">
        <v>4036</v>
      </c>
      <c r="C40" s="136" t="s">
        <v>4002</v>
      </c>
      <c r="D40" s="136" t="s">
        <v>4037</v>
      </c>
      <c r="E40" s="170">
        <v>90</v>
      </c>
      <c r="F40" s="171">
        <v>9000</v>
      </c>
      <c r="G40" s="171">
        <v>9000</v>
      </c>
      <c r="H40" s="171">
        <v>9000</v>
      </c>
      <c r="I40" s="171"/>
      <c r="J40" s="192"/>
      <c r="K40" s="163"/>
      <c r="L40" s="163"/>
      <c r="M40" s="163"/>
      <c r="N40" s="163"/>
      <c r="O40" s="163"/>
      <c r="P40" s="163"/>
      <c r="Q40" s="163"/>
    </row>
    <row r="41" s="148" customFormat="1" ht="24" customHeight="1" spans="1:17">
      <c r="A41" s="169" t="s">
        <v>870</v>
      </c>
      <c r="B41" s="136" t="s">
        <v>4038</v>
      </c>
      <c r="C41" s="136" t="s">
        <v>3504</v>
      </c>
      <c r="D41" s="136" t="s">
        <v>1509</v>
      </c>
      <c r="E41" s="170">
        <v>1</v>
      </c>
      <c r="F41" s="171">
        <v>115500</v>
      </c>
      <c r="G41" s="171">
        <v>115500</v>
      </c>
      <c r="H41" s="171">
        <v>115500</v>
      </c>
      <c r="I41" s="171"/>
      <c r="J41" s="192"/>
      <c r="K41" s="163"/>
      <c r="L41" s="163"/>
      <c r="M41" s="163"/>
      <c r="N41" s="163"/>
      <c r="O41" s="163"/>
      <c r="P41" s="163"/>
      <c r="Q41" s="163"/>
    </row>
    <row r="42" customFormat="1" ht="28.5" customHeight="1" spans="1:17">
      <c r="A42" s="160" t="s">
        <v>861</v>
      </c>
      <c r="B42" s="161" t="s">
        <v>861</v>
      </c>
      <c r="C42" s="161" t="s">
        <v>4025</v>
      </c>
      <c r="D42" s="161" t="s">
        <v>1688</v>
      </c>
      <c r="E42" s="176">
        <v>1</v>
      </c>
      <c r="F42" s="117"/>
      <c r="G42" s="117">
        <v>5025500</v>
      </c>
      <c r="H42" s="117"/>
      <c r="I42" s="117"/>
      <c r="J42" s="117"/>
      <c r="K42" s="117"/>
      <c r="L42" s="117"/>
      <c r="M42" s="117"/>
      <c r="N42" s="117"/>
      <c r="O42" s="117"/>
      <c r="P42" s="117"/>
      <c r="Q42" s="117">
        <v>5025500</v>
      </c>
    </row>
    <row r="43" customFormat="1" ht="21" customHeight="1" spans="1:17">
      <c r="A43" s="177" t="s">
        <v>255</v>
      </c>
      <c r="B43" s="161" t="s">
        <v>4002</v>
      </c>
      <c r="C43" s="161" t="s">
        <v>4002</v>
      </c>
      <c r="D43" s="161" t="s">
        <v>4039</v>
      </c>
      <c r="E43" s="176">
        <v>487</v>
      </c>
      <c r="F43" s="117">
        <v>15584</v>
      </c>
      <c r="G43" s="117">
        <v>15584</v>
      </c>
      <c r="H43" s="117">
        <v>15584</v>
      </c>
      <c r="I43" s="117"/>
      <c r="J43" s="117"/>
      <c r="K43" s="117"/>
      <c r="L43" s="117"/>
      <c r="M43" s="117"/>
      <c r="N43" s="117"/>
      <c r="O43" s="117"/>
      <c r="P43" s="117"/>
      <c r="Q43" s="117"/>
    </row>
    <row r="44" s="148" customFormat="1" ht="24" customHeight="1" spans="1:17">
      <c r="A44" s="178" t="s">
        <v>897</v>
      </c>
      <c r="B44" s="179" t="s">
        <v>4040</v>
      </c>
      <c r="C44" s="179" t="s">
        <v>3504</v>
      </c>
      <c r="D44" s="179" t="s">
        <v>1688</v>
      </c>
      <c r="E44" s="180">
        <v>12</v>
      </c>
      <c r="F44" s="171">
        <v>33000</v>
      </c>
      <c r="G44" s="171">
        <v>33000</v>
      </c>
      <c r="H44" s="171">
        <v>33000</v>
      </c>
      <c r="I44" s="171"/>
      <c r="J44" s="192"/>
      <c r="K44" s="163"/>
      <c r="L44" s="163"/>
      <c r="M44" s="163"/>
      <c r="N44" s="163"/>
      <c r="O44" s="163"/>
      <c r="P44" s="163"/>
      <c r="Q44" s="163"/>
    </row>
    <row r="45" s="149" customFormat="1" ht="21" customHeight="1" spans="1:17">
      <c r="A45" s="181" t="s">
        <v>790</v>
      </c>
      <c r="B45" s="182" t="s">
        <v>4041</v>
      </c>
      <c r="C45" s="183" t="s">
        <v>4042</v>
      </c>
      <c r="D45" s="183" t="s">
        <v>1688</v>
      </c>
      <c r="E45" s="184">
        <v>1</v>
      </c>
      <c r="F45" s="185">
        <v>320000</v>
      </c>
      <c r="G45" s="185">
        <v>320000</v>
      </c>
      <c r="H45" s="185">
        <v>320000</v>
      </c>
      <c r="I45" s="185"/>
      <c r="J45" s="185"/>
      <c r="K45" s="185"/>
      <c r="L45" s="185"/>
      <c r="M45" s="185"/>
      <c r="N45" s="185"/>
      <c r="O45" s="185"/>
      <c r="P45" s="185"/>
      <c r="Q45" s="185"/>
    </row>
    <row r="46" s="149" customFormat="1" ht="21" customHeight="1" spans="1:17">
      <c r="A46" s="181" t="s">
        <v>790</v>
      </c>
      <c r="B46" s="182" t="s">
        <v>4043</v>
      </c>
      <c r="C46" s="183" t="s">
        <v>4044</v>
      </c>
      <c r="D46" s="183" t="s">
        <v>1892</v>
      </c>
      <c r="E46" s="184">
        <v>1</v>
      </c>
      <c r="F46" s="185">
        <v>80000</v>
      </c>
      <c r="G46" s="185">
        <v>80000</v>
      </c>
      <c r="H46" s="185">
        <v>80000</v>
      </c>
      <c r="I46" s="185"/>
      <c r="J46" s="185"/>
      <c r="K46" s="185"/>
      <c r="L46" s="185"/>
      <c r="M46" s="185"/>
      <c r="N46" s="185"/>
      <c r="O46" s="185"/>
      <c r="P46" s="185"/>
      <c r="Q46" s="185"/>
    </row>
    <row r="47" customFormat="1" ht="21" customHeight="1" spans="1:17">
      <c r="A47" s="177" t="s">
        <v>255</v>
      </c>
      <c r="B47" s="161" t="s">
        <v>4045</v>
      </c>
      <c r="C47" s="161" t="s">
        <v>4046</v>
      </c>
      <c r="D47" s="161" t="s">
        <v>4047</v>
      </c>
      <c r="E47" s="176">
        <v>1</v>
      </c>
      <c r="F47" s="117">
        <v>18000</v>
      </c>
      <c r="G47" s="117">
        <v>18000</v>
      </c>
      <c r="H47" s="117">
        <v>18000</v>
      </c>
      <c r="I47" s="117"/>
      <c r="J47" s="117"/>
      <c r="K47" s="117"/>
      <c r="L47" s="117"/>
      <c r="M47" s="117"/>
      <c r="N47" s="117"/>
      <c r="O47" s="117"/>
      <c r="P47" s="117"/>
      <c r="Q47" s="117"/>
    </row>
    <row r="48" customFormat="1" ht="21" customHeight="1" spans="1:17">
      <c r="A48" s="177" t="s">
        <v>255</v>
      </c>
      <c r="B48" s="161" t="s">
        <v>4048</v>
      </c>
      <c r="C48" s="161" t="s">
        <v>4002</v>
      </c>
      <c r="D48" s="161" t="s">
        <v>4039</v>
      </c>
      <c r="E48" s="176">
        <v>600</v>
      </c>
      <c r="F48" s="117">
        <v>13080</v>
      </c>
      <c r="G48" s="117">
        <v>13080</v>
      </c>
      <c r="H48" s="117">
        <v>13080</v>
      </c>
      <c r="I48" s="117"/>
      <c r="J48" s="117"/>
      <c r="K48" s="117"/>
      <c r="L48" s="117"/>
      <c r="M48" s="117"/>
      <c r="N48" s="117"/>
      <c r="O48" s="117"/>
      <c r="P48" s="117"/>
      <c r="Q48" s="117"/>
    </row>
    <row r="49" customFormat="1" ht="21" customHeight="1" spans="1:17">
      <c r="A49" s="177" t="s">
        <v>255</v>
      </c>
      <c r="B49" s="161" t="s">
        <v>4049</v>
      </c>
      <c r="C49" s="161" t="s">
        <v>3504</v>
      </c>
      <c r="D49" s="161" t="s">
        <v>1481</v>
      </c>
      <c r="E49" s="176">
        <v>1</v>
      </c>
      <c r="F49" s="117">
        <v>45000</v>
      </c>
      <c r="G49" s="117">
        <v>45000</v>
      </c>
      <c r="H49" s="117">
        <v>45000</v>
      </c>
      <c r="I49" s="117"/>
      <c r="J49" s="117"/>
      <c r="K49" s="117"/>
      <c r="L49" s="117"/>
      <c r="M49" s="117"/>
      <c r="N49" s="117"/>
      <c r="O49" s="117"/>
      <c r="P49" s="117"/>
      <c r="Q49" s="117"/>
    </row>
    <row r="50" customFormat="1" ht="21" customHeight="1" spans="1:17">
      <c r="A50" s="177" t="s">
        <v>861</v>
      </c>
      <c r="B50" s="161" t="s">
        <v>4050</v>
      </c>
      <c r="C50" s="161" t="s">
        <v>4035</v>
      </c>
      <c r="D50" s="161" t="s">
        <v>1688</v>
      </c>
      <c r="E50" s="176">
        <v>1</v>
      </c>
      <c r="F50" s="118">
        <v>3580000</v>
      </c>
      <c r="G50" s="118">
        <v>3580000</v>
      </c>
      <c r="H50" s="118"/>
      <c r="I50" s="118"/>
      <c r="J50" s="118"/>
      <c r="K50" s="118"/>
      <c r="L50" s="118">
        <v>3580000</v>
      </c>
      <c r="M50" s="118"/>
      <c r="N50" s="118"/>
      <c r="O50" s="118"/>
      <c r="P50" s="118"/>
      <c r="Q50" s="118">
        <v>3580000</v>
      </c>
    </row>
    <row r="51" customFormat="1" ht="21" customHeight="1" spans="1:17">
      <c r="A51" s="186" t="s">
        <v>863</v>
      </c>
      <c r="B51" s="166" t="s">
        <v>4051</v>
      </c>
      <c r="C51" s="166" t="s">
        <v>3504</v>
      </c>
      <c r="D51" s="166" t="s">
        <v>1507</v>
      </c>
      <c r="E51" s="187">
        <v>1</v>
      </c>
      <c r="F51" s="46">
        <v>3500</v>
      </c>
      <c r="G51" s="46">
        <v>3500</v>
      </c>
      <c r="H51" s="46">
        <v>3500</v>
      </c>
      <c r="I51" s="46"/>
      <c r="J51" s="46"/>
      <c r="K51" s="46"/>
      <c r="L51" s="46"/>
      <c r="M51" s="46"/>
      <c r="N51" s="46"/>
      <c r="O51" s="46"/>
      <c r="P51" s="46"/>
      <c r="Q51" s="46"/>
    </row>
    <row r="52" customFormat="1" ht="21" customHeight="1" spans="1:17">
      <c r="A52" s="160" t="s">
        <v>871</v>
      </c>
      <c r="B52" s="161" t="s">
        <v>4052</v>
      </c>
      <c r="C52" s="161" t="s">
        <v>4002</v>
      </c>
      <c r="D52" s="188" t="s">
        <v>1892</v>
      </c>
      <c r="E52" s="189">
        <v>1</v>
      </c>
      <c r="F52" s="190">
        <v>20000</v>
      </c>
      <c r="G52" s="190">
        <v>20000</v>
      </c>
      <c r="H52" s="190">
        <v>20000</v>
      </c>
      <c r="I52" s="117"/>
      <c r="J52" s="117"/>
      <c r="K52" s="117"/>
      <c r="L52" s="117"/>
      <c r="M52" s="117"/>
      <c r="N52" s="117"/>
      <c r="O52" s="117"/>
      <c r="P52" s="117"/>
      <c r="Q52" s="117"/>
    </row>
    <row r="53" customFormat="1" ht="21" customHeight="1" spans="1:17">
      <c r="A53" s="160" t="s">
        <v>897</v>
      </c>
      <c r="B53" s="161" t="s">
        <v>4053</v>
      </c>
      <c r="C53" s="161" t="s">
        <v>4002</v>
      </c>
      <c r="D53" s="161" t="s">
        <v>4037</v>
      </c>
      <c r="E53" s="176">
        <v>100</v>
      </c>
      <c r="F53" s="117">
        <v>15000</v>
      </c>
      <c r="G53" s="117">
        <v>15000</v>
      </c>
      <c r="H53" s="117">
        <v>15000</v>
      </c>
      <c r="I53" s="117"/>
      <c r="J53" s="117"/>
      <c r="K53" s="117"/>
      <c r="L53" s="117"/>
      <c r="M53" s="117"/>
      <c r="N53" s="117"/>
      <c r="O53" s="117"/>
      <c r="P53" s="117"/>
      <c r="Q53" s="117"/>
    </row>
    <row r="54" s="148" customFormat="1" ht="24" customHeight="1" spans="1:17">
      <c r="A54" s="178" t="s">
        <v>255</v>
      </c>
      <c r="B54" s="179" t="s">
        <v>4054</v>
      </c>
      <c r="C54" s="179" t="s">
        <v>4002</v>
      </c>
      <c r="D54" s="179" t="s">
        <v>1688</v>
      </c>
      <c r="E54" s="180">
        <v>183</v>
      </c>
      <c r="F54" s="171"/>
      <c r="G54" s="171">
        <v>3989.4</v>
      </c>
      <c r="H54" s="171">
        <v>3989.4</v>
      </c>
      <c r="I54" s="171"/>
      <c r="J54" s="192"/>
      <c r="K54" s="163"/>
      <c r="L54" s="163"/>
      <c r="M54" s="163"/>
      <c r="N54" s="163"/>
      <c r="O54" s="163"/>
      <c r="P54" s="163"/>
      <c r="Q54" s="163"/>
    </row>
    <row r="55" s="148" customFormat="1" ht="24" customHeight="1" spans="1:17">
      <c r="A55" s="178" t="s">
        <v>861</v>
      </c>
      <c r="B55" s="179" t="s">
        <v>4034</v>
      </c>
      <c r="C55" s="179" t="s">
        <v>4035</v>
      </c>
      <c r="D55" s="179" t="s">
        <v>1688</v>
      </c>
      <c r="E55" s="180">
        <v>1</v>
      </c>
      <c r="F55" s="171"/>
      <c r="G55" s="171">
        <v>1180000</v>
      </c>
      <c r="H55" s="171"/>
      <c r="I55" s="171"/>
      <c r="J55" s="192">
        <v>1180000</v>
      </c>
      <c r="K55" s="163"/>
      <c r="L55" s="163"/>
      <c r="M55" s="163"/>
      <c r="N55" s="163"/>
      <c r="O55" s="163">
        <v>1180000</v>
      </c>
      <c r="P55" s="163"/>
      <c r="Q55" s="163"/>
    </row>
    <row r="56" s="148" customFormat="1" ht="24" customHeight="1" spans="1:17">
      <c r="A56" s="178" t="s">
        <v>4055</v>
      </c>
      <c r="B56" s="179" t="s">
        <v>4056</v>
      </c>
      <c r="C56" s="179" t="s">
        <v>4056</v>
      </c>
      <c r="D56" s="179" t="s">
        <v>1688</v>
      </c>
      <c r="E56" s="180">
        <v>1</v>
      </c>
      <c r="F56" s="171"/>
      <c r="G56" s="171">
        <v>97000</v>
      </c>
      <c r="H56" s="171"/>
      <c r="I56" s="171"/>
      <c r="J56" s="192"/>
      <c r="K56" s="163"/>
      <c r="L56" s="163"/>
      <c r="M56" s="163"/>
      <c r="N56" s="163"/>
      <c r="O56" s="163"/>
      <c r="P56" s="163"/>
      <c r="Q56" s="163"/>
    </row>
    <row r="57" customFormat="1" ht="21" customHeight="1" spans="1:17">
      <c r="A57" s="160" t="s">
        <v>4057</v>
      </c>
      <c r="B57" s="161" t="s">
        <v>4058</v>
      </c>
      <c r="C57" s="161" t="s">
        <v>4002</v>
      </c>
      <c r="D57" s="161" t="s">
        <v>1688</v>
      </c>
      <c r="E57" s="176">
        <v>1</v>
      </c>
      <c r="F57" s="117"/>
      <c r="G57" s="117">
        <v>7000</v>
      </c>
      <c r="H57" s="117">
        <v>7000</v>
      </c>
      <c r="I57" s="117"/>
      <c r="J57" s="117"/>
      <c r="K57" s="117"/>
      <c r="L57" s="117"/>
      <c r="M57" s="117"/>
      <c r="N57" s="117"/>
      <c r="O57" s="117"/>
      <c r="P57" s="117"/>
      <c r="Q57" s="117"/>
    </row>
    <row r="58" s="148" customFormat="1" ht="24" customHeight="1" spans="1:17">
      <c r="A58" s="178" t="s">
        <v>861</v>
      </c>
      <c r="B58" s="179" t="s">
        <v>4059</v>
      </c>
      <c r="C58" s="179" t="s">
        <v>4025</v>
      </c>
      <c r="D58" s="179" t="s">
        <v>1892</v>
      </c>
      <c r="E58" s="180">
        <v>1</v>
      </c>
      <c r="F58" s="171">
        <v>1650000</v>
      </c>
      <c r="G58" s="171"/>
      <c r="H58" s="171"/>
      <c r="I58" s="171"/>
      <c r="J58" s="192"/>
      <c r="K58" s="163"/>
      <c r="L58" s="163">
        <v>1650000</v>
      </c>
      <c r="M58" s="163"/>
      <c r="N58" s="163"/>
      <c r="O58" s="163"/>
      <c r="P58" s="163"/>
      <c r="Q58" s="163">
        <v>1650000</v>
      </c>
    </row>
    <row r="59" s="148" customFormat="1" ht="24" customHeight="1" spans="1:17">
      <c r="A59" s="178" t="s">
        <v>255</v>
      </c>
      <c r="B59" s="179" t="s">
        <v>4002</v>
      </c>
      <c r="C59" s="179" t="s">
        <v>4002</v>
      </c>
      <c r="D59" s="179" t="s">
        <v>4039</v>
      </c>
      <c r="E59" s="180">
        <v>25</v>
      </c>
      <c r="F59" s="171">
        <v>1000</v>
      </c>
      <c r="G59" s="171">
        <v>1000</v>
      </c>
      <c r="H59" s="171">
        <v>1000</v>
      </c>
      <c r="I59" s="171"/>
      <c r="J59" s="192"/>
      <c r="K59" s="163"/>
      <c r="L59" s="163"/>
      <c r="M59" s="163"/>
      <c r="N59" s="163"/>
      <c r="O59" s="163"/>
      <c r="P59" s="163"/>
      <c r="Q59" s="163"/>
    </row>
    <row r="60" customFormat="1" ht="21" customHeight="1" spans="1:17">
      <c r="A60" s="191" t="s">
        <v>3504</v>
      </c>
      <c r="B60" s="161" t="s">
        <v>3504</v>
      </c>
      <c r="C60" s="161" t="s">
        <v>3504</v>
      </c>
      <c r="D60" s="161" t="s">
        <v>1509</v>
      </c>
      <c r="E60" s="176">
        <v>1</v>
      </c>
      <c r="F60" s="117">
        <v>140000</v>
      </c>
      <c r="G60" s="117">
        <v>140000</v>
      </c>
      <c r="H60" s="117">
        <v>140000</v>
      </c>
      <c r="I60" s="117"/>
      <c r="J60" s="117"/>
      <c r="K60" s="117"/>
      <c r="L60" s="117"/>
      <c r="M60" s="117"/>
      <c r="N60" s="117"/>
      <c r="O60" s="117"/>
      <c r="P60" s="117"/>
      <c r="Q60" s="117"/>
    </row>
    <row r="61" s="148" customFormat="1" ht="24" customHeight="1" spans="1:17">
      <c r="A61" s="178" t="s">
        <v>1049</v>
      </c>
      <c r="B61" s="179" t="s">
        <v>4060</v>
      </c>
      <c r="C61" s="179" t="s">
        <v>4061</v>
      </c>
      <c r="D61" s="179" t="s">
        <v>1688</v>
      </c>
      <c r="E61" s="180">
        <v>800</v>
      </c>
      <c r="F61" s="171">
        <v>250000</v>
      </c>
      <c r="G61" s="171">
        <v>250000</v>
      </c>
      <c r="H61" s="171">
        <v>250000</v>
      </c>
      <c r="I61" s="171"/>
      <c r="J61" s="192"/>
      <c r="K61" s="163"/>
      <c r="L61" s="163"/>
      <c r="M61" s="163"/>
      <c r="N61" s="163"/>
      <c r="O61" s="163"/>
      <c r="P61" s="163"/>
      <c r="Q61" s="163"/>
    </row>
    <row r="62" s="148" customFormat="1" ht="24" customHeight="1" spans="1:17">
      <c r="A62" s="178" t="s">
        <v>1049</v>
      </c>
      <c r="B62" s="179" t="s">
        <v>4062</v>
      </c>
      <c r="C62" s="179" t="s">
        <v>4061</v>
      </c>
      <c r="D62" s="179" t="s">
        <v>1688</v>
      </c>
      <c r="E62" s="180">
        <v>2286</v>
      </c>
      <c r="F62" s="171">
        <v>399981.42</v>
      </c>
      <c r="G62" s="171">
        <v>399981.42</v>
      </c>
      <c r="H62" s="171">
        <v>399981.42</v>
      </c>
      <c r="I62" s="171"/>
      <c r="J62" s="192"/>
      <c r="K62" s="163"/>
      <c r="L62" s="163"/>
      <c r="M62" s="163"/>
      <c r="N62" s="163"/>
      <c r="O62" s="163"/>
      <c r="P62" s="163"/>
      <c r="Q62" s="163"/>
    </row>
    <row r="63" s="148" customFormat="1" ht="24" customHeight="1" spans="1:17">
      <c r="A63" s="178" t="s">
        <v>1049</v>
      </c>
      <c r="B63" s="179" t="s">
        <v>4063</v>
      </c>
      <c r="C63" s="179" t="s">
        <v>4061</v>
      </c>
      <c r="D63" s="179" t="s">
        <v>1688</v>
      </c>
      <c r="E63" s="180">
        <v>880</v>
      </c>
      <c r="F63" s="171">
        <v>70004</v>
      </c>
      <c r="G63" s="171">
        <v>70004</v>
      </c>
      <c r="H63" s="171">
        <v>70004</v>
      </c>
      <c r="I63" s="171"/>
      <c r="J63" s="192"/>
      <c r="K63" s="163"/>
      <c r="L63" s="163"/>
      <c r="M63" s="163"/>
      <c r="N63" s="163"/>
      <c r="O63" s="163"/>
      <c r="P63" s="163"/>
      <c r="Q63" s="163"/>
    </row>
    <row r="64" s="148" customFormat="1" ht="24" customHeight="1" spans="1:17">
      <c r="A64" s="178" t="s">
        <v>1049</v>
      </c>
      <c r="B64" s="179" t="s">
        <v>4064</v>
      </c>
      <c r="C64" s="179" t="s">
        <v>4061</v>
      </c>
      <c r="D64" s="179" t="s">
        <v>1688</v>
      </c>
      <c r="E64" s="180">
        <v>396</v>
      </c>
      <c r="F64" s="171">
        <v>80011.8</v>
      </c>
      <c r="G64" s="171">
        <v>80011.8</v>
      </c>
      <c r="H64" s="171">
        <v>80011.8</v>
      </c>
      <c r="I64" s="171"/>
      <c r="J64" s="192"/>
      <c r="K64" s="163"/>
      <c r="L64" s="163"/>
      <c r="M64" s="163"/>
      <c r="N64" s="163"/>
      <c r="O64" s="163"/>
      <c r="P64" s="163"/>
      <c r="Q64" s="163"/>
    </row>
    <row r="65" s="148" customFormat="1" ht="24" customHeight="1" spans="1:17">
      <c r="A65" s="178" t="s">
        <v>255</v>
      </c>
      <c r="B65" s="179" t="s">
        <v>4002</v>
      </c>
      <c r="C65" s="179" t="s">
        <v>4002</v>
      </c>
      <c r="D65" s="179" t="s">
        <v>1688</v>
      </c>
      <c r="E65" s="180">
        <v>1</v>
      </c>
      <c r="F65" s="171"/>
      <c r="G65" s="171">
        <v>7000</v>
      </c>
      <c r="H65" s="171">
        <v>7000</v>
      </c>
      <c r="I65" s="171"/>
      <c r="J65" s="192"/>
      <c r="K65" s="163"/>
      <c r="L65" s="163"/>
      <c r="M65" s="163"/>
      <c r="N65" s="163"/>
      <c r="O65" s="163"/>
      <c r="P65" s="163"/>
      <c r="Q65" s="163"/>
    </row>
    <row r="66" s="148" customFormat="1" ht="24" customHeight="1" spans="1:17">
      <c r="A66" s="178" t="s">
        <v>255</v>
      </c>
      <c r="B66" s="179" t="s">
        <v>4065</v>
      </c>
      <c r="C66" s="179" t="s">
        <v>4066</v>
      </c>
      <c r="D66" s="179" t="s">
        <v>1688</v>
      </c>
      <c r="E66" s="180">
        <v>2</v>
      </c>
      <c r="F66" s="171">
        <v>48000</v>
      </c>
      <c r="G66" s="171">
        <v>48000</v>
      </c>
      <c r="H66" s="171">
        <v>48000</v>
      </c>
      <c r="I66" s="171"/>
      <c r="J66" s="192"/>
      <c r="K66" s="163"/>
      <c r="L66" s="163"/>
      <c r="M66" s="163"/>
      <c r="N66" s="163"/>
      <c r="O66" s="163"/>
      <c r="P66" s="163"/>
      <c r="Q66" s="163"/>
    </row>
    <row r="67" s="148" customFormat="1" ht="24" customHeight="1" spans="1:17">
      <c r="A67" s="178" t="s">
        <v>861</v>
      </c>
      <c r="B67" s="179" t="s">
        <v>861</v>
      </c>
      <c r="C67" s="179" t="s">
        <v>4025</v>
      </c>
      <c r="D67" s="179" t="s">
        <v>1688</v>
      </c>
      <c r="E67" s="180">
        <v>1</v>
      </c>
      <c r="F67" s="171"/>
      <c r="G67" s="171">
        <v>2000000</v>
      </c>
      <c r="H67" s="171"/>
      <c r="I67" s="171"/>
      <c r="J67" s="192"/>
      <c r="K67" s="163"/>
      <c r="L67" s="163">
        <v>2000000</v>
      </c>
      <c r="M67" s="163"/>
      <c r="N67" s="163"/>
      <c r="O67" s="163"/>
      <c r="P67" s="163"/>
      <c r="Q67" s="163">
        <v>2000000</v>
      </c>
    </row>
    <row r="68" s="148" customFormat="1" ht="24" customHeight="1" spans="1:17">
      <c r="A68" s="178" t="s">
        <v>1073</v>
      </c>
      <c r="B68" s="179" t="s">
        <v>4067</v>
      </c>
      <c r="C68" s="179" t="s">
        <v>4007</v>
      </c>
      <c r="D68" s="179" t="s">
        <v>1688</v>
      </c>
      <c r="E68" s="180">
        <v>1</v>
      </c>
      <c r="F68" s="171">
        <v>10000</v>
      </c>
      <c r="G68" s="171">
        <v>10000</v>
      </c>
      <c r="H68" s="171">
        <v>10000</v>
      </c>
      <c r="I68" s="171"/>
      <c r="J68" s="192"/>
      <c r="K68" s="163"/>
      <c r="L68" s="163"/>
      <c r="M68" s="163"/>
      <c r="N68" s="163"/>
      <c r="O68" s="163"/>
      <c r="P68" s="163"/>
      <c r="Q68" s="163"/>
    </row>
    <row r="69" s="148" customFormat="1" ht="24" customHeight="1" spans="1:17">
      <c r="A69" s="178" t="s">
        <v>4068</v>
      </c>
      <c r="B69" s="179" t="s">
        <v>4069</v>
      </c>
      <c r="C69" s="179" t="s">
        <v>4005</v>
      </c>
      <c r="D69" s="179" t="s">
        <v>1688</v>
      </c>
      <c r="E69" s="180">
        <v>1</v>
      </c>
      <c r="F69" s="171">
        <v>179180</v>
      </c>
      <c r="G69" s="171">
        <v>179180</v>
      </c>
      <c r="H69" s="171"/>
      <c r="I69" s="171">
        <v>179180</v>
      </c>
      <c r="J69" s="192"/>
      <c r="K69" s="163"/>
      <c r="L69" s="163"/>
      <c r="M69" s="163"/>
      <c r="N69" s="163"/>
      <c r="O69" s="163"/>
      <c r="P69" s="163"/>
      <c r="Q69" s="163"/>
    </row>
    <row r="70" s="148" customFormat="1" ht="24" customHeight="1" spans="1:17">
      <c r="A70" s="178" t="s">
        <v>870</v>
      </c>
      <c r="B70" s="179" t="s">
        <v>267</v>
      </c>
      <c r="C70" s="179" t="s">
        <v>3504</v>
      </c>
      <c r="D70" s="179" t="s">
        <v>1509</v>
      </c>
      <c r="E70" s="180">
        <v>1</v>
      </c>
      <c r="F70" s="171">
        <v>64800</v>
      </c>
      <c r="G70" s="171">
        <v>64800</v>
      </c>
      <c r="H70" s="171">
        <v>64800</v>
      </c>
      <c r="I70" s="171"/>
      <c r="J70" s="192"/>
      <c r="K70" s="163"/>
      <c r="L70" s="163"/>
      <c r="M70" s="163"/>
      <c r="N70" s="163"/>
      <c r="O70" s="163"/>
      <c r="P70" s="163"/>
      <c r="Q70" s="163"/>
    </row>
    <row r="71" s="148" customFormat="1" ht="24" customHeight="1" spans="1:17">
      <c r="A71" s="178" t="s">
        <v>1141</v>
      </c>
      <c r="B71" s="179" t="s">
        <v>4070</v>
      </c>
      <c r="C71" s="179" t="s">
        <v>4071</v>
      </c>
      <c r="D71" s="179" t="s">
        <v>3572</v>
      </c>
      <c r="E71" s="180">
        <v>5</v>
      </c>
      <c r="F71" s="171">
        <v>100000</v>
      </c>
      <c r="G71" s="171">
        <v>100000</v>
      </c>
      <c r="H71" s="171">
        <v>100000</v>
      </c>
      <c r="I71" s="171"/>
      <c r="J71" s="192"/>
      <c r="K71" s="163"/>
      <c r="L71" s="163"/>
      <c r="M71" s="163"/>
      <c r="N71" s="163"/>
      <c r="O71" s="163"/>
      <c r="P71" s="163"/>
      <c r="Q71" s="163"/>
    </row>
    <row r="72" s="148" customFormat="1" ht="24" customHeight="1" spans="1:17">
      <c r="A72" s="178" t="s">
        <v>861</v>
      </c>
      <c r="B72" s="179" t="s">
        <v>4072</v>
      </c>
      <c r="C72" s="179" t="s">
        <v>4035</v>
      </c>
      <c r="D72" s="179" t="s">
        <v>1688</v>
      </c>
      <c r="E72" s="180">
        <v>1</v>
      </c>
      <c r="F72" s="171">
        <v>1265000</v>
      </c>
      <c r="G72" s="171"/>
      <c r="H72" s="171"/>
      <c r="I72" s="171"/>
      <c r="J72" s="192"/>
      <c r="K72" s="163"/>
      <c r="L72" s="163">
        <v>1265000</v>
      </c>
      <c r="M72" s="163"/>
      <c r="N72" s="163"/>
      <c r="O72" s="163"/>
      <c r="P72" s="163"/>
      <c r="Q72" s="163">
        <v>1265000</v>
      </c>
    </row>
    <row r="73" s="150" customFormat="1" ht="21" customHeight="1" spans="1:17">
      <c r="A73" s="194" t="s">
        <v>870</v>
      </c>
      <c r="B73" s="195" t="s">
        <v>4053</v>
      </c>
      <c r="C73" s="195" t="s">
        <v>4073</v>
      </c>
      <c r="D73" s="195" t="s">
        <v>4037</v>
      </c>
      <c r="E73" s="196">
        <v>80</v>
      </c>
      <c r="F73" s="197">
        <v>10000</v>
      </c>
      <c r="G73" s="197">
        <v>10000</v>
      </c>
      <c r="H73" s="197">
        <v>10000</v>
      </c>
      <c r="I73" s="197"/>
      <c r="J73" s="197"/>
      <c r="K73" s="197"/>
      <c r="L73" s="197"/>
      <c r="M73" s="197"/>
      <c r="N73" s="197"/>
      <c r="O73" s="197"/>
      <c r="P73" s="197"/>
      <c r="Q73" s="197"/>
    </row>
    <row r="74" s="148" customFormat="1" ht="24" customHeight="1" spans="1:17">
      <c r="A74" s="178" t="s">
        <v>255</v>
      </c>
      <c r="B74" s="179" t="s">
        <v>4053</v>
      </c>
      <c r="C74" s="179" t="s">
        <v>4002</v>
      </c>
      <c r="D74" s="179" t="s">
        <v>1892</v>
      </c>
      <c r="E74" s="180">
        <v>1</v>
      </c>
      <c r="F74" s="171"/>
      <c r="G74" s="171">
        <v>20000</v>
      </c>
      <c r="H74" s="171">
        <v>20000</v>
      </c>
      <c r="I74" s="171"/>
      <c r="J74" s="192"/>
      <c r="K74" s="163"/>
      <c r="L74" s="163"/>
      <c r="M74" s="163"/>
      <c r="N74" s="163"/>
      <c r="O74" s="163"/>
      <c r="P74" s="163"/>
      <c r="Q74" s="163"/>
    </row>
    <row r="75" s="148" customFormat="1" ht="24" customHeight="1" spans="1:17">
      <c r="A75" s="178" t="s">
        <v>255</v>
      </c>
      <c r="B75" s="179" t="s">
        <v>4074</v>
      </c>
      <c r="C75" s="179" t="s">
        <v>3504</v>
      </c>
      <c r="D75" s="179" t="s">
        <v>1509</v>
      </c>
      <c r="E75" s="180">
        <v>1</v>
      </c>
      <c r="F75" s="171"/>
      <c r="G75" s="171">
        <v>250000</v>
      </c>
      <c r="H75" s="171">
        <v>250000</v>
      </c>
      <c r="I75" s="171"/>
      <c r="J75" s="192"/>
      <c r="K75" s="163"/>
      <c r="L75" s="163"/>
      <c r="M75" s="163"/>
      <c r="N75" s="163"/>
      <c r="O75" s="163"/>
      <c r="P75" s="163"/>
      <c r="Q75" s="163"/>
    </row>
    <row r="76" s="148" customFormat="1" ht="24" customHeight="1" spans="1:17">
      <c r="A76" s="198" t="s">
        <v>861</v>
      </c>
      <c r="B76" s="179" t="s">
        <v>861</v>
      </c>
      <c r="C76" s="179" t="s">
        <v>4075</v>
      </c>
      <c r="D76" s="179" t="s">
        <v>1509</v>
      </c>
      <c r="E76" s="180">
        <v>1</v>
      </c>
      <c r="F76" s="171"/>
      <c r="G76" s="171">
        <v>5403400</v>
      </c>
      <c r="H76" s="171"/>
      <c r="I76" s="171"/>
      <c r="J76" s="192"/>
      <c r="K76" s="163"/>
      <c r="L76" s="163">
        <v>5403400</v>
      </c>
      <c r="M76" s="163"/>
      <c r="N76" s="163"/>
      <c r="O76" s="163"/>
      <c r="P76" s="163"/>
      <c r="Q76" s="163">
        <v>5403400</v>
      </c>
    </row>
    <row r="77" s="148" customFormat="1" ht="24" customHeight="1" spans="1:17">
      <c r="A77" s="178" t="s">
        <v>1229</v>
      </c>
      <c r="B77" s="179" t="s">
        <v>4053</v>
      </c>
      <c r="C77" s="179" t="s">
        <v>4002</v>
      </c>
      <c r="D77" s="179" t="s">
        <v>1892</v>
      </c>
      <c r="E77" s="180">
        <v>1</v>
      </c>
      <c r="F77" s="171">
        <v>35520</v>
      </c>
      <c r="G77" s="171">
        <v>35520</v>
      </c>
      <c r="H77" s="171">
        <v>35520</v>
      </c>
      <c r="I77" s="171"/>
      <c r="J77" s="192"/>
      <c r="K77" s="163"/>
      <c r="L77" s="163"/>
      <c r="M77" s="163"/>
      <c r="N77" s="163"/>
      <c r="O77" s="163"/>
      <c r="P77" s="163"/>
      <c r="Q77" s="163"/>
    </row>
    <row r="78" s="148" customFormat="1" ht="24" customHeight="1" spans="1:17">
      <c r="A78" s="178" t="s">
        <v>1229</v>
      </c>
      <c r="B78" s="179" t="s">
        <v>728</v>
      </c>
      <c r="C78" s="179" t="s">
        <v>4005</v>
      </c>
      <c r="D78" s="179" t="s">
        <v>1892</v>
      </c>
      <c r="E78" s="180">
        <v>1</v>
      </c>
      <c r="F78" s="171">
        <v>150000</v>
      </c>
      <c r="G78" s="171">
        <v>150000</v>
      </c>
      <c r="H78" s="171">
        <v>150000</v>
      </c>
      <c r="I78" s="171"/>
      <c r="J78" s="192"/>
      <c r="K78" s="163"/>
      <c r="L78" s="163"/>
      <c r="M78" s="163"/>
      <c r="N78" s="163"/>
      <c r="O78" s="163"/>
      <c r="P78" s="163"/>
      <c r="Q78" s="163"/>
    </row>
    <row r="79" s="148" customFormat="1" ht="24" customHeight="1" spans="1:17">
      <c r="A79" s="178" t="s">
        <v>1229</v>
      </c>
      <c r="B79" s="179" t="s">
        <v>4003</v>
      </c>
      <c r="C79" s="179" t="s">
        <v>4003</v>
      </c>
      <c r="D79" s="179" t="s">
        <v>1892</v>
      </c>
      <c r="E79" s="180">
        <v>1</v>
      </c>
      <c r="F79" s="171">
        <v>80000</v>
      </c>
      <c r="G79" s="171">
        <v>80000</v>
      </c>
      <c r="H79" s="171">
        <v>80000</v>
      </c>
      <c r="I79" s="171"/>
      <c r="J79" s="192"/>
      <c r="K79" s="163"/>
      <c r="L79" s="163"/>
      <c r="M79" s="163"/>
      <c r="N79" s="163"/>
      <c r="O79" s="163"/>
      <c r="P79" s="163"/>
      <c r="Q79" s="163"/>
    </row>
    <row r="80" s="148" customFormat="1" ht="24" customHeight="1" spans="1:17">
      <c r="A80" s="178" t="s">
        <v>1221</v>
      </c>
      <c r="B80" s="179" t="s">
        <v>4076</v>
      </c>
      <c r="C80" s="179" t="s">
        <v>4077</v>
      </c>
      <c r="D80" s="179" t="s">
        <v>1892</v>
      </c>
      <c r="E80" s="180">
        <v>1</v>
      </c>
      <c r="F80" s="171">
        <v>193600</v>
      </c>
      <c r="G80" s="171">
        <v>193600</v>
      </c>
      <c r="H80" s="171"/>
      <c r="I80" s="171"/>
      <c r="J80" s="192"/>
      <c r="K80" s="163">
        <v>193600</v>
      </c>
      <c r="L80" s="163"/>
      <c r="M80" s="163"/>
      <c r="N80" s="163"/>
      <c r="O80" s="163"/>
      <c r="P80" s="163"/>
      <c r="Q80" s="163"/>
    </row>
    <row r="81" s="148" customFormat="1" ht="24" customHeight="1" spans="1:17">
      <c r="A81" s="178" t="s">
        <v>1221</v>
      </c>
      <c r="B81" s="179" t="s">
        <v>4078</v>
      </c>
      <c r="C81" s="179" t="s">
        <v>4079</v>
      </c>
      <c r="D81" s="179" t="s">
        <v>1892</v>
      </c>
      <c r="E81" s="180">
        <v>1</v>
      </c>
      <c r="F81" s="171">
        <v>776400</v>
      </c>
      <c r="G81" s="171">
        <v>776400</v>
      </c>
      <c r="H81" s="171"/>
      <c r="I81" s="171"/>
      <c r="J81" s="192"/>
      <c r="K81" s="163">
        <v>776400</v>
      </c>
      <c r="L81" s="163"/>
      <c r="M81" s="163"/>
      <c r="N81" s="163"/>
      <c r="O81" s="163"/>
      <c r="P81" s="163"/>
      <c r="Q81" s="163"/>
    </row>
    <row r="82" s="148" customFormat="1" ht="24" customHeight="1" spans="1:17">
      <c r="A82" s="178" t="s">
        <v>1219</v>
      </c>
      <c r="B82" s="179" t="s">
        <v>4080</v>
      </c>
      <c r="C82" s="179" t="s">
        <v>3504</v>
      </c>
      <c r="D82" s="179" t="s">
        <v>1892</v>
      </c>
      <c r="E82" s="180">
        <v>1</v>
      </c>
      <c r="F82" s="171">
        <v>476064</v>
      </c>
      <c r="G82" s="171">
        <v>476064</v>
      </c>
      <c r="H82" s="171"/>
      <c r="I82" s="171"/>
      <c r="J82" s="192"/>
      <c r="K82" s="163">
        <v>476064</v>
      </c>
      <c r="L82" s="163"/>
      <c r="M82" s="163"/>
      <c r="N82" s="163"/>
      <c r="O82" s="163"/>
      <c r="P82" s="163"/>
      <c r="Q82" s="163"/>
    </row>
    <row r="83" s="148" customFormat="1" ht="24" customHeight="1" spans="1:17">
      <c r="A83" s="178" t="s">
        <v>1219</v>
      </c>
      <c r="B83" s="179" t="s">
        <v>4080</v>
      </c>
      <c r="C83" s="179" t="s">
        <v>3504</v>
      </c>
      <c r="D83" s="179" t="s">
        <v>4081</v>
      </c>
      <c r="E83" s="180">
        <v>1</v>
      </c>
      <c r="F83" s="171">
        <v>952128</v>
      </c>
      <c r="G83" s="171">
        <v>476064</v>
      </c>
      <c r="H83" s="171"/>
      <c r="I83" s="171"/>
      <c r="J83" s="192"/>
      <c r="K83" s="163">
        <v>476064</v>
      </c>
      <c r="L83" s="163"/>
      <c r="M83" s="163"/>
      <c r="N83" s="163"/>
      <c r="O83" s="163"/>
      <c r="P83" s="163"/>
      <c r="Q83" s="163"/>
    </row>
    <row r="84" s="148" customFormat="1" ht="24" customHeight="1" spans="1:17">
      <c r="A84" s="178" t="s">
        <v>1267</v>
      </c>
      <c r="B84" s="179" t="s">
        <v>267</v>
      </c>
      <c r="C84" s="179" t="s">
        <v>3504</v>
      </c>
      <c r="D84" s="179" t="s">
        <v>1688</v>
      </c>
      <c r="E84" s="180">
        <v>1</v>
      </c>
      <c r="F84" s="171">
        <v>1522140</v>
      </c>
      <c r="G84" s="171">
        <v>1522140</v>
      </c>
      <c r="H84" s="171"/>
      <c r="I84" s="171"/>
      <c r="J84" s="192"/>
      <c r="K84" s="163">
        <v>1522140</v>
      </c>
      <c r="L84" s="163"/>
      <c r="M84" s="163"/>
      <c r="N84" s="163"/>
      <c r="O84" s="163"/>
      <c r="P84" s="163"/>
      <c r="Q84" s="163"/>
    </row>
    <row r="85" s="148" customFormat="1" ht="24" customHeight="1" spans="1:17">
      <c r="A85" s="178" t="s">
        <v>1229</v>
      </c>
      <c r="B85" s="179" t="s">
        <v>4082</v>
      </c>
      <c r="C85" s="179" t="s">
        <v>4002</v>
      </c>
      <c r="D85" s="179" t="s">
        <v>1688</v>
      </c>
      <c r="E85" s="180">
        <v>1</v>
      </c>
      <c r="F85" s="171">
        <v>9982.5</v>
      </c>
      <c r="G85" s="171">
        <v>9982.5</v>
      </c>
      <c r="H85" s="171">
        <v>9982.5</v>
      </c>
      <c r="I85" s="171"/>
      <c r="J85" s="192"/>
      <c r="K85" s="163"/>
      <c r="L85" s="163"/>
      <c r="M85" s="163"/>
      <c r="N85" s="163"/>
      <c r="O85" s="163"/>
      <c r="P85" s="163"/>
      <c r="Q85" s="163"/>
    </row>
    <row r="86" s="148" customFormat="1" ht="24" customHeight="1" spans="1:17">
      <c r="A86" s="178" t="s">
        <v>1229</v>
      </c>
      <c r="B86" s="179" t="s">
        <v>4083</v>
      </c>
      <c r="C86" s="179" t="s">
        <v>4084</v>
      </c>
      <c r="D86" s="179" t="s">
        <v>1688</v>
      </c>
      <c r="E86" s="180">
        <v>1</v>
      </c>
      <c r="F86" s="171">
        <v>148900</v>
      </c>
      <c r="G86" s="171">
        <v>148900</v>
      </c>
      <c r="H86" s="171">
        <v>148900</v>
      </c>
      <c r="I86" s="171"/>
      <c r="J86" s="192"/>
      <c r="K86" s="163"/>
      <c r="L86" s="163"/>
      <c r="M86" s="163"/>
      <c r="N86" s="163"/>
      <c r="O86" s="163"/>
      <c r="P86" s="163"/>
      <c r="Q86" s="163"/>
    </row>
    <row r="87" s="148" customFormat="1" ht="24" customHeight="1" spans="1:17">
      <c r="A87" s="178" t="s">
        <v>1229</v>
      </c>
      <c r="B87" s="179" t="s">
        <v>267</v>
      </c>
      <c r="C87" s="179" t="s">
        <v>3504</v>
      </c>
      <c r="D87" s="179" t="s">
        <v>1688</v>
      </c>
      <c r="E87" s="180">
        <v>1</v>
      </c>
      <c r="F87" s="171">
        <v>50260</v>
      </c>
      <c r="G87" s="171">
        <v>50260</v>
      </c>
      <c r="H87" s="171">
        <v>50260</v>
      </c>
      <c r="I87" s="171"/>
      <c r="J87" s="192"/>
      <c r="K87" s="163"/>
      <c r="L87" s="163"/>
      <c r="M87" s="163"/>
      <c r="N87" s="163"/>
      <c r="O87" s="163"/>
      <c r="P87" s="163"/>
      <c r="Q87" s="163"/>
    </row>
    <row r="88" s="148" customFormat="1" ht="24" customHeight="1" spans="1:17">
      <c r="A88" s="178" t="s">
        <v>1229</v>
      </c>
      <c r="B88" s="179" t="s">
        <v>259</v>
      </c>
      <c r="C88" s="179" t="s">
        <v>4003</v>
      </c>
      <c r="D88" s="179" t="s">
        <v>1688</v>
      </c>
      <c r="E88" s="180">
        <v>1</v>
      </c>
      <c r="F88" s="171">
        <v>120000</v>
      </c>
      <c r="G88" s="171">
        <v>120000</v>
      </c>
      <c r="H88" s="171">
        <v>120000</v>
      </c>
      <c r="I88" s="171"/>
      <c r="J88" s="192"/>
      <c r="K88" s="163"/>
      <c r="L88" s="163"/>
      <c r="M88" s="163"/>
      <c r="N88" s="163"/>
      <c r="O88" s="163"/>
      <c r="P88" s="163"/>
      <c r="Q88" s="163"/>
    </row>
    <row r="89" s="148" customFormat="1" ht="24" customHeight="1" spans="1:17">
      <c r="A89" s="178" t="s">
        <v>1303</v>
      </c>
      <c r="B89" s="179" t="s">
        <v>4085</v>
      </c>
      <c r="C89" s="179" t="s">
        <v>3504</v>
      </c>
      <c r="D89" s="179" t="s">
        <v>1688</v>
      </c>
      <c r="E89" s="180">
        <v>1</v>
      </c>
      <c r="F89" s="171">
        <v>244800</v>
      </c>
      <c r="G89" s="171">
        <v>244800</v>
      </c>
      <c r="H89" s="171">
        <v>244800</v>
      </c>
      <c r="I89" s="171"/>
      <c r="J89" s="192"/>
      <c r="K89" s="163"/>
      <c r="L89" s="163"/>
      <c r="M89" s="163"/>
      <c r="N89" s="163"/>
      <c r="O89" s="163"/>
      <c r="P89" s="163"/>
      <c r="Q89" s="163"/>
    </row>
    <row r="90" s="148" customFormat="1" ht="24" customHeight="1" spans="1:17">
      <c r="A90" s="178" t="s">
        <v>1303</v>
      </c>
      <c r="B90" s="179" t="s">
        <v>4080</v>
      </c>
      <c r="C90" s="179" t="s">
        <v>3504</v>
      </c>
      <c r="D90" s="179" t="s">
        <v>1688</v>
      </c>
      <c r="E90" s="180">
        <v>1</v>
      </c>
      <c r="F90" s="171">
        <v>368400</v>
      </c>
      <c r="G90" s="171">
        <v>368400</v>
      </c>
      <c r="H90" s="171">
        <v>368400</v>
      </c>
      <c r="I90" s="171"/>
      <c r="J90" s="192"/>
      <c r="K90" s="163"/>
      <c r="L90" s="163"/>
      <c r="M90" s="163"/>
      <c r="N90" s="163"/>
      <c r="O90" s="163"/>
      <c r="P90" s="163"/>
      <c r="Q90" s="163"/>
    </row>
    <row r="91" s="1" customFormat="1" ht="21" customHeight="1" spans="1:17">
      <c r="A91" s="199" t="s">
        <v>255</v>
      </c>
      <c r="B91" s="200" t="s">
        <v>259</v>
      </c>
      <c r="C91" s="200" t="s">
        <v>4032</v>
      </c>
      <c r="D91" s="200" t="s">
        <v>1688</v>
      </c>
      <c r="E91" s="201">
        <v>1</v>
      </c>
      <c r="F91" s="175">
        <v>2500</v>
      </c>
      <c r="G91" s="175">
        <v>2500</v>
      </c>
      <c r="H91" s="175">
        <v>2500</v>
      </c>
      <c r="I91" s="175"/>
      <c r="J91" s="175"/>
      <c r="K91" s="175"/>
      <c r="L91" s="175"/>
      <c r="M91" s="175"/>
      <c r="N91" s="175"/>
      <c r="O91" s="175"/>
      <c r="P91" s="175"/>
      <c r="Q91" s="175"/>
    </row>
    <row r="92" s="1" customFormat="1" ht="21" customHeight="1" spans="1:17">
      <c r="A92" s="199" t="s">
        <v>1303</v>
      </c>
      <c r="B92" s="200" t="s">
        <v>4080</v>
      </c>
      <c r="C92" s="200" t="s">
        <v>3504</v>
      </c>
      <c r="D92" s="200" t="s">
        <v>1688</v>
      </c>
      <c r="E92" s="201">
        <v>1</v>
      </c>
      <c r="F92" s="175">
        <v>220000</v>
      </c>
      <c r="G92" s="175">
        <v>220000</v>
      </c>
      <c r="H92" s="175">
        <v>220000</v>
      </c>
      <c r="I92" s="175"/>
      <c r="J92" s="175"/>
      <c r="K92" s="175"/>
      <c r="L92" s="175"/>
      <c r="M92" s="175"/>
      <c r="N92" s="175"/>
      <c r="O92" s="175"/>
      <c r="P92" s="175"/>
      <c r="Q92" s="175"/>
    </row>
    <row r="93" s="1" customFormat="1" ht="21" customHeight="1" spans="1:17">
      <c r="A93" s="199" t="s">
        <v>1303</v>
      </c>
      <c r="B93" s="200" t="s">
        <v>4086</v>
      </c>
      <c r="C93" s="200" t="s">
        <v>3504</v>
      </c>
      <c r="D93" s="200" t="s">
        <v>1688</v>
      </c>
      <c r="E93" s="201">
        <v>1</v>
      </c>
      <c r="F93" s="175">
        <v>287280</v>
      </c>
      <c r="G93" s="175">
        <v>287280</v>
      </c>
      <c r="H93" s="175">
        <v>287280</v>
      </c>
      <c r="I93" s="175"/>
      <c r="J93" s="175"/>
      <c r="K93" s="175"/>
      <c r="L93" s="175"/>
      <c r="M93" s="175"/>
      <c r="N93" s="175"/>
      <c r="O93" s="175"/>
      <c r="P93" s="175"/>
      <c r="Q93" s="175"/>
    </row>
    <row r="94" s="1" customFormat="1" ht="21" customHeight="1" spans="1:17">
      <c r="A94" s="199" t="s">
        <v>861</v>
      </c>
      <c r="B94" s="200" t="s">
        <v>4087</v>
      </c>
      <c r="C94" s="200" t="s">
        <v>4035</v>
      </c>
      <c r="D94" s="200" t="s">
        <v>1688</v>
      </c>
      <c r="E94" s="201">
        <v>1</v>
      </c>
      <c r="F94" s="175">
        <v>1483700</v>
      </c>
      <c r="G94" s="175">
        <v>1483700</v>
      </c>
      <c r="H94" s="175"/>
      <c r="I94" s="175"/>
      <c r="J94" s="175"/>
      <c r="K94" s="175"/>
      <c r="L94" s="175">
        <v>1483700</v>
      </c>
      <c r="M94" s="175"/>
      <c r="N94" s="175"/>
      <c r="O94" s="175"/>
      <c r="P94" s="175"/>
      <c r="Q94" s="175">
        <v>1483700</v>
      </c>
    </row>
    <row r="95" s="148" customFormat="1" ht="24" customHeight="1" spans="1:17">
      <c r="A95" s="178" t="s">
        <v>897</v>
      </c>
      <c r="B95" s="179" t="s">
        <v>4088</v>
      </c>
      <c r="C95" s="179" t="s">
        <v>4002</v>
      </c>
      <c r="D95" s="179" t="s">
        <v>1688</v>
      </c>
      <c r="E95" s="180">
        <v>1</v>
      </c>
      <c r="F95" s="171">
        <v>10000</v>
      </c>
      <c r="G95" s="171">
        <v>10000</v>
      </c>
      <c r="H95" s="171">
        <v>10000</v>
      </c>
      <c r="I95" s="171"/>
      <c r="J95" s="192"/>
      <c r="K95" s="163"/>
      <c r="L95" s="163"/>
      <c r="M95" s="163"/>
      <c r="N95" s="163"/>
      <c r="O95" s="163"/>
      <c r="P95" s="163"/>
      <c r="Q95" s="163"/>
    </row>
    <row r="96" s="148" customFormat="1" ht="24" customHeight="1" spans="1:17">
      <c r="A96" s="178" t="s">
        <v>1324</v>
      </c>
      <c r="B96" s="179" t="s">
        <v>4089</v>
      </c>
      <c r="C96" s="179" t="s">
        <v>4090</v>
      </c>
      <c r="D96" s="179" t="s">
        <v>1688</v>
      </c>
      <c r="E96" s="180">
        <v>1</v>
      </c>
      <c r="F96" s="171">
        <v>35000</v>
      </c>
      <c r="G96" s="171">
        <v>35000</v>
      </c>
      <c r="H96" s="171">
        <v>35000</v>
      </c>
      <c r="I96" s="171"/>
      <c r="J96" s="192"/>
      <c r="K96" s="163"/>
      <c r="L96" s="163"/>
      <c r="M96" s="163"/>
      <c r="N96" s="163"/>
      <c r="O96" s="163"/>
      <c r="P96" s="163"/>
      <c r="Q96" s="163"/>
    </row>
    <row r="97" s="148" customFormat="1" ht="24" customHeight="1" spans="1:17">
      <c r="A97" s="178" t="s">
        <v>1324</v>
      </c>
      <c r="B97" s="179" t="s">
        <v>4091</v>
      </c>
      <c r="C97" s="179" t="s">
        <v>4092</v>
      </c>
      <c r="D97" s="179" t="s">
        <v>3572</v>
      </c>
      <c r="E97" s="180">
        <v>1</v>
      </c>
      <c r="F97" s="171">
        <v>105000</v>
      </c>
      <c r="G97" s="171">
        <v>105000</v>
      </c>
      <c r="H97" s="171">
        <v>105000</v>
      </c>
      <c r="I97" s="171"/>
      <c r="J97" s="192"/>
      <c r="K97" s="163"/>
      <c r="L97" s="163"/>
      <c r="M97" s="163"/>
      <c r="N97" s="163"/>
      <c r="O97" s="163"/>
      <c r="P97" s="163"/>
      <c r="Q97" s="163"/>
    </row>
    <row r="98" s="148" customFormat="1" ht="24" customHeight="1" spans="1:17">
      <c r="A98" s="178" t="s">
        <v>1303</v>
      </c>
      <c r="B98" s="179" t="s">
        <v>4093</v>
      </c>
      <c r="C98" s="179" t="s">
        <v>4090</v>
      </c>
      <c r="D98" s="179" t="s">
        <v>1688</v>
      </c>
      <c r="E98" s="180">
        <v>1</v>
      </c>
      <c r="F98" s="171">
        <v>571800</v>
      </c>
      <c r="G98" s="171">
        <v>571800</v>
      </c>
      <c r="H98" s="171">
        <v>571800</v>
      </c>
      <c r="I98" s="171"/>
      <c r="J98" s="192"/>
      <c r="K98" s="163"/>
      <c r="L98" s="163"/>
      <c r="M98" s="163"/>
      <c r="N98" s="163"/>
      <c r="O98" s="163"/>
      <c r="P98" s="163"/>
      <c r="Q98" s="163"/>
    </row>
    <row r="99" s="148" customFormat="1" ht="24" customHeight="1" spans="1:17">
      <c r="A99" s="178" t="s">
        <v>255</v>
      </c>
      <c r="B99" s="179" t="s">
        <v>4094</v>
      </c>
      <c r="C99" s="179" t="s">
        <v>4002</v>
      </c>
      <c r="D99" s="179" t="s">
        <v>1688</v>
      </c>
      <c r="E99" s="180">
        <v>1</v>
      </c>
      <c r="F99" s="171">
        <v>5000</v>
      </c>
      <c r="G99" s="171">
        <v>5000</v>
      </c>
      <c r="H99" s="171">
        <v>5000</v>
      </c>
      <c r="I99" s="171"/>
      <c r="J99" s="192"/>
      <c r="K99" s="163"/>
      <c r="L99" s="163"/>
      <c r="M99" s="163"/>
      <c r="N99" s="163"/>
      <c r="O99" s="163"/>
      <c r="P99" s="163"/>
      <c r="Q99" s="163"/>
    </row>
    <row r="100" s="148" customFormat="1" ht="24" customHeight="1" spans="1:17">
      <c r="A100" s="178" t="s">
        <v>1303</v>
      </c>
      <c r="B100" s="179" t="s">
        <v>4095</v>
      </c>
      <c r="C100" s="179" t="s">
        <v>3504</v>
      </c>
      <c r="D100" s="179" t="s">
        <v>1688</v>
      </c>
      <c r="E100" s="180">
        <v>1</v>
      </c>
      <c r="F100" s="171">
        <v>164160</v>
      </c>
      <c r="G100" s="171">
        <v>164160</v>
      </c>
      <c r="H100" s="171">
        <v>164160</v>
      </c>
      <c r="I100" s="171"/>
      <c r="J100" s="192"/>
      <c r="K100" s="163"/>
      <c r="L100" s="163"/>
      <c r="M100" s="163"/>
      <c r="N100" s="163"/>
      <c r="O100" s="163"/>
      <c r="P100" s="163"/>
      <c r="Q100" s="163"/>
    </row>
    <row r="101" s="148" customFormat="1" ht="24" customHeight="1" spans="1:17">
      <c r="A101" s="178" t="s">
        <v>1303</v>
      </c>
      <c r="B101" s="179" t="s">
        <v>267</v>
      </c>
      <c r="C101" s="179" t="s">
        <v>3504</v>
      </c>
      <c r="D101" s="179" t="s">
        <v>1688</v>
      </c>
      <c r="E101" s="180">
        <v>1</v>
      </c>
      <c r="F101" s="171">
        <v>300000</v>
      </c>
      <c r="G101" s="171">
        <v>300000</v>
      </c>
      <c r="H101" s="171">
        <v>300000</v>
      </c>
      <c r="I101" s="171"/>
      <c r="J101" s="192"/>
      <c r="K101" s="163"/>
      <c r="L101" s="163"/>
      <c r="M101" s="163"/>
      <c r="N101" s="163"/>
      <c r="O101" s="163"/>
      <c r="P101" s="163"/>
      <c r="Q101" s="163"/>
    </row>
    <row r="102" s="148" customFormat="1" ht="24" customHeight="1" spans="1:17">
      <c r="A102" s="178" t="s">
        <v>861</v>
      </c>
      <c r="B102" s="179" t="s">
        <v>4034</v>
      </c>
      <c r="C102" s="179" t="s">
        <v>4035</v>
      </c>
      <c r="D102" s="179" t="s">
        <v>1688</v>
      </c>
      <c r="E102" s="180">
        <v>1</v>
      </c>
      <c r="F102" s="171"/>
      <c r="G102" s="171">
        <v>2200000</v>
      </c>
      <c r="H102" s="171"/>
      <c r="I102" s="171"/>
      <c r="J102" s="192"/>
      <c r="K102" s="163"/>
      <c r="L102" s="163">
        <v>2200000</v>
      </c>
      <c r="M102" s="163"/>
      <c r="N102" s="163"/>
      <c r="O102" s="163"/>
      <c r="P102" s="163"/>
      <c r="Q102" s="163">
        <v>2200000</v>
      </c>
    </row>
    <row r="103" s="148" customFormat="1" ht="24" customHeight="1" spans="1:17">
      <c r="A103" s="178" t="s">
        <v>1350</v>
      </c>
      <c r="B103" s="179" t="s">
        <v>4096</v>
      </c>
      <c r="C103" s="179" t="s">
        <v>4097</v>
      </c>
      <c r="D103" s="179" t="s">
        <v>3572</v>
      </c>
      <c r="E103" s="180">
        <v>10</v>
      </c>
      <c r="F103" s="171">
        <v>210000</v>
      </c>
      <c r="G103" s="171">
        <v>210000</v>
      </c>
      <c r="H103" s="171">
        <v>210000</v>
      </c>
      <c r="I103" s="171"/>
      <c r="J103" s="192"/>
      <c r="K103" s="163"/>
      <c r="L103" s="163"/>
      <c r="M103" s="163"/>
      <c r="N103" s="163"/>
      <c r="O103" s="163"/>
      <c r="P103" s="163"/>
      <c r="Q103" s="163"/>
    </row>
    <row r="104" s="148" customFormat="1" ht="24" customHeight="1" spans="1:17">
      <c r="A104" s="178" t="s">
        <v>1350</v>
      </c>
      <c r="B104" s="179" t="s">
        <v>4098</v>
      </c>
      <c r="C104" s="179" t="s">
        <v>4099</v>
      </c>
      <c r="D104" s="179" t="s">
        <v>2261</v>
      </c>
      <c r="E104" s="180">
        <v>6</v>
      </c>
      <c r="F104" s="171">
        <v>90000</v>
      </c>
      <c r="G104" s="171">
        <v>90000</v>
      </c>
      <c r="H104" s="171">
        <v>90000</v>
      </c>
      <c r="I104" s="171"/>
      <c r="J104" s="192"/>
      <c r="K104" s="163"/>
      <c r="L104" s="163"/>
      <c r="M104" s="163"/>
      <c r="N104" s="163"/>
      <c r="O104" s="163"/>
      <c r="P104" s="163"/>
      <c r="Q104" s="163"/>
    </row>
    <row r="105" s="148" customFormat="1" ht="24" customHeight="1" spans="1:17">
      <c r="A105" s="202" t="s">
        <v>1267</v>
      </c>
      <c r="B105" s="179" t="s">
        <v>3504</v>
      </c>
      <c r="C105" s="179" t="s">
        <v>3504</v>
      </c>
      <c r="D105" s="179" t="s">
        <v>1688</v>
      </c>
      <c r="E105" s="180">
        <v>1</v>
      </c>
      <c r="F105" s="171">
        <v>588000</v>
      </c>
      <c r="G105" s="171">
        <v>588000</v>
      </c>
      <c r="H105" s="171">
        <v>588000</v>
      </c>
      <c r="I105" s="171"/>
      <c r="J105" s="192"/>
      <c r="K105" s="163"/>
      <c r="L105" s="163"/>
      <c r="M105" s="163"/>
      <c r="N105" s="163"/>
      <c r="O105" s="163"/>
      <c r="P105" s="163"/>
      <c r="Q105" s="163"/>
    </row>
    <row r="106" s="148" customFormat="1" ht="24" customHeight="1" spans="1:17">
      <c r="A106" s="178" t="s">
        <v>4100</v>
      </c>
      <c r="B106" s="179" t="s">
        <v>4101</v>
      </c>
      <c r="C106" s="179" t="s">
        <v>4101</v>
      </c>
      <c r="D106" s="179" t="s">
        <v>1507</v>
      </c>
      <c r="E106" s="180">
        <v>1</v>
      </c>
      <c r="F106" s="171">
        <v>1500</v>
      </c>
      <c r="G106" s="171">
        <v>1500</v>
      </c>
      <c r="H106" s="171">
        <v>1500</v>
      </c>
      <c r="I106" s="171"/>
      <c r="J106" s="192"/>
      <c r="K106" s="163"/>
      <c r="L106" s="163"/>
      <c r="M106" s="163"/>
      <c r="N106" s="163"/>
      <c r="O106" s="163"/>
      <c r="P106" s="163"/>
      <c r="Q106" s="163"/>
    </row>
    <row r="107" s="148" customFormat="1" ht="24" customHeight="1" spans="1:17">
      <c r="A107" s="178" t="s">
        <v>4100</v>
      </c>
      <c r="B107" s="179" t="s">
        <v>4101</v>
      </c>
      <c r="C107" s="179" t="s">
        <v>4101</v>
      </c>
      <c r="D107" s="179" t="s">
        <v>1507</v>
      </c>
      <c r="E107" s="180">
        <v>3</v>
      </c>
      <c r="F107" s="171">
        <v>2100</v>
      </c>
      <c r="G107" s="171">
        <v>2100</v>
      </c>
      <c r="H107" s="171">
        <v>2100</v>
      </c>
      <c r="I107" s="171"/>
      <c r="J107" s="192"/>
      <c r="K107" s="163"/>
      <c r="L107" s="163"/>
      <c r="M107" s="163"/>
      <c r="N107" s="163"/>
      <c r="O107" s="163"/>
      <c r="P107" s="163"/>
      <c r="Q107" s="163"/>
    </row>
    <row r="108" s="148" customFormat="1" ht="24" customHeight="1" spans="1:17">
      <c r="A108" s="178" t="s">
        <v>4100</v>
      </c>
      <c r="B108" s="179" t="s">
        <v>4102</v>
      </c>
      <c r="C108" s="179" t="s">
        <v>4102</v>
      </c>
      <c r="D108" s="179" t="s">
        <v>4047</v>
      </c>
      <c r="E108" s="180">
        <v>4</v>
      </c>
      <c r="F108" s="171">
        <v>4000</v>
      </c>
      <c r="G108" s="171">
        <v>4000</v>
      </c>
      <c r="H108" s="171">
        <v>4000</v>
      </c>
      <c r="I108" s="171"/>
      <c r="J108" s="192"/>
      <c r="K108" s="163"/>
      <c r="L108" s="163"/>
      <c r="M108" s="163"/>
      <c r="N108" s="163"/>
      <c r="O108" s="163"/>
      <c r="P108" s="163"/>
      <c r="Q108" s="163"/>
    </row>
    <row r="109" s="148" customFormat="1" ht="24" customHeight="1" spans="1:17">
      <c r="A109" s="178" t="s">
        <v>996</v>
      </c>
      <c r="B109" s="179" t="s">
        <v>4103</v>
      </c>
      <c r="C109" s="179" t="s">
        <v>4104</v>
      </c>
      <c r="D109" s="179" t="s">
        <v>1688</v>
      </c>
      <c r="E109" s="180">
        <v>1</v>
      </c>
      <c r="F109" s="171">
        <v>18800</v>
      </c>
      <c r="G109" s="171">
        <v>18800</v>
      </c>
      <c r="H109" s="171">
        <v>18800</v>
      </c>
      <c r="I109" s="171"/>
      <c r="J109" s="192"/>
      <c r="K109" s="163"/>
      <c r="L109" s="163"/>
      <c r="M109" s="163"/>
      <c r="N109" s="163"/>
      <c r="O109" s="163"/>
      <c r="P109" s="163"/>
      <c r="Q109" s="163"/>
    </row>
    <row r="110" s="148" customFormat="1" ht="24" customHeight="1" spans="1:17">
      <c r="A110" s="178" t="s">
        <v>996</v>
      </c>
      <c r="B110" s="179" t="s">
        <v>4102</v>
      </c>
      <c r="C110" s="179" t="s">
        <v>4102</v>
      </c>
      <c r="D110" s="179" t="s">
        <v>1688</v>
      </c>
      <c r="E110" s="180">
        <v>2</v>
      </c>
      <c r="F110" s="171">
        <v>1200</v>
      </c>
      <c r="G110" s="171">
        <v>1200</v>
      </c>
      <c r="H110" s="171">
        <v>1200</v>
      </c>
      <c r="I110" s="171"/>
      <c r="J110" s="192"/>
      <c r="K110" s="163"/>
      <c r="L110" s="163"/>
      <c r="M110" s="163"/>
      <c r="N110" s="163"/>
      <c r="O110" s="163"/>
      <c r="P110" s="163"/>
      <c r="Q110" s="163"/>
    </row>
    <row r="111" s="148" customFormat="1" ht="24" customHeight="1" spans="1:17">
      <c r="A111" s="178" t="s">
        <v>1368</v>
      </c>
      <c r="B111" s="179" t="s">
        <v>1368</v>
      </c>
      <c r="C111" s="179" t="s">
        <v>3504</v>
      </c>
      <c r="D111" s="179" t="s">
        <v>1688</v>
      </c>
      <c r="E111" s="180">
        <v>1</v>
      </c>
      <c r="F111" s="171"/>
      <c r="G111" s="171">
        <v>519600</v>
      </c>
      <c r="H111" s="171">
        <v>519600</v>
      </c>
      <c r="I111" s="171"/>
      <c r="J111" s="192"/>
      <c r="K111" s="163"/>
      <c r="L111" s="163"/>
      <c r="M111" s="163"/>
      <c r="N111" s="163"/>
      <c r="O111" s="163"/>
      <c r="P111" s="163"/>
      <c r="Q111" s="163"/>
    </row>
    <row r="112" s="148" customFormat="1" ht="24" customHeight="1" spans="1:17">
      <c r="A112" s="178" t="s">
        <v>861</v>
      </c>
      <c r="B112" s="179" t="s">
        <v>861</v>
      </c>
      <c r="C112" s="179" t="s">
        <v>4035</v>
      </c>
      <c r="D112" s="179" t="s">
        <v>1688</v>
      </c>
      <c r="E112" s="180">
        <v>1</v>
      </c>
      <c r="F112" s="171">
        <v>1470000</v>
      </c>
      <c r="G112" s="171">
        <v>1470000</v>
      </c>
      <c r="H112" s="171"/>
      <c r="I112" s="171"/>
      <c r="J112" s="192"/>
      <c r="K112" s="163"/>
      <c r="L112" s="163">
        <v>1610000</v>
      </c>
      <c r="M112" s="163"/>
      <c r="N112" s="163"/>
      <c r="O112" s="163"/>
      <c r="P112" s="163"/>
      <c r="Q112" s="163">
        <v>1610000</v>
      </c>
    </row>
    <row r="113" s="148" customFormat="1" ht="24" customHeight="1" spans="1:17">
      <c r="A113" s="178" t="s">
        <v>1366</v>
      </c>
      <c r="B113" s="179" t="s">
        <v>1366</v>
      </c>
      <c r="C113" s="179" t="s">
        <v>3504</v>
      </c>
      <c r="D113" s="179" t="s">
        <v>1688</v>
      </c>
      <c r="E113" s="180">
        <v>1</v>
      </c>
      <c r="F113" s="171"/>
      <c r="G113" s="171">
        <v>443640</v>
      </c>
      <c r="H113" s="171">
        <v>443640</v>
      </c>
      <c r="I113" s="171"/>
      <c r="J113" s="192"/>
      <c r="K113" s="163"/>
      <c r="L113" s="163"/>
      <c r="M113" s="163"/>
      <c r="N113" s="163"/>
      <c r="O113" s="163"/>
      <c r="P113" s="163"/>
      <c r="Q113" s="163"/>
    </row>
    <row r="114" s="148" customFormat="1" ht="24" customHeight="1" spans="1:17">
      <c r="A114" s="178" t="s">
        <v>255</v>
      </c>
      <c r="B114" s="179" t="s">
        <v>4105</v>
      </c>
      <c r="C114" s="179" t="s">
        <v>4002</v>
      </c>
      <c r="D114" s="179" t="s">
        <v>1688</v>
      </c>
      <c r="E114" s="180">
        <v>160</v>
      </c>
      <c r="F114" s="171">
        <v>4000</v>
      </c>
      <c r="G114" s="171">
        <v>4000</v>
      </c>
      <c r="H114" s="171">
        <v>4000</v>
      </c>
      <c r="I114" s="171"/>
      <c r="J114" s="192"/>
      <c r="K114" s="163"/>
      <c r="L114" s="163"/>
      <c r="M114" s="163"/>
      <c r="N114" s="163"/>
      <c r="O114" s="163"/>
      <c r="P114" s="163"/>
      <c r="Q114" s="163"/>
    </row>
    <row r="115" s="148" customFormat="1" ht="24" customHeight="1" spans="1:17">
      <c r="A115" s="178" t="s">
        <v>1382</v>
      </c>
      <c r="B115" s="179" t="s">
        <v>4087</v>
      </c>
      <c r="C115" s="179" t="s">
        <v>4035</v>
      </c>
      <c r="D115" s="179" t="s">
        <v>1688</v>
      </c>
      <c r="E115" s="180">
        <v>1</v>
      </c>
      <c r="F115" s="171"/>
      <c r="G115" s="171">
        <v>2400000</v>
      </c>
      <c r="H115" s="171"/>
      <c r="I115" s="171"/>
      <c r="J115" s="192"/>
      <c r="K115" s="163"/>
      <c r="L115" s="163">
        <v>2400000</v>
      </c>
      <c r="M115" s="163"/>
      <c r="N115" s="163"/>
      <c r="O115" s="163"/>
      <c r="P115" s="163"/>
      <c r="Q115" s="163">
        <v>2400000</v>
      </c>
    </row>
    <row r="116" s="148" customFormat="1" ht="24" customHeight="1" spans="1:17">
      <c r="A116" s="178" t="s">
        <v>1303</v>
      </c>
      <c r="B116" s="179" t="s">
        <v>4106</v>
      </c>
      <c r="C116" s="179" t="s">
        <v>4008</v>
      </c>
      <c r="D116" s="179" t="s">
        <v>1688</v>
      </c>
      <c r="E116" s="180">
        <v>1</v>
      </c>
      <c r="F116" s="171">
        <v>760000</v>
      </c>
      <c r="G116" s="171">
        <v>760000</v>
      </c>
      <c r="H116" s="171">
        <v>760000</v>
      </c>
      <c r="I116" s="171"/>
      <c r="J116" s="192"/>
      <c r="K116" s="163"/>
      <c r="L116" s="163"/>
      <c r="M116" s="163"/>
      <c r="N116" s="163"/>
      <c r="O116" s="163"/>
      <c r="P116" s="163"/>
      <c r="Q116" s="163"/>
    </row>
    <row r="117" s="148" customFormat="1" ht="24" customHeight="1" spans="1:17">
      <c r="A117" s="178" t="s">
        <v>1303</v>
      </c>
      <c r="B117" s="179" t="s">
        <v>4107</v>
      </c>
      <c r="C117" s="179" t="s">
        <v>3504</v>
      </c>
      <c r="D117" s="179" t="s">
        <v>1688</v>
      </c>
      <c r="E117" s="180">
        <v>1</v>
      </c>
      <c r="F117" s="171">
        <v>369360</v>
      </c>
      <c r="G117" s="171">
        <v>369360</v>
      </c>
      <c r="H117" s="171">
        <v>369360</v>
      </c>
      <c r="I117" s="171"/>
      <c r="J117" s="192"/>
      <c r="K117" s="163"/>
      <c r="L117" s="163"/>
      <c r="M117" s="163"/>
      <c r="N117" s="163"/>
      <c r="O117" s="163"/>
      <c r="P117" s="163"/>
      <c r="Q117" s="163"/>
    </row>
    <row r="118" s="148" customFormat="1" ht="24" customHeight="1" spans="1:17">
      <c r="A118" s="178" t="s">
        <v>1303</v>
      </c>
      <c r="B118" s="179" t="s">
        <v>4080</v>
      </c>
      <c r="C118" s="179" t="s">
        <v>3504</v>
      </c>
      <c r="D118" s="179" t="s">
        <v>1688</v>
      </c>
      <c r="E118" s="180">
        <v>1</v>
      </c>
      <c r="F118" s="171">
        <v>490000</v>
      </c>
      <c r="G118" s="171">
        <v>490000</v>
      </c>
      <c r="H118" s="171">
        <v>490000</v>
      </c>
      <c r="I118" s="171"/>
      <c r="J118" s="192"/>
      <c r="K118" s="163"/>
      <c r="L118" s="163"/>
      <c r="M118" s="163"/>
      <c r="N118" s="163"/>
      <c r="O118" s="163"/>
      <c r="P118" s="163"/>
      <c r="Q118" s="163"/>
    </row>
    <row r="119" s="148" customFormat="1" ht="24" customHeight="1" spans="1:17">
      <c r="A119" s="178" t="s">
        <v>861</v>
      </c>
      <c r="B119" s="179" t="s">
        <v>4087</v>
      </c>
      <c r="C119" s="179" t="s">
        <v>4035</v>
      </c>
      <c r="D119" s="179" t="s">
        <v>1688</v>
      </c>
      <c r="E119" s="180">
        <v>1</v>
      </c>
      <c r="F119" s="171">
        <v>1300000</v>
      </c>
      <c r="G119" s="171">
        <v>1300000</v>
      </c>
      <c r="H119" s="171"/>
      <c r="I119" s="171"/>
      <c r="J119" s="192"/>
      <c r="K119" s="163"/>
      <c r="L119" s="163">
        <v>1300000</v>
      </c>
      <c r="M119" s="163"/>
      <c r="N119" s="163"/>
      <c r="O119" s="163"/>
      <c r="P119" s="163"/>
      <c r="Q119" s="163">
        <v>1300000</v>
      </c>
    </row>
    <row r="120" s="148" customFormat="1" ht="24" customHeight="1" spans="1:17">
      <c r="A120" s="178" t="s">
        <v>897</v>
      </c>
      <c r="B120" s="179" t="s">
        <v>4108</v>
      </c>
      <c r="C120" s="179" t="s">
        <v>4002</v>
      </c>
      <c r="D120" s="179" t="s">
        <v>1892</v>
      </c>
      <c r="E120" s="180">
        <v>1</v>
      </c>
      <c r="F120" s="171">
        <v>12000</v>
      </c>
      <c r="G120" s="171">
        <v>12000</v>
      </c>
      <c r="H120" s="171">
        <v>12000</v>
      </c>
      <c r="I120" s="171"/>
      <c r="J120" s="192"/>
      <c r="K120" s="163"/>
      <c r="L120" s="163"/>
      <c r="M120" s="163"/>
      <c r="N120" s="163"/>
      <c r="O120" s="163"/>
      <c r="P120" s="163"/>
      <c r="Q120" s="163"/>
    </row>
    <row r="121" s="148" customFormat="1" ht="24" customHeight="1" spans="1:17">
      <c r="A121" s="178" t="s">
        <v>1303</v>
      </c>
      <c r="B121" s="179" t="s">
        <v>4106</v>
      </c>
      <c r="C121" s="179" t="s">
        <v>4008</v>
      </c>
      <c r="D121" s="179" t="s">
        <v>1688</v>
      </c>
      <c r="E121" s="180">
        <v>1</v>
      </c>
      <c r="F121" s="171">
        <v>1100898</v>
      </c>
      <c r="G121" s="171">
        <v>1100898</v>
      </c>
      <c r="H121" s="171">
        <v>1100898</v>
      </c>
      <c r="I121" s="171"/>
      <c r="J121" s="192"/>
      <c r="K121" s="163"/>
      <c r="L121" s="163"/>
      <c r="M121" s="163"/>
      <c r="N121" s="163"/>
      <c r="O121" s="163"/>
      <c r="P121" s="163"/>
      <c r="Q121" s="163"/>
    </row>
    <row r="122" s="148" customFormat="1" ht="24" customHeight="1" spans="1:17">
      <c r="A122" s="178" t="s">
        <v>1303</v>
      </c>
      <c r="B122" s="179" t="s">
        <v>4107</v>
      </c>
      <c r="C122" s="179" t="s">
        <v>3504</v>
      </c>
      <c r="D122" s="179" t="s">
        <v>1688</v>
      </c>
      <c r="E122" s="180">
        <v>1</v>
      </c>
      <c r="F122" s="171">
        <v>574560</v>
      </c>
      <c r="G122" s="171">
        <v>574560</v>
      </c>
      <c r="H122" s="171">
        <v>574560</v>
      </c>
      <c r="I122" s="171"/>
      <c r="J122" s="192"/>
      <c r="K122" s="163"/>
      <c r="L122" s="163"/>
      <c r="M122" s="163"/>
      <c r="N122" s="163"/>
      <c r="O122" s="163"/>
      <c r="P122" s="163"/>
      <c r="Q122" s="163"/>
    </row>
    <row r="123" s="148" customFormat="1" ht="24" customHeight="1" spans="1:17">
      <c r="A123" s="178" t="s">
        <v>1303</v>
      </c>
      <c r="B123" s="179" t="s">
        <v>267</v>
      </c>
      <c r="C123" s="179" t="s">
        <v>3504</v>
      </c>
      <c r="D123" s="179" t="s">
        <v>1688</v>
      </c>
      <c r="E123" s="180">
        <v>1</v>
      </c>
      <c r="F123" s="171">
        <v>409822</v>
      </c>
      <c r="G123" s="171">
        <v>409822</v>
      </c>
      <c r="H123" s="171">
        <v>409822</v>
      </c>
      <c r="I123" s="171"/>
      <c r="J123" s="192"/>
      <c r="K123" s="163"/>
      <c r="L123" s="163"/>
      <c r="M123" s="163"/>
      <c r="N123" s="163"/>
      <c r="O123" s="163"/>
      <c r="P123" s="163"/>
      <c r="Q123" s="163"/>
    </row>
    <row r="124" s="148" customFormat="1" ht="24" customHeight="1" spans="1:17">
      <c r="A124" s="178" t="s">
        <v>955</v>
      </c>
      <c r="B124" s="179" t="s">
        <v>955</v>
      </c>
      <c r="C124" s="179" t="s">
        <v>4109</v>
      </c>
      <c r="D124" s="179" t="s">
        <v>1688</v>
      </c>
      <c r="E124" s="180">
        <v>4</v>
      </c>
      <c r="F124" s="171"/>
      <c r="G124" s="171">
        <v>5400</v>
      </c>
      <c r="H124" s="171">
        <v>5400</v>
      </c>
      <c r="I124" s="171"/>
      <c r="J124" s="192"/>
      <c r="K124" s="163"/>
      <c r="L124" s="163"/>
      <c r="M124" s="163"/>
      <c r="N124" s="163"/>
      <c r="O124" s="163"/>
      <c r="P124" s="163"/>
      <c r="Q124" s="163"/>
    </row>
    <row r="125" s="148" customFormat="1" ht="24" customHeight="1" spans="1:17">
      <c r="A125" s="178" t="s">
        <v>955</v>
      </c>
      <c r="B125" s="179" t="s">
        <v>955</v>
      </c>
      <c r="C125" s="179" t="s">
        <v>4002</v>
      </c>
      <c r="D125" s="179" t="s">
        <v>1688</v>
      </c>
      <c r="E125" s="180">
        <v>1</v>
      </c>
      <c r="F125" s="171">
        <v>15000</v>
      </c>
      <c r="G125" s="171">
        <v>15000</v>
      </c>
      <c r="H125" s="171">
        <v>15000</v>
      </c>
      <c r="I125" s="171"/>
      <c r="J125" s="192"/>
      <c r="K125" s="163"/>
      <c r="L125" s="163"/>
      <c r="M125" s="163"/>
      <c r="N125" s="163"/>
      <c r="O125" s="163"/>
      <c r="P125" s="163"/>
      <c r="Q125" s="163"/>
    </row>
    <row r="126" s="148" customFormat="1" ht="24" customHeight="1" spans="1:17">
      <c r="A126" s="178" t="s">
        <v>870</v>
      </c>
      <c r="B126" s="179" t="s">
        <v>870</v>
      </c>
      <c r="C126" s="179" t="s">
        <v>4110</v>
      </c>
      <c r="D126" s="179" t="s">
        <v>3572</v>
      </c>
      <c r="E126" s="180">
        <v>4</v>
      </c>
      <c r="F126" s="171">
        <v>8160</v>
      </c>
      <c r="G126" s="171">
        <v>8160</v>
      </c>
      <c r="H126" s="171">
        <v>8160</v>
      </c>
      <c r="I126" s="171"/>
      <c r="J126" s="192"/>
      <c r="K126" s="163"/>
      <c r="L126" s="163"/>
      <c r="M126" s="163"/>
      <c r="N126" s="163"/>
      <c r="O126" s="163"/>
      <c r="P126" s="163"/>
      <c r="Q126" s="163"/>
    </row>
    <row r="127" s="148" customFormat="1" ht="24" customHeight="1" spans="1:17">
      <c r="A127" s="178" t="s">
        <v>870</v>
      </c>
      <c r="B127" s="179" t="s">
        <v>870</v>
      </c>
      <c r="C127" s="179" t="s">
        <v>4111</v>
      </c>
      <c r="D127" s="179" t="s">
        <v>3572</v>
      </c>
      <c r="E127" s="180">
        <v>45</v>
      </c>
      <c r="F127" s="171">
        <v>12600</v>
      </c>
      <c r="G127" s="171">
        <v>12600</v>
      </c>
      <c r="H127" s="171">
        <v>12600</v>
      </c>
      <c r="I127" s="171"/>
      <c r="J127" s="192"/>
      <c r="K127" s="163"/>
      <c r="L127" s="163"/>
      <c r="M127" s="163"/>
      <c r="N127" s="163"/>
      <c r="O127" s="163"/>
      <c r="P127" s="163"/>
      <c r="Q127" s="163"/>
    </row>
    <row r="128" ht="21" customHeight="1" spans="1:17">
      <c r="A128" s="203" t="s">
        <v>226</v>
      </c>
      <c r="B128" s="204"/>
      <c r="C128" s="204"/>
      <c r="D128" s="204"/>
      <c r="E128" s="205"/>
      <c r="F128" s="117">
        <f>SUM(F8:F127)</f>
        <v>28188423.97</v>
      </c>
      <c r="G128" s="117">
        <f>SUM(G8:G127)</f>
        <v>60727496.35</v>
      </c>
      <c r="H128" s="117">
        <f>SUM(H8:H127)</f>
        <v>29919448.35</v>
      </c>
      <c r="I128" s="117"/>
      <c r="J128" s="117"/>
      <c r="K128" s="117"/>
      <c r="L128" s="117"/>
      <c r="M128" s="117"/>
      <c r="N128" s="117"/>
      <c r="O128" s="117"/>
      <c r="P128" s="117"/>
      <c r="Q128" s="117"/>
    </row>
  </sheetData>
  <mergeCells count="16">
    <mergeCell ref="A2:Q2"/>
    <mergeCell ref="A3:F3"/>
    <mergeCell ref="G4:Q4"/>
    <mergeCell ref="L5:Q5"/>
    <mergeCell ref="A128:E128"/>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1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32"/>
  <sheetViews>
    <sheetView showZeros="0" workbookViewId="0">
      <selection activeCell="D34" sqref="D34"/>
    </sheetView>
  </sheetViews>
  <sheetFormatPr defaultColWidth="9.14166666666667" defaultRowHeight="14.25" customHeight="1"/>
  <cols>
    <col min="1" max="1" width="39.1416666666667" customWidth="1"/>
    <col min="2" max="2" width="44" customWidth="1"/>
    <col min="3" max="3" width="39.1416666666667" customWidth="1"/>
    <col min="4" max="12" width="20.425" customWidth="1"/>
    <col min="13" max="14" width="20.2833333333333" customWidth="1"/>
  </cols>
  <sheetData>
    <row r="1" ht="16.5" customHeight="1" spans="1:14">
      <c r="A1" s="114"/>
      <c r="B1" s="122"/>
      <c r="C1" s="122"/>
      <c r="D1" s="114"/>
      <c r="E1" s="114"/>
      <c r="F1" s="114"/>
      <c r="G1" s="114"/>
      <c r="H1" s="123"/>
      <c r="I1" s="114"/>
      <c r="J1" s="114"/>
      <c r="K1" s="122"/>
      <c r="L1" s="114"/>
      <c r="M1" s="143"/>
      <c r="N1" s="143" t="s">
        <v>4112</v>
      </c>
    </row>
    <row r="2" ht="41.25" customHeight="1" spans="1:14">
      <c r="A2" s="563" t="s">
        <v>4113</v>
      </c>
      <c r="B2" s="100"/>
      <c r="C2" s="100"/>
      <c r="D2" s="124"/>
      <c r="E2" s="124"/>
      <c r="F2" s="124"/>
      <c r="G2" s="124"/>
      <c r="H2" s="125"/>
      <c r="I2" s="124"/>
      <c r="J2" s="124"/>
      <c r="K2" s="100"/>
      <c r="L2" s="124"/>
      <c r="M2" s="125"/>
      <c r="N2" s="100"/>
    </row>
    <row r="3" ht="22.5" customHeight="1" spans="1:14">
      <c r="A3" s="111" t="s">
        <v>75</v>
      </c>
      <c r="B3" s="126"/>
      <c r="C3" s="126"/>
      <c r="D3" s="112"/>
      <c r="E3" s="112"/>
      <c r="F3" s="112"/>
      <c r="G3" s="112"/>
      <c r="H3" s="123"/>
      <c r="I3" s="114"/>
      <c r="J3" s="114"/>
      <c r="K3" s="122"/>
      <c r="L3" s="114"/>
      <c r="M3" s="144"/>
      <c r="N3" s="143" t="s">
        <v>3</v>
      </c>
    </row>
    <row r="4" ht="24" customHeight="1" spans="1:14">
      <c r="A4" s="13" t="s">
        <v>3989</v>
      </c>
      <c r="B4" s="127" t="s">
        <v>4114</v>
      </c>
      <c r="C4" s="127" t="s">
        <v>4115</v>
      </c>
      <c r="D4" s="128" t="s">
        <v>244</v>
      </c>
      <c r="E4" s="128"/>
      <c r="F4" s="128"/>
      <c r="G4" s="128"/>
      <c r="H4" s="129"/>
      <c r="I4" s="128"/>
      <c r="J4" s="128"/>
      <c r="K4" s="119"/>
      <c r="L4" s="128"/>
      <c r="M4" s="129"/>
      <c r="N4" s="120"/>
    </row>
    <row r="5" ht="24" customHeight="1" spans="1:14">
      <c r="A5" s="19"/>
      <c r="B5" s="130"/>
      <c r="C5" s="130"/>
      <c r="D5" s="131" t="s">
        <v>58</v>
      </c>
      <c r="E5" s="131" t="s">
        <v>61</v>
      </c>
      <c r="F5" s="131" t="s">
        <v>3995</v>
      </c>
      <c r="G5" s="131" t="s">
        <v>3996</v>
      </c>
      <c r="H5" s="132" t="s">
        <v>3997</v>
      </c>
      <c r="I5" s="145" t="s">
        <v>3998</v>
      </c>
      <c r="J5" s="145"/>
      <c r="K5" s="146"/>
      <c r="L5" s="145"/>
      <c r="M5" s="147"/>
      <c r="N5" s="133"/>
    </row>
    <row r="6" ht="54" customHeight="1" spans="1:14">
      <c r="A6" s="23"/>
      <c r="B6" s="133"/>
      <c r="C6" s="133"/>
      <c r="D6" s="134"/>
      <c r="E6" s="134" t="s">
        <v>60</v>
      </c>
      <c r="F6" s="134"/>
      <c r="G6" s="134"/>
      <c r="H6" s="135"/>
      <c r="I6" s="134" t="s">
        <v>60</v>
      </c>
      <c r="J6" s="134" t="s">
        <v>67</v>
      </c>
      <c r="K6" s="133" t="s">
        <v>68</v>
      </c>
      <c r="L6" s="134" t="s">
        <v>69</v>
      </c>
      <c r="M6" s="135" t="s">
        <v>70</v>
      </c>
      <c r="N6" s="133" t="s">
        <v>71</v>
      </c>
    </row>
    <row r="7" ht="17.25" customHeight="1" spans="1:14">
      <c r="A7" s="55">
        <v>1</v>
      </c>
      <c r="B7" s="55">
        <v>2</v>
      </c>
      <c r="C7" s="55">
        <v>3</v>
      </c>
      <c r="D7" s="55">
        <v>4</v>
      </c>
      <c r="E7" s="55">
        <v>5</v>
      </c>
      <c r="F7" s="55">
        <v>6</v>
      </c>
      <c r="G7" s="55">
        <v>7</v>
      </c>
      <c r="H7" s="55">
        <v>8</v>
      </c>
      <c r="I7" s="55">
        <v>9</v>
      </c>
      <c r="J7" s="55">
        <v>10</v>
      </c>
      <c r="K7" s="55">
        <v>11</v>
      </c>
      <c r="L7" s="55">
        <v>12</v>
      </c>
      <c r="M7" s="55">
        <v>13</v>
      </c>
      <c r="N7" s="55">
        <v>14</v>
      </c>
    </row>
    <row r="8" ht="21" customHeight="1" spans="1:14">
      <c r="A8" s="136" t="s">
        <v>714</v>
      </c>
      <c r="B8" s="28" t="s">
        <v>1556</v>
      </c>
      <c r="C8" s="28" t="s">
        <v>4116</v>
      </c>
      <c r="D8" s="46">
        <v>80000</v>
      </c>
      <c r="E8" s="46"/>
      <c r="F8" s="46">
        <v>80000</v>
      </c>
      <c r="G8" s="46"/>
      <c r="H8" s="46"/>
      <c r="I8" s="46"/>
      <c r="J8" s="46"/>
      <c r="K8" s="46"/>
      <c r="L8" s="46"/>
      <c r="M8" s="46"/>
      <c r="N8" s="46"/>
    </row>
    <row r="9" ht="21" customHeight="1" spans="1:14">
      <c r="A9" s="28" t="s">
        <v>714</v>
      </c>
      <c r="B9" s="28" t="s">
        <v>4117</v>
      </c>
      <c r="C9" s="28" t="s">
        <v>4116</v>
      </c>
      <c r="D9" s="46">
        <v>480000</v>
      </c>
      <c r="E9" s="46"/>
      <c r="F9" s="46">
        <v>480000</v>
      </c>
      <c r="G9" s="46"/>
      <c r="H9" s="46"/>
      <c r="I9" s="46"/>
      <c r="J9" s="46"/>
      <c r="K9" s="46"/>
      <c r="L9" s="46"/>
      <c r="M9" s="46"/>
      <c r="N9" s="46"/>
    </row>
    <row r="10" ht="21" customHeight="1" spans="1:14">
      <c r="A10" s="28" t="s">
        <v>714</v>
      </c>
      <c r="B10" s="28" t="s">
        <v>4118</v>
      </c>
      <c r="C10" s="28" t="s">
        <v>4119</v>
      </c>
      <c r="D10" s="46">
        <v>150000</v>
      </c>
      <c r="E10" s="46"/>
      <c r="F10" s="46">
        <v>150000</v>
      </c>
      <c r="G10" s="46"/>
      <c r="H10" s="46"/>
      <c r="I10" s="46"/>
      <c r="J10" s="46"/>
      <c r="K10" s="46"/>
      <c r="L10" s="46"/>
      <c r="M10" s="46"/>
      <c r="N10" s="46"/>
    </row>
    <row r="11" ht="21" customHeight="1" spans="1:14">
      <c r="A11" s="28" t="s">
        <v>695</v>
      </c>
      <c r="B11" s="28" t="s">
        <v>4120</v>
      </c>
      <c r="C11" s="28" t="s">
        <v>4121</v>
      </c>
      <c r="D11" s="46">
        <v>400000</v>
      </c>
      <c r="E11" s="46">
        <v>400000</v>
      </c>
      <c r="F11" s="46"/>
      <c r="G11" s="46"/>
      <c r="H11" s="46"/>
      <c r="I11" s="46"/>
      <c r="J11" s="46"/>
      <c r="K11" s="46"/>
      <c r="L11" s="46"/>
      <c r="M11" s="46"/>
      <c r="N11" s="46"/>
    </row>
    <row r="12" ht="21" customHeight="1" spans="1:14">
      <c r="A12" s="28" t="s">
        <v>695</v>
      </c>
      <c r="B12" s="28" t="s">
        <v>4122</v>
      </c>
      <c r="C12" s="28" t="s">
        <v>4123</v>
      </c>
      <c r="D12" s="46">
        <v>400000</v>
      </c>
      <c r="E12" s="46">
        <v>400000</v>
      </c>
      <c r="F12" s="46"/>
      <c r="G12" s="46"/>
      <c r="H12" s="46"/>
      <c r="I12" s="46"/>
      <c r="J12" s="46"/>
      <c r="K12" s="46"/>
      <c r="L12" s="46"/>
      <c r="M12" s="46"/>
      <c r="N12" s="46"/>
    </row>
    <row r="13" ht="21" customHeight="1" spans="1:14">
      <c r="A13" s="28" t="s">
        <v>695</v>
      </c>
      <c r="B13" s="28" t="s">
        <v>4124</v>
      </c>
      <c r="C13" s="28" t="s">
        <v>4123</v>
      </c>
      <c r="D13" s="46">
        <v>29442</v>
      </c>
      <c r="E13" s="46">
        <v>29442</v>
      </c>
      <c r="F13" s="46"/>
      <c r="G13" s="46"/>
      <c r="H13" s="46"/>
      <c r="I13" s="46"/>
      <c r="J13" s="46"/>
      <c r="K13" s="46"/>
      <c r="L13" s="46"/>
      <c r="M13" s="46"/>
      <c r="N13" s="46"/>
    </row>
    <row r="14" ht="21" customHeight="1" spans="1:14">
      <c r="A14" s="28" t="s">
        <v>732</v>
      </c>
      <c r="B14" s="137" t="s">
        <v>4125</v>
      </c>
      <c r="C14" s="137" t="s">
        <v>4126</v>
      </c>
      <c r="D14" s="138">
        <v>140600</v>
      </c>
      <c r="E14" s="138">
        <v>140600</v>
      </c>
      <c r="F14" s="46"/>
      <c r="G14" s="46"/>
      <c r="H14" s="46"/>
      <c r="I14" s="46"/>
      <c r="J14" s="46"/>
      <c r="K14" s="46"/>
      <c r="L14" s="46"/>
      <c r="M14" s="46"/>
      <c r="N14" s="46"/>
    </row>
    <row r="15" ht="21" customHeight="1" spans="1:14">
      <c r="A15" s="28" t="s">
        <v>706</v>
      </c>
      <c r="B15" s="28" t="s">
        <v>4127</v>
      </c>
      <c r="C15" s="28" t="s">
        <v>4128</v>
      </c>
      <c r="D15" s="46">
        <v>50000</v>
      </c>
      <c r="E15" s="46">
        <v>50000</v>
      </c>
      <c r="F15" s="46"/>
      <c r="G15" s="46"/>
      <c r="H15" s="46"/>
      <c r="I15" s="46"/>
      <c r="J15" s="46"/>
      <c r="K15" s="46"/>
      <c r="L15" s="46"/>
      <c r="M15" s="46"/>
      <c r="N15" s="46"/>
    </row>
    <row r="16" ht="21" customHeight="1" spans="1:14">
      <c r="A16" s="28" t="s">
        <v>706</v>
      </c>
      <c r="B16" s="28" t="s">
        <v>4129</v>
      </c>
      <c r="C16" s="28" t="s">
        <v>4130</v>
      </c>
      <c r="D16" s="46">
        <v>150000</v>
      </c>
      <c r="E16" s="46">
        <v>150000</v>
      </c>
      <c r="F16" s="46"/>
      <c r="G16" s="46"/>
      <c r="H16" s="46"/>
      <c r="I16" s="46"/>
      <c r="J16" s="46"/>
      <c r="K16" s="46"/>
      <c r="L16" s="46"/>
      <c r="M16" s="46"/>
      <c r="N16" s="46"/>
    </row>
    <row r="17" ht="21" customHeight="1" spans="1:14">
      <c r="A17" s="28" t="s">
        <v>706</v>
      </c>
      <c r="B17" s="28" t="s">
        <v>4131</v>
      </c>
      <c r="C17" s="28" t="s">
        <v>4132</v>
      </c>
      <c r="D17" s="46">
        <v>40000</v>
      </c>
      <c r="E17" s="46">
        <v>40000</v>
      </c>
      <c r="F17" s="46"/>
      <c r="G17" s="46"/>
      <c r="H17" s="46"/>
      <c r="I17" s="46"/>
      <c r="J17" s="46"/>
      <c r="K17" s="46"/>
      <c r="L17" s="46"/>
      <c r="M17" s="46"/>
      <c r="N17" s="46"/>
    </row>
    <row r="18" ht="21" customHeight="1" spans="1:14">
      <c r="A18" s="28" t="s">
        <v>706</v>
      </c>
      <c r="B18" s="28" t="s">
        <v>4133</v>
      </c>
      <c r="C18" s="28" t="s">
        <v>4121</v>
      </c>
      <c r="D18" s="46">
        <v>150000</v>
      </c>
      <c r="E18" s="46">
        <v>150000</v>
      </c>
      <c r="F18" s="46"/>
      <c r="G18" s="46"/>
      <c r="H18" s="46"/>
      <c r="I18" s="46"/>
      <c r="J18" s="46"/>
      <c r="K18" s="46"/>
      <c r="L18" s="46"/>
      <c r="M18" s="46"/>
      <c r="N18" s="46"/>
    </row>
    <row r="19" ht="21" customHeight="1" spans="1:14">
      <c r="A19" s="28" t="s">
        <v>706</v>
      </c>
      <c r="B19" s="28" t="s">
        <v>4134</v>
      </c>
      <c r="C19" s="28" t="s">
        <v>4135</v>
      </c>
      <c r="D19" s="46">
        <v>40000</v>
      </c>
      <c r="E19" s="46">
        <v>40000</v>
      </c>
      <c r="F19" s="46"/>
      <c r="G19" s="46"/>
      <c r="H19" s="46"/>
      <c r="I19" s="46"/>
      <c r="J19" s="46"/>
      <c r="K19" s="46"/>
      <c r="L19" s="46"/>
      <c r="M19" s="46"/>
      <c r="N19" s="46"/>
    </row>
    <row r="20" ht="21" customHeight="1" spans="1:14">
      <c r="A20" s="28" t="s">
        <v>706</v>
      </c>
      <c r="B20" s="28" t="s">
        <v>4136</v>
      </c>
      <c r="C20" s="28" t="s">
        <v>4137</v>
      </c>
      <c r="D20" s="46">
        <v>50000</v>
      </c>
      <c r="E20" s="46">
        <v>50000</v>
      </c>
      <c r="F20" s="46"/>
      <c r="G20" s="46"/>
      <c r="H20" s="46"/>
      <c r="I20" s="46"/>
      <c r="J20" s="46"/>
      <c r="K20" s="46"/>
      <c r="L20" s="46"/>
      <c r="M20" s="46"/>
      <c r="N20" s="46"/>
    </row>
    <row r="21" ht="21" customHeight="1" spans="1:14">
      <c r="A21" s="28" t="s">
        <v>706</v>
      </c>
      <c r="B21" s="28" t="s">
        <v>4138</v>
      </c>
      <c r="C21" s="28" t="s">
        <v>4139</v>
      </c>
      <c r="D21" s="46">
        <v>60000</v>
      </c>
      <c r="E21" s="46">
        <v>60000</v>
      </c>
      <c r="F21" s="46"/>
      <c r="G21" s="46"/>
      <c r="H21" s="46"/>
      <c r="I21" s="46"/>
      <c r="J21" s="46"/>
      <c r="K21" s="46"/>
      <c r="L21" s="46"/>
      <c r="M21" s="46"/>
      <c r="N21" s="46"/>
    </row>
    <row r="22" ht="21" customHeight="1" spans="1:14">
      <c r="A22" s="28" t="s">
        <v>716</v>
      </c>
      <c r="B22" s="28" t="s">
        <v>4117</v>
      </c>
      <c r="C22" s="28" t="s">
        <v>4116</v>
      </c>
      <c r="D22" s="46">
        <v>320000</v>
      </c>
      <c r="E22" s="46">
        <v>320000</v>
      </c>
      <c r="F22" s="46"/>
      <c r="G22" s="46"/>
      <c r="H22" s="46"/>
      <c r="I22" s="46"/>
      <c r="J22" s="46"/>
      <c r="K22" s="46"/>
      <c r="L22" s="46"/>
      <c r="M22" s="46"/>
      <c r="N22" s="46"/>
    </row>
    <row r="23" ht="21" customHeight="1" spans="1:14">
      <c r="A23" s="28" t="s">
        <v>716</v>
      </c>
      <c r="B23" s="28" t="s">
        <v>4118</v>
      </c>
      <c r="C23" s="28" t="s">
        <v>4119</v>
      </c>
      <c r="D23" s="46">
        <v>80000</v>
      </c>
      <c r="E23" s="46">
        <v>80000</v>
      </c>
      <c r="F23" s="46"/>
      <c r="G23" s="46"/>
      <c r="H23" s="46"/>
      <c r="I23" s="46"/>
      <c r="J23" s="46"/>
      <c r="K23" s="46"/>
      <c r="L23" s="46"/>
      <c r="M23" s="46"/>
      <c r="N23" s="46"/>
    </row>
    <row r="24" ht="21" customHeight="1" spans="1:14">
      <c r="A24" s="28" t="s">
        <v>746</v>
      </c>
      <c r="B24" s="28" t="s">
        <v>4140</v>
      </c>
      <c r="C24" s="28" t="s">
        <v>4116</v>
      </c>
      <c r="D24" s="139">
        <v>5740</v>
      </c>
      <c r="E24" s="46"/>
      <c r="F24" s="139">
        <v>5740</v>
      </c>
      <c r="G24" s="46"/>
      <c r="H24" s="46"/>
      <c r="I24" s="46"/>
      <c r="J24" s="46"/>
      <c r="K24" s="46"/>
      <c r="L24" s="46"/>
      <c r="M24" s="46"/>
      <c r="N24" s="46"/>
    </row>
    <row r="25" ht="21" customHeight="1" spans="1:14">
      <c r="A25" s="30" t="s">
        <v>776</v>
      </c>
      <c r="B25" s="140" t="s">
        <v>4027</v>
      </c>
      <c r="C25" s="28" t="s">
        <v>4141</v>
      </c>
      <c r="D25" s="46">
        <v>61800</v>
      </c>
      <c r="E25" s="46">
        <v>61800</v>
      </c>
      <c r="F25" s="46"/>
      <c r="G25" s="46"/>
      <c r="H25" s="46"/>
      <c r="I25" s="46"/>
      <c r="J25" s="46"/>
      <c r="K25" s="46"/>
      <c r="L25" s="46"/>
      <c r="M25" s="46"/>
      <c r="N25" s="46"/>
    </row>
    <row r="26" ht="21" customHeight="1" spans="1:14">
      <c r="A26" s="30" t="s">
        <v>776</v>
      </c>
      <c r="B26" s="140" t="s">
        <v>4027</v>
      </c>
      <c r="C26" s="28" t="s">
        <v>4123</v>
      </c>
      <c r="D26" s="46">
        <v>15628</v>
      </c>
      <c r="E26" s="46">
        <v>15628</v>
      </c>
      <c r="F26" s="46"/>
      <c r="G26" s="46"/>
      <c r="H26" s="46"/>
      <c r="I26" s="46"/>
      <c r="J26" s="46"/>
      <c r="K26" s="46"/>
      <c r="L26" s="46"/>
      <c r="M26" s="46"/>
      <c r="N26" s="46"/>
    </row>
    <row r="27" ht="21" customHeight="1" spans="1:14">
      <c r="A27" s="30" t="s">
        <v>776</v>
      </c>
      <c r="B27" s="140" t="s">
        <v>4027</v>
      </c>
      <c r="C27" s="28" t="s">
        <v>4123</v>
      </c>
      <c r="D27" s="46">
        <v>3500</v>
      </c>
      <c r="E27" s="46">
        <v>3500</v>
      </c>
      <c r="F27" s="46"/>
      <c r="G27" s="46"/>
      <c r="H27" s="46"/>
      <c r="I27" s="46"/>
      <c r="J27" s="46"/>
      <c r="K27" s="46"/>
      <c r="L27" s="46"/>
      <c r="M27" s="46"/>
      <c r="N27" s="46"/>
    </row>
    <row r="28" ht="21" customHeight="1" spans="1:14">
      <c r="A28" s="30" t="s">
        <v>776</v>
      </c>
      <c r="B28" s="140" t="s">
        <v>4027</v>
      </c>
      <c r="C28" s="28" t="s">
        <v>4142</v>
      </c>
      <c r="D28" s="46">
        <v>25800</v>
      </c>
      <c r="E28" s="46">
        <v>25800</v>
      </c>
      <c r="F28" s="46"/>
      <c r="G28" s="46"/>
      <c r="H28" s="46"/>
      <c r="I28" s="46"/>
      <c r="J28" s="46"/>
      <c r="K28" s="46"/>
      <c r="L28" s="46"/>
      <c r="M28" s="46"/>
      <c r="N28" s="46"/>
    </row>
    <row r="29" ht="21" customHeight="1" spans="1:14">
      <c r="A29" s="30" t="s">
        <v>776</v>
      </c>
      <c r="B29" s="140" t="s">
        <v>4027</v>
      </c>
      <c r="C29" s="28" t="s">
        <v>4143</v>
      </c>
      <c r="D29" s="46">
        <v>13000</v>
      </c>
      <c r="E29" s="46">
        <v>13000</v>
      </c>
      <c r="F29" s="46"/>
      <c r="G29" s="46"/>
      <c r="H29" s="46"/>
      <c r="I29" s="46"/>
      <c r="J29" s="46"/>
      <c r="K29" s="46"/>
      <c r="L29" s="46"/>
      <c r="M29" s="46"/>
      <c r="N29" s="46"/>
    </row>
    <row r="30" ht="21" customHeight="1" spans="1:14">
      <c r="A30" s="30" t="s">
        <v>4065</v>
      </c>
      <c r="B30" s="141" t="s">
        <v>3504</v>
      </c>
      <c r="C30" s="28" t="s">
        <v>4144</v>
      </c>
      <c r="D30" s="46">
        <v>48000</v>
      </c>
      <c r="E30" s="46">
        <v>48000</v>
      </c>
      <c r="F30" s="46"/>
      <c r="G30" s="46"/>
      <c r="H30" s="46"/>
      <c r="I30" s="46"/>
      <c r="J30" s="46"/>
      <c r="K30" s="46"/>
      <c r="L30" s="46"/>
      <c r="M30" s="46"/>
      <c r="N30" s="46"/>
    </row>
    <row r="31" ht="21" customHeight="1" spans="1:14">
      <c r="A31" s="136" t="s">
        <v>1267</v>
      </c>
      <c r="B31" s="28" t="s">
        <v>3504</v>
      </c>
      <c r="C31" s="28" t="s">
        <v>3504</v>
      </c>
      <c r="D31" s="46">
        <v>588000</v>
      </c>
      <c r="E31" s="46">
        <v>588000</v>
      </c>
      <c r="F31" s="46"/>
      <c r="G31" s="46"/>
      <c r="H31" s="46"/>
      <c r="I31" s="46"/>
      <c r="J31" s="46"/>
      <c r="K31" s="46"/>
      <c r="L31" s="46"/>
      <c r="M31" s="46"/>
      <c r="N31" s="46"/>
    </row>
    <row r="32" ht="21" customHeight="1" spans="1:14">
      <c r="A32" s="142" t="s">
        <v>226</v>
      </c>
      <c r="B32" s="28"/>
      <c r="C32" s="28"/>
      <c r="D32" s="46">
        <f>SUM(D8:D31)</f>
        <v>3381510</v>
      </c>
      <c r="E32" s="46">
        <f t="shared" ref="E32:N32" si="0">SUM(E8:E31)</f>
        <v>2665770</v>
      </c>
      <c r="F32" s="46">
        <f t="shared" si="0"/>
        <v>715740</v>
      </c>
      <c r="G32" s="46">
        <f t="shared" si="0"/>
        <v>0</v>
      </c>
      <c r="H32" s="46">
        <f t="shared" si="0"/>
        <v>0</v>
      </c>
      <c r="I32" s="46">
        <f t="shared" si="0"/>
        <v>0</v>
      </c>
      <c r="J32" s="46">
        <f t="shared" si="0"/>
        <v>0</v>
      </c>
      <c r="K32" s="46">
        <f t="shared" si="0"/>
        <v>0</v>
      </c>
      <c r="L32" s="46">
        <f t="shared" si="0"/>
        <v>0</v>
      </c>
      <c r="M32" s="46">
        <f t="shared" si="0"/>
        <v>0</v>
      </c>
      <c r="N32" s="46">
        <f t="shared" si="0"/>
        <v>0</v>
      </c>
    </row>
  </sheetData>
  <mergeCells count="13">
    <mergeCell ref="A2:N2"/>
    <mergeCell ref="A3:C3"/>
    <mergeCell ref="D4:N4"/>
    <mergeCell ref="I5:N5"/>
    <mergeCell ref="A32:C3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topLeftCell="D1" workbookViewId="0">
      <selection activeCell="D9" sqref="D9:H9"/>
    </sheetView>
  </sheetViews>
  <sheetFormatPr defaultColWidth="9.14166666666667" defaultRowHeight="14.25" customHeight="1"/>
  <cols>
    <col min="1" max="1" width="37.7" customWidth="1"/>
    <col min="2" max="25" width="20" customWidth="1"/>
  </cols>
  <sheetData>
    <row r="1" ht="17.25" customHeight="1" spans="4:25">
      <c r="D1" s="109"/>
      <c r="W1" s="4"/>
      <c r="X1" s="4"/>
      <c r="Y1" s="4" t="s">
        <v>4145</v>
      </c>
    </row>
    <row r="2" ht="41.25" customHeight="1" spans="1:25">
      <c r="A2" s="110" t="s">
        <v>4146</v>
      </c>
      <c r="B2" s="6"/>
      <c r="C2" s="6"/>
      <c r="D2" s="6"/>
      <c r="E2" s="6"/>
      <c r="F2" s="6"/>
      <c r="G2" s="6"/>
      <c r="H2" s="6"/>
      <c r="I2" s="6"/>
      <c r="J2" s="6"/>
      <c r="K2" s="6"/>
      <c r="L2" s="6"/>
      <c r="M2" s="6"/>
      <c r="N2" s="6"/>
      <c r="O2" s="6"/>
      <c r="P2" s="6"/>
      <c r="Q2" s="6"/>
      <c r="R2" s="6"/>
      <c r="S2" s="6"/>
      <c r="T2" s="6"/>
      <c r="U2" s="6"/>
      <c r="V2" s="6"/>
      <c r="W2" s="100"/>
      <c r="X2" s="100"/>
      <c r="Y2" s="100"/>
    </row>
    <row r="3" ht="18" customHeight="1" spans="1:25">
      <c r="A3" s="111" t="s">
        <v>75</v>
      </c>
      <c r="B3" s="112"/>
      <c r="C3" s="112"/>
      <c r="D3" s="113"/>
      <c r="E3" s="114"/>
      <c r="F3" s="114"/>
      <c r="G3" s="114"/>
      <c r="H3" s="114"/>
      <c r="I3" s="114"/>
      <c r="W3" s="10"/>
      <c r="X3" s="10"/>
      <c r="Y3" s="10" t="s">
        <v>3</v>
      </c>
    </row>
    <row r="4" ht="19.5" customHeight="1" spans="1:25">
      <c r="A4" s="54" t="s">
        <v>4147</v>
      </c>
      <c r="B4" s="14" t="s">
        <v>244</v>
      </c>
      <c r="C4" s="15"/>
      <c r="D4" s="15"/>
      <c r="E4" s="14" t="s">
        <v>4148</v>
      </c>
      <c r="F4" s="15"/>
      <c r="G4" s="15"/>
      <c r="H4" s="15"/>
      <c r="I4" s="15"/>
      <c r="J4" s="15"/>
      <c r="K4" s="15"/>
      <c r="L4" s="15"/>
      <c r="M4" s="15"/>
      <c r="N4" s="15"/>
      <c r="O4" s="15"/>
      <c r="P4" s="15"/>
      <c r="Q4" s="15"/>
      <c r="R4" s="15"/>
      <c r="S4" s="15"/>
      <c r="T4" s="15"/>
      <c r="U4" s="15"/>
      <c r="V4" s="15"/>
      <c r="W4" s="119"/>
      <c r="X4" s="120"/>
      <c r="Y4" s="120"/>
    </row>
    <row r="5" ht="40.5" customHeight="1" spans="1:25">
      <c r="A5" s="24"/>
      <c r="B5" s="55" t="s">
        <v>58</v>
      </c>
      <c r="C5" s="13" t="s">
        <v>61</v>
      </c>
      <c r="D5" s="115" t="s">
        <v>3995</v>
      </c>
      <c r="E5" s="79" t="s">
        <v>4149</v>
      </c>
      <c r="F5" s="79" t="s">
        <v>4150</v>
      </c>
      <c r="G5" s="79" t="s">
        <v>4151</v>
      </c>
      <c r="H5" s="79" t="s">
        <v>4152</v>
      </c>
      <c r="I5" s="79" t="s">
        <v>4153</v>
      </c>
      <c r="J5" s="79" t="s">
        <v>4154</v>
      </c>
      <c r="K5" s="79" t="s">
        <v>4155</v>
      </c>
      <c r="L5" s="79" t="s">
        <v>4156</v>
      </c>
      <c r="M5" s="79" t="s">
        <v>4157</v>
      </c>
      <c r="N5" s="79" t="s">
        <v>4158</v>
      </c>
      <c r="O5" s="79" t="s">
        <v>4159</v>
      </c>
      <c r="P5" s="79" t="s">
        <v>4160</v>
      </c>
      <c r="Q5" s="79" t="s">
        <v>4161</v>
      </c>
      <c r="R5" s="79" t="s">
        <v>4162</v>
      </c>
      <c r="S5" s="79" t="s">
        <v>4163</v>
      </c>
      <c r="T5" s="79" t="s">
        <v>4164</v>
      </c>
      <c r="U5" s="79" t="s">
        <v>4165</v>
      </c>
      <c r="V5" s="79" t="s">
        <v>4166</v>
      </c>
      <c r="W5" s="79" t="s">
        <v>4167</v>
      </c>
      <c r="X5" s="121" t="s">
        <v>4168</v>
      </c>
      <c r="Y5" s="121" t="s">
        <v>4169</v>
      </c>
    </row>
    <row r="6" ht="19.5" customHeight="1" spans="1:25">
      <c r="A6" s="56">
        <v>1</v>
      </c>
      <c r="B6" s="56">
        <v>2</v>
      </c>
      <c r="C6" s="56">
        <v>3</v>
      </c>
      <c r="D6" s="116">
        <v>4</v>
      </c>
      <c r="E6" s="66">
        <v>5</v>
      </c>
      <c r="F6" s="56">
        <v>6</v>
      </c>
      <c r="G6" s="56">
        <v>7</v>
      </c>
      <c r="H6" s="116">
        <v>8</v>
      </c>
      <c r="I6" s="56">
        <v>9</v>
      </c>
      <c r="J6" s="56">
        <v>10</v>
      </c>
      <c r="K6" s="56">
        <v>11</v>
      </c>
      <c r="L6" s="116">
        <v>12</v>
      </c>
      <c r="M6" s="56">
        <v>13</v>
      </c>
      <c r="N6" s="56">
        <v>14</v>
      </c>
      <c r="O6" s="56">
        <v>15</v>
      </c>
      <c r="P6" s="116">
        <v>16</v>
      </c>
      <c r="Q6" s="56">
        <v>17</v>
      </c>
      <c r="R6" s="56">
        <v>18</v>
      </c>
      <c r="S6" s="56">
        <v>19</v>
      </c>
      <c r="T6" s="116">
        <v>20</v>
      </c>
      <c r="U6" s="116">
        <v>21</v>
      </c>
      <c r="V6" s="116">
        <v>22</v>
      </c>
      <c r="W6" s="66">
        <v>23</v>
      </c>
      <c r="X6" s="66">
        <v>24</v>
      </c>
      <c r="Y6" s="66">
        <v>25</v>
      </c>
    </row>
    <row r="7" ht="19.5" customHeight="1" spans="1:25">
      <c r="A7" s="57"/>
      <c r="B7" s="117"/>
      <c r="C7" s="117"/>
      <c r="D7" s="117"/>
      <c r="E7" s="117"/>
      <c r="F7" s="117"/>
      <c r="G7" s="117"/>
      <c r="H7" s="117"/>
      <c r="I7" s="117"/>
      <c r="J7" s="117"/>
      <c r="K7" s="117"/>
      <c r="L7" s="117"/>
      <c r="M7" s="117"/>
      <c r="N7" s="117"/>
      <c r="O7" s="117"/>
      <c r="P7" s="117"/>
      <c r="Q7" s="117"/>
      <c r="R7" s="117"/>
      <c r="S7" s="117"/>
      <c r="T7" s="117"/>
      <c r="U7" s="117"/>
      <c r="V7" s="117"/>
      <c r="W7" s="117"/>
      <c r="X7" s="117"/>
      <c r="Y7" s="117"/>
    </row>
    <row r="8" ht="19.5" customHeight="1" spans="1:25">
      <c r="A8" s="103"/>
      <c r="B8" s="117"/>
      <c r="C8" s="117"/>
      <c r="D8" s="118"/>
      <c r="E8" s="118"/>
      <c r="F8" s="118"/>
      <c r="G8" s="118"/>
      <c r="H8" s="118"/>
      <c r="I8" s="117"/>
      <c r="J8" s="117"/>
      <c r="K8" s="117"/>
      <c r="L8" s="117"/>
      <c r="M8" s="117"/>
      <c r="N8" s="117"/>
      <c r="O8" s="117"/>
      <c r="P8" s="117"/>
      <c r="Q8" s="117"/>
      <c r="R8" s="117"/>
      <c r="S8" s="117"/>
      <c r="T8" s="117"/>
      <c r="U8" s="117"/>
      <c r="V8" s="117"/>
      <c r="W8" s="117"/>
      <c r="X8" s="117"/>
      <c r="Y8" s="117"/>
    </row>
    <row r="9" customHeight="1" spans="4:8">
      <c r="D9" s="107" t="s">
        <v>4170</v>
      </c>
      <c r="E9" s="107"/>
      <c r="F9" s="107"/>
      <c r="G9" s="107"/>
      <c r="H9" s="107"/>
    </row>
  </sheetData>
  <mergeCells count="6">
    <mergeCell ref="A2:Y2"/>
    <mergeCell ref="A3:I3"/>
    <mergeCell ref="B4:D4"/>
    <mergeCell ref="E4:Y4"/>
    <mergeCell ref="D9:H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D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 t="s">
        <v>4171</v>
      </c>
    </row>
    <row r="2" ht="41.25" customHeight="1" spans="1:10">
      <c r="A2" s="99" t="s">
        <v>4172</v>
      </c>
      <c r="B2" s="6"/>
      <c r="C2" s="6"/>
      <c r="D2" s="6"/>
      <c r="E2" s="6"/>
      <c r="F2" s="100"/>
      <c r="G2" s="6"/>
      <c r="H2" s="100"/>
      <c r="I2" s="100"/>
      <c r="J2" s="6"/>
    </row>
    <row r="3" ht="17.25" customHeight="1" spans="1:1">
      <c r="A3" s="7" t="s">
        <v>75</v>
      </c>
    </row>
    <row r="4" ht="44.25" customHeight="1" spans="1:10">
      <c r="A4" s="101" t="s">
        <v>1465</v>
      </c>
      <c r="B4" s="101" t="s">
        <v>1466</v>
      </c>
      <c r="C4" s="101" t="s">
        <v>1467</v>
      </c>
      <c r="D4" s="101" t="s">
        <v>1468</v>
      </c>
      <c r="E4" s="101" t="s">
        <v>1469</v>
      </c>
      <c r="F4" s="102" t="s">
        <v>1470</v>
      </c>
      <c r="G4" s="101" t="s">
        <v>1471</v>
      </c>
      <c r="H4" s="102" t="s">
        <v>1472</v>
      </c>
      <c r="I4" s="102" t="s">
        <v>1473</v>
      </c>
      <c r="J4" s="101" t="s">
        <v>1474</v>
      </c>
    </row>
    <row r="5" ht="14.25" customHeight="1" spans="1:10">
      <c r="A5" s="101">
        <v>1</v>
      </c>
      <c r="B5" s="101">
        <v>2</v>
      </c>
      <c r="C5" s="101">
        <v>3</v>
      </c>
      <c r="D5" s="101">
        <v>4</v>
      </c>
      <c r="E5" s="101">
        <v>5</v>
      </c>
      <c r="F5" s="102">
        <v>6</v>
      </c>
      <c r="G5" s="101">
        <v>7</v>
      </c>
      <c r="H5" s="102">
        <v>8</v>
      </c>
      <c r="I5" s="102">
        <v>9</v>
      </c>
      <c r="J5" s="101">
        <v>10</v>
      </c>
    </row>
    <row r="6" ht="42" customHeight="1" spans="1:10">
      <c r="A6" s="57"/>
      <c r="B6" s="103"/>
      <c r="C6" s="103"/>
      <c r="D6" s="103"/>
      <c r="E6" s="83"/>
      <c r="F6" s="104"/>
      <c r="G6" s="83"/>
      <c r="H6" s="104"/>
      <c r="I6" s="104"/>
      <c r="J6" s="83"/>
    </row>
    <row r="7" ht="42" customHeight="1" spans="1:10">
      <c r="A7" s="105"/>
      <c r="B7" s="106"/>
      <c r="C7" s="106"/>
      <c r="D7" s="106"/>
      <c r="E7" s="57"/>
      <c r="F7" s="58"/>
      <c r="G7" s="57"/>
      <c r="H7" s="58"/>
      <c r="I7" s="58"/>
      <c r="J7" s="57"/>
    </row>
    <row r="8" customHeight="1" spans="1:5">
      <c r="A8" s="107" t="s">
        <v>4170</v>
      </c>
      <c r="B8" s="107"/>
      <c r="C8" s="107"/>
      <c r="D8" s="107"/>
      <c r="E8" s="108"/>
    </row>
  </sheetData>
  <mergeCells count="3">
    <mergeCell ref="A2:J2"/>
    <mergeCell ref="A3:H3"/>
    <mergeCell ref="A8:D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5"/>
  <sheetViews>
    <sheetView showZeros="0" workbookViewId="0">
      <selection activeCell="G19" sqref="G19"/>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68" t="s">
        <v>4173</v>
      </c>
      <c r="B1" s="69"/>
      <c r="C1" s="70"/>
      <c r="D1" s="70"/>
      <c r="E1" s="70"/>
      <c r="F1" s="69"/>
      <c r="G1" s="69"/>
      <c r="H1" s="70"/>
    </row>
    <row r="2" ht="41.25" customHeight="1" spans="1:8">
      <c r="A2" s="71" t="s">
        <v>4174</v>
      </c>
      <c r="B2" s="72"/>
      <c r="C2" s="73"/>
      <c r="D2" s="73"/>
      <c r="E2" s="73"/>
      <c r="F2" s="72"/>
      <c r="G2" s="72"/>
      <c r="H2" s="73"/>
    </row>
    <row r="3" customHeight="1" spans="1:8">
      <c r="A3" s="74" t="s">
        <v>75</v>
      </c>
      <c r="C3" s="75"/>
      <c r="E3" s="73"/>
      <c r="F3" s="72"/>
      <c r="G3" s="72"/>
      <c r="H3" s="76" t="s">
        <v>3</v>
      </c>
    </row>
    <row r="4" ht="28.5" customHeight="1" spans="1:8">
      <c r="A4" s="77" t="s">
        <v>237</v>
      </c>
      <c r="B4" s="78" t="s">
        <v>4175</v>
      </c>
      <c r="C4" s="77" t="s">
        <v>4176</v>
      </c>
      <c r="D4" s="77" t="s">
        <v>4177</v>
      </c>
      <c r="E4" s="77" t="s">
        <v>4178</v>
      </c>
      <c r="F4" s="79" t="s">
        <v>4179</v>
      </c>
      <c r="G4" s="66"/>
      <c r="H4" s="77"/>
    </row>
    <row r="5" ht="21" customHeight="1" spans="1:8">
      <c r="A5" s="78"/>
      <c r="B5" s="80"/>
      <c r="C5" s="81"/>
      <c r="D5" s="80"/>
      <c r="E5" s="80"/>
      <c r="F5" s="79" t="s">
        <v>3993</v>
      </c>
      <c r="G5" s="79" t="s">
        <v>4180</v>
      </c>
      <c r="H5" s="79" t="s">
        <v>4181</v>
      </c>
    </row>
    <row r="6" ht="17.25" customHeight="1" spans="1:8">
      <c r="A6" s="82" t="s">
        <v>86</v>
      </c>
      <c r="B6" s="82">
        <v>2</v>
      </c>
      <c r="C6" s="83">
        <v>3</v>
      </c>
      <c r="D6" s="82">
        <v>4</v>
      </c>
      <c r="E6" s="84">
        <v>5</v>
      </c>
      <c r="F6" s="85">
        <v>6</v>
      </c>
      <c r="G6" s="83">
        <v>7</v>
      </c>
      <c r="H6" s="83">
        <v>8</v>
      </c>
    </row>
    <row r="7" ht="19.5" customHeight="1" spans="1:8">
      <c r="A7" s="82" t="s">
        <v>425</v>
      </c>
      <c r="B7" s="84" t="s">
        <v>4046</v>
      </c>
      <c r="C7" s="83" t="s">
        <v>4182</v>
      </c>
      <c r="D7" s="85" t="s">
        <v>4046</v>
      </c>
      <c r="E7" s="85">
        <v>1</v>
      </c>
      <c r="F7" s="86">
        <v>1</v>
      </c>
      <c r="G7" s="87">
        <v>18000</v>
      </c>
      <c r="H7" s="87">
        <v>18000</v>
      </c>
    </row>
    <row r="8" ht="19.5" customHeight="1" spans="1:8">
      <c r="A8" s="82" t="s">
        <v>624</v>
      </c>
      <c r="B8" s="60" t="s">
        <v>4092</v>
      </c>
      <c r="C8" s="83" t="s">
        <v>4183</v>
      </c>
      <c r="D8" s="85" t="s">
        <v>4184</v>
      </c>
      <c r="E8" s="85" t="s">
        <v>3572</v>
      </c>
      <c r="F8" s="86">
        <v>10</v>
      </c>
      <c r="G8" s="87">
        <v>21000</v>
      </c>
      <c r="H8" s="87">
        <v>210000</v>
      </c>
    </row>
    <row r="9" ht="19.5" customHeight="1" spans="1:8">
      <c r="A9" s="82" t="s">
        <v>624</v>
      </c>
      <c r="B9" s="60" t="s">
        <v>4092</v>
      </c>
      <c r="C9" s="83" t="s">
        <v>4185</v>
      </c>
      <c r="D9" s="85" t="s">
        <v>4101</v>
      </c>
      <c r="E9" s="85" t="s">
        <v>1507</v>
      </c>
      <c r="F9" s="86">
        <v>1</v>
      </c>
      <c r="G9" s="87">
        <v>1500</v>
      </c>
      <c r="H9" s="87">
        <v>1500</v>
      </c>
    </row>
    <row r="10" ht="19.5" customHeight="1" spans="1:8">
      <c r="A10" s="88" t="s">
        <v>624</v>
      </c>
      <c r="B10" s="89" t="s">
        <v>4092</v>
      </c>
      <c r="C10" s="90" t="s">
        <v>4185</v>
      </c>
      <c r="D10" s="91" t="s">
        <v>4101</v>
      </c>
      <c r="E10" s="91" t="s">
        <v>1507</v>
      </c>
      <c r="F10" s="86">
        <v>3</v>
      </c>
      <c r="G10" s="87">
        <v>700</v>
      </c>
      <c r="H10" s="87">
        <v>2100</v>
      </c>
    </row>
    <row r="11" ht="19.5" customHeight="1" spans="1:8">
      <c r="A11" s="88" t="s">
        <v>624</v>
      </c>
      <c r="B11" s="89" t="s">
        <v>4092</v>
      </c>
      <c r="C11" s="90" t="s">
        <v>4186</v>
      </c>
      <c r="D11" s="91" t="s">
        <v>4102</v>
      </c>
      <c r="E11" s="91" t="s">
        <v>4047</v>
      </c>
      <c r="F11" s="86">
        <v>4</v>
      </c>
      <c r="G11" s="87">
        <v>1000</v>
      </c>
      <c r="H11" s="87">
        <v>4000</v>
      </c>
    </row>
    <row r="12" ht="19.5" customHeight="1" spans="1:8">
      <c r="A12" s="88" t="s">
        <v>624</v>
      </c>
      <c r="B12" s="89" t="s">
        <v>4092</v>
      </c>
      <c r="C12" s="90" t="s">
        <v>4187</v>
      </c>
      <c r="D12" s="91" t="s">
        <v>4098</v>
      </c>
      <c r="E12" s="91" t="s">
        <v>2261</v>
      </c>
      <c r="F12" s="86">
        <v>6</v>
      </c>
      <c r="G12" s="87">
        <v>15000</v>
      </c>
      <c r="H12" s="87">
        <v>90000</v>
      </c>
    </row>
    <row r="13" ht="19.5" customHeight="1" spans="1:8">
      <c r="A13" s="88" t="s">
        <v>58</v>
      </c>
      <c r="B13" s="89"/>
      <c r="C13" s="92"/>
      <c r="D13" s="93"/>
      <c r="E13" s="93"/>
      <c r="F13" s="86">
        <f>SUM(F7:F12)</f>
        <v>25</v>
      </c>
      <c r="G13" s="86">
        <f>SUM(G7:G12)</f>
        <v>57200</v>
      </c>
      <c r="H13" s="86">
        <f>SUM(H7:H12)</f>
        <v>325600</v>
      </c>
    </row>
    <row r="14" ht="19.5" customHeight="1" spans="1:8">
      <c r="A14" s="94" t="s">
        <v>4188</v>
      </c>
      <c r="B14" s="95"/>
      <c r="C14" s="92"/>
      <c r="D14" s="96"/>
      <c r="E14" s="96"/>
      <c r="F14" s="97"/>
      <c r="G14" s="98"/>
      <c r="H14" s="98"/>
    </row>
    <row r="15" customHeight="1" spans="1:2">
      <c r="A15" s="2" t="s">
        <v>4189</v>
      </c>
      <c r="B15" s="2"/>
    </row>
  </sheetData>
  <mergeCells count="12">
    <mergeCell ref="A1:H1"/>
    <mergeCell ref="A2:H2"/>
    <mergeCell ref="A3:B3"/>
    <mergeCell ref="F4:H4"/>
    <mergeCell ref="A13:E13"/>
    <mergeCell ref="A14:H14"/>
    <mergeCell ref="A15:B15"/>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C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3"/>
      <c r="E1" s="3"/>
      <c r="F1" s="3"/>
      <c r="G1" s="3"/>
      <c r="K1" s="4" t="s">
        <v>4190</v>
      </c>
    </row>
    <row r="2" ht="41.25" customHeight="1" spans="1:11">
      <c r="A2" s="564" t="s">
        <v>4191</v>
      </c>
      <c r="B2" s="6"/>
      <c r="C2" s="6"/>
      <c r="D2" s="6"/>
      <c r="E2" s="6"/>
      <c r="F2" s="6"/>
      <c r="G2" s="6"/>
      <c r="H2" s="6"/>
      <c r="I2" s="6"/>
      <c r="J2" s="6"/>
      <c r="K2" s="6"/>
    </row>
    <row r="3" ht="13.5" customHeight="1" spans="1:11">
      <c r="A3" s="7" t="s">
        <v>75</v>
      </c>
      <c r="B3" s="8"/>
      <c r="C3" s="8"/>
      <c r="D3" s="8"/>
      <c r="E3" s="8"/>
      <c r="F3" s="8"/>
      <c r="G3" s="8"/>
      <c r="H3" s="9"/>
      <c r="I3" s="9"/>
      <c r="J3" s="9"/>
      <c r="K3" s="10" t="s">
        <v>3</v>
      </c>
    </row>
    <row r="4" ht="21.75" customHeight="1" spans="1:11">
      <c r="A4" s="12" t="s">
        <v>689</v>
      </c>
      <c r="B4" s="12" t="s">
        <v>239</v>
      </c>
      <c r="C4" s="12" t="s">
        <v>690</v>
      </c>
      <c r="D4" s="13" t="s">
        <v>240</v>
      </c>
      <c r="E4" s="13" t="s">
        <v>241</v>
      </c>
      <c r="F4" s="13" t="s">
        <v>242</v>
      </c>
      <c r="G4" s="13" t="s">
        <v>243</v>
      </c>
      <c r="H4" s="54" t="s">
        <v>58</v>
      </c>
      <c r="I4" s="14" t="s">
        <v>4192</v>
      </c>
      <c r="J4" s="15"/>
      <c r="K4" s="16"/>
    </row>
    <row r="5" ht="21.75" customHeight="1" spans="1:11">
      <c r="A5" s="18"/>
      <c r="B5" s="18"/>
      <c r="C5" s="18"/>
      <c r="D5" s="19"/>
      <c r="E5" s="19"/>
      <c r="F5" s="19"/>
      <c r="G5" s="19"/>
      <c r="H5" s="55"/>
      <c r="I5" s="13" t="s">
        <v>61</v>
      </c>
      <c r="J5" s="13" t="s">
        <v>62</v>
      </c>
      <c r="K5" s="13" t="s">
        <v>63</v>
      </c>
    </row>
    <row r="6" ht="40.5" customHeight="1" spans="1:11">
      <c r="A6" s="22"/>
      <c r="B6" s="22"/>
      <c r="C6" s="22"/>
      <c r="D6" s="23"/>
      <c r="E6" s="23"/>
      <c r="F6" s="23"/>
      <c r="G6" s="23"/>
      <c r="H6" s="24"/>
      <c r="I6" s="23" t="s">
        <v>60</v>
      </c>
      <c r="J6" s="23"/>
      <c r="K6" s="23"/>
    </row>
    <row r="7" ht="15" customHeight="1" spans="1:11">
      <c r="A7" s="56">
        <v>1</v>
      </c>
      <c r="B7" s="56">
        <v>2</v>
      </c>
      <c r="C7" s="56">
        <v>3</v>
      </c>
      <c r="D7" s="56">
        <v>4</v>
      </c>
      <c r="E7" s="56">
        <v>5</v>
      </c>
      <c r="F7" s="56">
        <v>6</v>
      </c>
      <c r="G7" s="56">
        <v>7</v>
      </c>
      <c r="H7" s="56">
        <v>8</v>
      </c>
      <c r="I7" s="56">
        <v>9</v>
      </c>
      <c r="J7" s="66">
        <v>10</v>
      </c>
      <c r="K7" s="66">
        <v>11</v>
      </c>
    </row>
    <row r="8" ht="18.75" customHeight="1" spans="1:11">
      <c r="A8" s="57"/>
      <c r="B8" s="58"/>
      <c r="C8" s="57"/>
      <c r="D8" s="57"/>
      <c r="E8" s="57"/>
      <c r="F8" s="57"/>
      <c r="G8" s="57"/>
      <c r="H8" s="59"/>
      <c r="I8" s="67"/>
      <c r="J8" s="67"/>
      <c r="K8" s="59"/>
    </row>
    <row r="9" ht="18.75" customHeight="1" spans="1:11">
      <c r="A9" s="60"/>
      <c r="B9" s="58"/>
      <c r="C9" s="58"/>
      <c r="D9" s="58"/>
      <c r="E9" s="58"/>
      <c r="F9" s="58"/>
      <c r="G9" s="58"/>
      <c r="H9" s="61"/>
      <c r="I9" s="61"/>
      <c r="J9" s="61"/>
      <c r="K9" s="59"/>
    </row>
    <row r="10" ht="18.75" customHeight="1" spans="1:11">
      <c r="A10" s="62" t="s">
        <v>226</v>
      </c>
      <c r="B10" s="63"/>
      <c r="C10" s="63"/>
      <c r="D10" s="64"/>
      <c r="E10" s="64"/>
      <c r="F10" s="64"/>
      <c r="G10" s="65"/>
      <c r="H10" s="61"/>
      <c r="I10" s="61"/>
      <c r="J10" s="61"/>
      <c r="K10" s="59"/>
    </row>
    <row r="11" customHeight="1" spans="1:3">
      <c r="A11" s="2" t="s">
        <v>4193</v>
      </c>
      <c r="B11" s="2"/>
      <c r="C11" s="2"/>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8"/>
  <sheetViews>
    <sheetView showZeros="0" workbookViewId="0">
      <selection activeCell="G251" sqref="G251"/>
    </sheetView>
  </sheetViews>
  <sheetFormatPr defaultColWidth="9.14166666666667" defaultRowHeight="14.25" customHeight="1" outlineLevelCol="6"/>
  <cols>
    <col min="1" max="1" width="35.2833333333333" style="2" customWidth="1"/>
    <col min="2" max="2" width="28" style="2" customWidth="1"/>
    <col min="3" max="4" width="28" customWidth="1"/>
    <col min="5" max="7" width="23.85" customWidth="1"/>
  </cols>
  <sheetData>
    <row r="1" ht="13.5" customHeight="1" spans="4:7">
      <c r="D1" s="3"/>
      <c r="G1" s="4" t="s">
        <v>4194</v>
      </c>
    </row>
    <row r="2" ht="41.25" customHeight="1" spans="1:7">
      <c r="A2" s="5" t="s">
        <v>4195</v>
      </c>
      <c r="B2" s="5"/>
      <c r="C2" s="6"/>
      <c r="D2" s="6"/>
      <c r="E2" s="6"/>
      <c r="F2" s="6"/>
      <c r="G2" s="6"/>
    </row>
    <row r="3" ht="13.5" customHeight="1" spans="1:7">
      <c r="A3" s="7" t="s">
        <v>75</v>
      </c>
      <c r="B3" s="8"/>
      <c r="C3" s="8"/>
      <c r="D3" s="8"/>
      <c r="E3" s="9"/>
      <c r="F3" s="9"/>
      <c r="G3" s="10" t="s">
        <v>3</v>
      </c>
    </row>
    <row r="4" ht="21.75" customHeight="1" spans="1:7">
      <c r="A4" s="11" t="s">
        <v>690</v>
      </c>
      <c r="B4" s="11" t="s">
        <v>689</v>
      </c>
      <c r="C4" s="12" t="s">
        <v>239</v>
      </c>
      <c r="D4" s="13" t="s">
        <v>4196</v>
      </c>
      <c r="E4" s="14" t="s">
        <v>61</v>
      </c>
      <c r="F4" s="15"/>
      <c r="G4" s="16"/>
    </row>
    <row r="5" ht="21.75" customHeight="1" spans="1:7">
      <c r="A5" s="17"/>
      <c r="B5" s="17"/>
      <c r="C5" s="18"/>
      <c r="D5" s="19"/>
      <c r="E5" s="20" t="s">
        <v>2509</v>
      </c>
      <c r="F5" s="13" t="s">
        <v>4197</v>
      </c>
      <c r="G5" s="13" t="s">
        <v>4198</v>
      </c>
    </row>
    <row r="6" ht="40.5" customHeight="1" spans="1:7">
      <c r="A6" s="21"/>
      <c r="B6" s="21"/>
      <c r="C6" s="22"/>
      <c r="D6" s="23"/>
      <c r="E6" s="24"/>
      <c r="F6" s="23" t="s">
        <v>60</v>
      </c>
      <c r="G6" s="23"/>
    </row>
    <row r="7" ht="15" customHeight="1" spans="1:7">
      <c r="A7" s="25">
        <v>1</v>
      </c>
      <c r="B7" s="25">
        <v>2</v>
      </c>
      <c r="C7" s="26">
        <v>3</v>
      </c>
      <c r="D7" s="26">
        <v>4</v>
      </c>
      <c r="E7" s="26">
        <v>5</v>
      </c>
      <c r="F7" s="26">
        <v>6</v>
      </c>
      <c r="G7" s="26">
        <v>7</v>
      </c>
    </row>
    <row r="8" ht="24" customHeight="1" spans="1:7">
      <c r="A8" s="27" t="s">
        <v>72</v>
      </c>
      <c r="B8" s="28" t="s">
        <v>791</v>
      </c>
      <c r="C8" s="28" t="s">
        <v>698</v>
      </c>
      <c r="D8" s="27" t="s">
        <v>4199</v>
      </c>
      <c r="E8" s="29">
        <v>555307.52</v>
      </c>
      <c r="F8" s="29">
        <v>555307.52</v>
      </c>
      <c r="G8" s="29">
        <v>555307.52</v>
      </c>
    </row>
    <row r="9" ht="24" customHeight="1" spans="1:7">
      <c r="A9" s="27" t="s">
        <v>72</v>
      </c>
      <c r="B9" s="28" t="s">
        <v>791</v>
      </c>
      <c r="C9" s="27" t="s">
        <v>702</v>
      </c>
      <c r="D9" s="27" t="s">
        <v>4199</v>
      </c>
      <c r="E9" s="29">
        <v>1833600</v>
      </c>
      <c r="F9" s="29">
        <v>1833600</v>
      </c>
      <c r="G9" s="29">
        <v>1833600</v>
      </c>
    </row>
    <row r="10" ht="24" customHeight="1" spans="1:7">
      <c r="A10" s="27" t="s">
        <v>72</v>
      </c>
      <c r="B10" s="27" t="s">
        <v>788</v>
      </c>
      <c r="C10" s="27" t="s">
        <v>695</v>
      </c>
      <c r="D10" s="27" t="s">
        <v>4199</v>
      </c>
      <c r="E10" s="29">
        <v>3000000</v>
      </c>
      <c r="F10" s="29">
        <v>3000000</v>
      </c>
      <c r="G10" s="29">
        <v>3000000</v>
      </c>
    </row>
    <row r="11" ht="24" customHeight="1" spans="1:7">
      <c r="A11" s="27" t="s">
        <v>72</v>
      </c>
      <c r="B11" s="27" t="s">
        <v>788</v>
      </c>
      <c r="C11" s="27" t="s">
        <v>700</v>
      </c>
      <c r="D11" s="27" t="s">
        <v>4199</v>
      </c>
      <c r="E11" s="29">
        <v>331365.29</v>
      </c>
      <c r="F11" s="29">
        <v>331365.29</v>
      </c>
      <c r="G11" s="29">
        <v>331365.29</v>
      </c>
    </row>
    <row r="12" ht="24" customHeight="1" spans="1:7">
      <c r="A12" s="27" t="s">
        <v>72</v>
      </c>
      <c r="B12" s="27" t="s">
        <v>788</v>
      </c>
      <c r="C12" s="27" t="s">
        <v>706</v>
      </c>
      <c r="D12" s="27" t="s">
        <v>4199</v>
      </c>
      <c r="E12" s="29">
        <v>2719362.15</v>
      </c>
      <c r="F12" s="29">
        <v>2719362.15</v>
      </c>
      <c r="G12" s="29">
        <v>2719362.15</v>
      </c>
    </row>
    <row r="13" ht="24" customHeight="1" spans="1:7">
      <c r="A13" s="27" t="s">
        <v>72</v>
      </c>
      <c r="B13" s="27" t="s">
        <v>788</v>
      </c>
      <c r="C13" s="27" t="s">
        <v>708</v>
      </c>
      <c r="D13" s="27" t="s">
        <v>4199</v>
      </c>
      <c r="E13" s="29">
        <v>120000</v>
      </c>
      <c r="F13" s="29">
        <v>120000</v>
      </c>
      <c r="G13" s="29">
        <v>120000</v>
      </c>
    </row>
    <row r="14" ht="24" customHeight="1" spans="1:7">
      <c r="A14" s="27" t="s">
        <v>72</v>
      </c>
      <c r="B14" s="27" t="s">
        <v>788</v>
      </c>
      <c r="C14" s="27" t="s">
        <v>710</v>
      </c>
      <c r="D14" s="27" t="s">
        <v>4199</v>
      </c>
      <c r="E14" s="29">
        <v>120000</v>
      </c>
      <c r="F14" s="29">
        <v>120000</v>
      </c>
      <c r="G14" s="29">
        <v>120000</v>
      </c>
    </row>
    <row r="15" ht="24" customHeight="1" spans="1:7">
      <c r="A15" s="27" t="s">
        <v>72</v>
      </c>
      <c r="B15" s="27" t="s">
        <v>788</v>
      </c>
      <c r="C15" s="27" t="s">
        <v>716</v>
      </c>
      <c r="D15" s="27" t="s">
        <v>4199</v>
      </c>
      <c r="E15" s="29">
        <v>420000</v>
      </c>
      <c r="F15" s="29">
        <v>420000</v>
      </c>
      <c r="G15" s="29">
        <v>420000</v>
      </c>
    </row>
    <row r="16" ht="24" customHeight="1" spans="1:7">
      <c r="A16" s="27" t="s">
        <v>72</v>
      </c>
      <c r="B16" s="27" t="s">
        <v>788</v>
      </c>
      <c r="C16" s="27" t="s">
        <v>718</v>
      </c>
      <c r="D16" s="27" t="s">
        <v>4199</v>
      </c>
      <c r="E16" s="29">
        <v>9849600</v>
      </c>
      <c r="F16" s="29">
        <v>9849600</v>
      </c>
      <c r="G16" s="29">
        <v>9849600</v>
      </c>
    </row>
    <row r="17" ht="24" customHeight="1" spans="1:7">
      <c r="A17" s="27" t="s">
        <v>72</v>
      </c>
      <c r="B17" s="27" t="s">
        <v>788</v>
      </c>
      <c r="C17" s="27" t="s">
        <v>724</v>
      </c>
      <c r="D17" s="27" t="s">
        <v>4199</v>
      </c>
      <c r="E17" s="29">
        <v>66000</v>
      </c>
      <c r="F17" s="29">
        <v>66000</v>
      </c>
      <c r="G17" s="29">
        <v>66000</v>
      </c>
    </row>
    <row r="18" ht="24" customHeight="1" spans="1:7">
      <c r="A18" s="27" t="s">
        <v>72</v>
      </c>
      <c r="B18" s="27" t="s">
        <v>788</v>
      </c>
      <c r="C18" s="30" t="s">
        <v>732</v>
      </c>
      <c r="D18" s="27" t="s">
        <v>4199</v>
      </c>
      <c r="E18" s="29">
        <v>140600</v>
      </c>
      <c r="F18" s="29">
        <v>140600</v>
      </c>
      <c r="G18" s="29">
        <v>140600</v>
      </c>
    </row>
    <row r="19" ht="24" customHeight="1" spans="1:7">
      <c r="A19" s="27" t="s">
        <v>72</v>
      </c>
      <c r="B19" s="27" t="s">
        <v>788</v>
      </c>
      <c r="C19" s="30" t="s">
        <v>742</v>
      </c>
      <c r="D19" s="27" t="s">
        <v>4199</v>
      </c>
      <c r="E19" s="29">
        <v>4400000</v>
      </c>
      <c r="F19" s="29">
        <v>4400000</v>
      </c>
      <c r="G19" s="29">
        <v>4400000</v>
      </c>
    </row>
    <row r="20" ht="24" customHeight="1" spans="1:7">
      <c r="A20" s="27" t="s">
        <v>72</v>
      </c>
      <c r="B20" s="27" t="s">
        <v>788</v>
      </c>
      <c r="C20" s="30" t="s">
        <v>730</v>
      </c>
      <c r="D20" s="27" t="s">
        <v>4199</v>
      </c>
      <c r="E20" s="29">
        <v>1303176</v>
      </c>
      <c r="F20" s="29">
        <v>1303176</v>
      </c>
      <c r="G20" s="29">
        <v>1303176</v>
      </c>
    </row>
    <row r="21" ht="24" customHeight="1" spans="1:7">
      <c r="A21" s="27" t="s">
        <v>325</v>
      </c>
      <c r="B21" s="27" t="s">
        <v>788</v>
      </c>
      <c r="C21" s="30" t="s">
        <v>790</v>
      </c>
      <c r="D21" s="27" t="s">
        <v>4199</v>
      </c>
      <c r="E21" s="29">
        <v>23500000</v>
      </c>
      <c r="F21" s="29">
        <v>23500000</v>
      </c>
      <c r="G21" s="29">
        <v>23500000</v>
      </c>
    </row>
    <row r="22" ht="24" customHeight="1" spans="1:7">
      <c r="A22" s="27" t="s">
        <v>325</v>
      </c>
      <c r="B22" s="27" t="s">
        <v>791</v>
      </c>
      <c r="C22" s="30" t="s">
        <v>793</v>
      </c>
      <c r="D22" s="27" t="s">
        <v>4199</v>
      </c>
      <c r="E22" s="29">
        <v>38400</v>
      </c>
      <c r="F22" s="29">
        <v>38400</v>
      </c>
      <c r="G22" s="29">
        <v>38400</v>
      </c>
    </row>
    <row r="23" ht="24" customHeight="1" spans="1:7">
      <c r="A23" s="27" t="s">
        <v>325</v>
      </c>
      <c r="B23" s="27" t="s">
        <v>791</v>
      </c>
      <c r="C23" s="30" t="s">
        <v>795</v>
      </c>
      <c r="D23" s="27" t="s">
        <v>4199</v>
      </c>
      <c r="E23" s="29">
        <v>124800</v>
      </c>
      <c r="F23" s="29">
        <v>124800</v>
      </c>
      <c r="G23" s="29">
        <v>124800</v>
      </c>
    </row>
    <row r="24" ht="24" customHeight="1" spans="1:7">
      <c r="A24" s="27" t="s">
        <v>325</v>
      </c>
      <c r="B24" s="27" t="s">
        <v>791</v>
      </c>
      <c r="C24" s="30" t="s">
        <v>795</v>
      </c>
      <c r="D24" s="27" t="s">
        <v>4199</v>
      </c>
      <c r="E24" s="29">
        <v>56000</v>
      </c>
      <c r="F24" s="29">
        <v>56000</v>
      </c>
      <c r="G24" s="29">
        <v>56000</v>
      </c>
    </row>
    <row r="25" ht="24" customHeight="1" spans="1:7">
      <c r="A25" s="27" t="s">
        <v>325</v>
      </c>
      <c r="B25" s="27" t="s">
        <v>791</v>
      </c>
      <c r="C25" s="30" t="s">
        <v>797</v>
      </c>
      <c r="D25" s="27" t="s">
        <v>4199</v>
      </c>
      <c r="E25" s="29">
        <v>4608</v>
      </c>
      <c r="F25" s="29">
        <v>4608</v>
      </c>
      <c r="G25" s="29">
        <v>4608</v>
      </c>
    </row>
    <row r="26" ht="24" customHeight="1" spans="1:7">
      <c r="A26" s="27" t="s">
        <v>325</v>
      </c>
      <c r="B26" s="27" t="s">
        <v>791</v>
      </c>
      <c r="C26" s="30" t="s">
        <v>799</v>
      </c>
      <c r="D26" s="27" t="s">
        <v>4199</v>
      </c>
      <c r="E26" s="29">
        <v>1536</v>
      </c>
      <c r="F26" s="29">
        <v>1536</v>
      </c>
      <c r="G26" s="29">
        <v>1536</v>
      </c>
    </row>
    <row r="27" ht="24" customHeight="1" spans="1:7">
      <c r="A27" s="27" t="s">
        <v>325</v>
      </c>
      <c r="B27" s="27" t="s">
        <v>791</v>
      </c>
      <c r="C27" s="30" t="s">
        <v>800</v>
      </c>
      <c r="D27" s="27" t="s">
        <v>4199</v>
      </c>
      <c r="E27" s="29">
        <v>8000</v>
      </c>
      <c r="F27" s="29">
        <v>8000</v>
      </c>
      <c r="G27" s="29">
        <v>8000</v>
      </c>
    </row>
    <row r="28" ht="24" customHeight="1" spans="1:7">
      <c r="A28" s="27" t="s">
        <v>325</v>
      </c>
      <c r="B28" s="27" t="s">
        <v>788</v>
      </c>
      <c r="C28" s="30" t="s">
        <v>802</v>
      </c>
      <c r="D28" s="27" t="s">
        <v>4199</v>
      </c>
      <c r="E28" s="29">
        <v>37900</v>
      </c>
      <c r="F28" s="29">
        <v>37900</v>
      </c>
      <c r="G28" s="29">
        <v>37900</v>
      </c>
    </row>
    <row r="29" ht="24" customHeight="1" spans="1:7">
      <c r="A29" s="27" t="s">
        <v>325</v>
      </c>
      <c r="B29" s="27" t="s">
        <v>791</v>
      </c>
      <c r="C29" s="30" t="s">
        <v>804</v>
      </c>
      <c r="D29" s="27" t="s">
        <v>4199</v>
      </c>
      <c r="E29" s="29">
        <v>4800</v>
      </c>
      <c r="F29" s="29">
        <v>4800</v>
      </c>
      <c r="G29" s="29">
        <v>4800</v>
      </c>
    </row>
    <row r="30" ht="24" customHeight="1" spans="1:7">
      <c r="A30" s="27" t="s">
        <v>325</v>
      </c>
      <c r="B30" s="27" t="s">
        <v>788</v>
      </c>
      <c r="C30" s="30" t="s">
        <v>806</v>
      </c>
      <c r="D30" s="27" t="s">
        <v>4199</v>
      </c>
      <c r="E30" s="29">
        <v>29101</v>
      </c>
      <c r="F30" s="29">
        <v>29101</v>
      </c>
      <c r="G30" s="29">
        <v>29101</v>
      </c>
    </row>
    <row r="31" ht="24" customHeight="1" spans="1:7">
      <c r="A31" s="27" t="s">
        <v>325</v>
      </c>
      <c r="B31" s="27" t="s">
        <v>791</v>
      </c>
      <c r="C31" s="30" t="s">
        <v>808</v>
      </c>
      <c r="D31" s="27" t="s">
        <v>4199</v>
      </c>
      <c r="E31" s="29">
        <v>768</v>
      </c>
      <c r="F31" s="29">
        <v>768</v>
      </c>
      <c r="G31" s="29">
        <v>768</v>
      </c>
    </row>
    <row r="32" ht="24" customHeight="1" spans="1:7">
      <c r="A32" s="27" t="s">
        <v>325</v>
      </c>
      <c r="B32" s="27" t="s">
        <v>788</v>
      </c>
      <c r="C32" s="30" t="s">
        <v>712</v>
      </c>
      <c r="D32" s="27" t="s">
        <v>4199</v>
      </c>
      <c r="E32" s="29">
        <v>3400000</v>
      </c>
      <c r="F32" s="29">
        <v>3400000</v>
      </c>
      <c r="G32" s="29">
        <v>3400000</v>
      </c>
    </row>
    <row r="33" ht="24" customHeight="1" spans="1:7">
      <c r="A33" s="27" t="s">
        <v>325</v>
      </c>
      <c r="B33" s="27" t="s">
        <v>788</v>
      </c>
      <c r="C33" s="30" t="s">
        <v>811</v>
      </c>
      <c r="D33" s="27" t="s">
        <v>4199</v>
      </c>
      <c r="E33" s="29">
        <v>400000</v>
      </c>
      <c r="F33" s="29">
        <v>400000</v>
      </c>
      <c r="G33" s="29">
        <v>400000</v>
      </c>
    </row>
    <row r="34" ht="24" customHeight="1" spans="1:7">
      <c r="A34" s="27" t="s">
        <v>341</v>
      </c>
      <c r="B34" s="27" t="s">
        <v>788</v>
      </c>
      <c r="C34" s="30" t="s">
        <v>844</v>
      </c>
      <c r="D34" s="27" t="s">
        <v>4199</v>
      </c>
      <c r="E34" s="29">
        <v>100000</v>
      </c>
      <c r="F34" s="29">
        <v>100000</v>
      </c>
      <c r="G34" s="29">
        <v>100000</v>
      </c>
    </row>
    <row r="35" ht="24" customHeight="1" spans="1:7">
      <c r="A35" s="27" t="s">
        <v>341</v>
      </c>
      <c r="B35" s="27" t="s">
        <v>788</v>
      </c>
      <c r="C35" s="30" t="s">
        <v>848</v>
      </c>
      <c r="D35" s="27" t="s">
        <v>4199</v>
      </c>
      <c r="E35" s="29">
        <v>500000</v>
      </c>
      <c r="F35" s="29">
        <v>500000</v>
      </c>
      <c r="G35" s="29">
        <v>500000</v>
      </c>
    </row>
    <row r="36" ht="24" customHeight="1" spans="1:7">
      <c r="A36" s="27" t="s">
        <v>341</v>
      </c>
      <c r="B36" s="27" t="s">
        <v>849</v>
      </c>
      <c r="C36" s="30" t="s">
        <v>851</v>
      </c>
      <c r="D36" s="27" t="s">
        <v>4199</v>
      </c>
      <c r="E36" s="29">
        <v>8380.8</v>
      </c>
      <c r="F36" s="29">
        <v>8380.8</v>
      </c>
      <c r="G36" s="29">
        <v>8380.8</v>
      </c>
    </row>
    <row r="37" ht="18.75" customHeight="1" spans="1:7">
      <c r="A37" s="27" t="s">
        <v>350</v>
      </c>
      <c r="B37" s="27" t="s">
        <v>788</v>
      </c>
      <c r="C37" s="27" t="s">
        <v>854</v>
      </c>
      <c r="D37" s="27" t="s">
        <v>4199</v>
      </c>
      <c r="E37" s="29">
        <v>842479</v>
      </c>
      <c r="F37" s="29">
        <v>900000</v>
      </c>
      <c r="G37" s="29">
        <v>1000000</v>
      </c>
    </row>
    <row r="38" ht="18.75" customHeight="1" spans="1:7">
      <c r="A38" s="31" t="s">
        <v>361</v>
      </c>
      <c r="B38" s="31" t="s">
        <v>791</v>
      </c>
      <c r="C38" s="32" t="s">
        <v>859</v>
      </c>
      <c r="D38" s="32" t="s">
        <v>4199</v>
      </c>
      <c r="E38" s="33">
        <v>384</v>
      </c>
      <c r="F38" s="29"/>
      <c r="G38" s="29"/>
    </row>
    <row r="39" ht="18.75" customHeight="1" spans="1:7">
      <c r="A39" s="31" t="s">
        <v>361</v>
      </c>
      <c r="B39" s="31" t="s">
        <v>788</v>
      </c>
      <c r="C39" s="32" t="s">
        <v>863</v>
      </c>
      <c r="D39" s="32" t="s">
        <v>4199</v>
      </c>
      <c r="E39" s="33">
        <v>35389.44</v>
      </c>
      <c r="F39" s="29"/>
      <c r="G39" s="29"/>
    </row>
    <row r="40" ht="24" customHeight="1" spans="1:7">
      <c r="A40" s="31" t="s">
        <v>365</v>
      </c>
      <c r="B40" s="27" t="s">
        <v>788</v>
      </c>
      <c r="C40" s="30" t="s">
        <v>2036</v>
      </c>
      <c r="D40" s="27" t="s">
        <v>4199</v>
      </c>
      <c r="E40" s="29">
        <v>14400</v>
      </c>
      <c r="F40" s="29">
        <v>14400</v>
      </c>
      <c r="G40" s="29">
        <v>14400</v>
      </c>
    </row>
    <row r="41" ht="24" customHeight="1" spans="1:7">
      <c r="A41" s="31" t="s">
        <v>365</v>
      </c>
      <c r="B41" s="27" t="s">
        <v>788</v>
      </c>
      <c r="C41" s="30" t="s">
        <v>872</v>
      </c>
      <c r="D41" s="27" t="s">
        <v>4199</v>
      </c>
      <c r="E41" s="29">
        <v>510400</v>
      </c>
      <c r="F41" s="29">
        <v>510400</v>
      </c>
      <c r="G41" s="29">
        <v>510400</v>
      </c>
    </row>
    <row r="42" ht="24" customHeight="1" spans="1:7">
      <c r="A42" s="31" t="s">
        <v>365</v>
      </c>
      <c r="B42" s="27" t="s">
        <v>791</v>
      </c>
      <c r="C42" s="30" t="s">
        <v>897</v>
      </c>
      <c r="D42" s="27" t="s">
        <v>4199</v>
      </c>
      <c r="E42" s="29">
        <v>234731.52</v>
      </c>
      <c r="F42" s="29">
        <v>234731.52</v>
      </c>
      <c r="G42" s="29">
        <v>234731.52</v>
      </c>
    </row>
    <row r="43" ht="24" customHeight="1" spans="1:7">
      <c r="A43" s="31" t="s">
        <v>365</v>
      </c>
      <c r="B43" s="27" t="s">
        <v>788</v>
      </c>
      <c r="C43" s="30" t="s">
        <v>2109</v>
      </c>
      <c r="D43" s="27" t="s">
        <v>4199</v>
      </c>
      <c r="E43" s="29">
        <v>100000</v>
      </c>
      <c r="F43" s="29">
        <v>0</v>
      </c>
      <c r="G43" s="29">
        <v>0</v>
      </c>
    </row>
    <row r="44" ht="24" customHeight="1" spans="1:7">
      <c r="A44" s="31" t="s">
        <v>365</v>
      </c>
      <c r="B44" s="27" t="s">
        <v>791</v>
      </c>
      <c r="C44" s="30" t="s">
        <v>966</v>
      </c>
      <c r="D44" s="27" t="s">
        <v>4199</v>
      </c>
      <c r="E44" s="29">
        <v>4480</v>
      </c>
      <c r="F44" s="29">
        <v>4480</v>
      </c>
      <c r="G44" s="29">
        <v>4480</v>
      </c>
    </row>
    <row r="45" ht="24" customHeight="1" spans="1:7">
      <c r="A45" s="31" t="s">
        <v>365</v>
      </c>
      <c r="B45" s="27" t="s">
        <v>791</v>
      </c>
      <c r="C45" s="30" t="s">
        <v>899</v>
      </c>
      <c r="D45" s="27" t="s">
        <v>4199</v>
      </c>
      <c r="E45" s="29">
        <v>34000</v>
      </c>
      <c r="F45" s="29">
        <v>34000</v>
      </c>
      <c r="G45" s="29">
        <v>34000</v>
      </c>
    </row>
    <row r="46" ht="17.25" customHeight="1" spans="1:7">
      <c r="A46" s="27" t="s">
        <v>375</v>
      </c>
      <c r="B46" s="28" t="s">
        <v>696</v>
      </c>
      <c r="C46" s="28" t="s">
        <v>880</v>
      </c>
      <c r="D46" s="27" t="s">
        <v>4199</v>
      </c>
      <c r="E46" s="29">
        <v>1728</v>
      </c>
      <c r="F46" s="29"/>
      <c r="G46" s="29"/>
    </row>
    <row r="47" customFormat="1" ht="17.25" customHeight="1" spans="1:7">
      <c r="A47" s="27" t="s">
        <v>375</v>
      </c>
      <c r="B47" s="28" t="s">
        <v>693</v>
      </c>
      <c r="C47" s="28" t="s">
        <v>861</v>
      </c>
      <c r="D47" s="27" t="s">
        <v>4199</v>
      </c>
      <c r="E47" s="29">
        <v>5449500</v>
      </c>
      <c r="F47" s="29"/>
      <c r="G47" s="29"/>
    </row>
    <row r="48" customFormat="1" ht="17.25" customHeight="1" spans="1:7">
      <c r="A48" s="27" t="s">
        <v>375</v>
      </c>
      <c r="B48" s="28" t="s">
        <v>693</v>
      </c>
      <c r="C48" s="28" t="s">
        <v>883</v>
      </c>
      <c r="D48" s="27" t="s">
        <v>4199</v>
      </c>
      <c r="E48" s="29">
        <v>100000</v>
      </c>
      <c r="F48" s="29"/>
      <c r="G48" s="29"/>
    </row>
    <row r="49" customFormat="1" ht="17.25" customHeight="1" spans="1:7">
      <c r="A49" s="27" t="s">
        <v>375</v>
      </c>
      <c r="B49" s="28" t="s">
        <v>693</v>
      </c>
      <c r="C49" s="28" t="s">
        <v>883</v>
      </c>
      <c r="D49" s="27" t="s">
        <v>4199</v>
      </c>
      <c r="E49" s="29">
        <v>128372.48</v>
      </c>
      <c r="F49" s="29"/>
      <c r="G49" s="29"/>
    </row>
    <row r="50" customFormat="1" ht="17.25" customHeight="1" spans="1:7">
      <c r="A50" s="27" t="s">
        <v>375</v>
      </c>
      <c r="B50" s="28" t="s">
        <v>696</v>
      </c>
      <c r="C50" s="28" t="s">
        <v>885</v>
      </c>
      <c r="D50" s="27" t="s">
        <v>4200</v>
      </c>
      <c r="E50" s="29">
        <v>300</v>
      </c>
      <c r="F50" s="29"/>
      <c r="G50" s="29"/>
    </row>
    <row r="51" customFormat="1" ht="17.25" customHeight="1" spans="1:7">
      <c r="A51" s="27" t="s">
        <v>375</v>
      </c>
      <c r="B51" s="28" t="s">
        <v>693</v>
      </c>
      <c r="C51" s="28" t="s">
        <v>887</v>
      </c>
      <c r="D51" s="27" t="s">
        <v>4200</v>
      </c>
      <c r="E51" s="29">
        <v>128242.51</v>
      </c>
      <c r="F51" s="29"/>
      <c r="G51" s="29"/>
    </row>
    <row r="52" customFormat="1" ht="17.25" customHeight="1" spans="1:7">
      <c r="A52" s="27" t="s">
        <v>375</v>
      </c>
      <c r="B52" s="28" t="s">
        <v>693</v>
      </c>
      <c r="C52" s="28" t="s">
        <v>889</v>
      </c>
      <c r="D52" s="27" t="s">
        <v>4200</v>
      </c>
      <c r="E52" s="29">
        <v>14346.46</v>
      </c>
      <c r="F52" s="29"/>
      <c r="G52" s="29"/>
    </row>
    <row r="53" customFormat="1" ht="17.25" customHeight="1" spans="1:7">
      <c r="A53" s="27" t="s">
        <v>375</v>
      </c>
      <c r="B53" s="28" t="s">
        <v>693</v>
      </c>
      <c r="C53" s="28" t="s">
        <v>891</v>
      </c>
      <c r="D53" s="27" t="s">
        <v>4201</v>
      </c>
      <c r="E53" s="29">
        <v>2500</v>
      </c>
      <c r="F53" s="29"/>
      <c r="G53" s="29"/>
    </row>
    <row r="54" ht="18.75" customHeight="1" spans="1:7">
      <c r="A54" s="27" t="s">
        <v>375</v>
      </c>
      <c r="B54" s="27" t="s">
        <v>693</v>
      </c>
      <c r="C54" s="27" t="s">
        <v>893</v>
      </c>
      <c r="D54" s="27" t="s">
        <v>4202</v>
      </c>
      <c r="E54" s="29">
        <v>13702.56</v>
      </c>
      <c r="F54" s="29"/>
      <c r="G54" s="29"/>
    </row>
    <row r="55" ht="22.5" customHeight="1" spans="1:7">
      <c r="A55" s="31" t="s">
        <v>387</v>
      </c>
      <c r="B55" s="31" t="s">
        <v>791</v>
      </c>
      <c r="C55" s="32" t="s">
        <v>897</v>
      </c>
      <c r="D55" s="32" t="s">
        <v>4199</v>
      </c>
      <c r="E55" s="33">
        <v>37048.32</v>
      </c>
      <c r="F55" s="33">
        <v>37048.32</v>
      </c>
      <c r="G55" s="33">
        <v>37048.32</v>
      </c>
    </row>
    <row r="56" ht="22.5" customHeight="1" spans="1:7">
      <c r="A56" s="31" t="s">
        <v>387</v>
      </c>
      <c r="B56" s="31" t="s">
        <v>791</v>
      </c>
      <c r="C56" s="32" t="s">
        <v>899</v>
      </c>
      <c r="D56" s="32" t="s">
        <v>4199</v>
      </c>
      <c r="E56" s="33">
        <v>22000</v>
      </c>
      <c r="F56" s="33">
        <v>22000</v>
      </c>
      <c r="G56" s="33">
        <v>22000</v>
      </c>
    </row>
    <row r="57" ht="22.5" customHeight="1" spans="1:7">
      <c r="A57" s="31" t="s">
        <v>387</v>
      </c>
      <c r="B57" s="31" t="s">
        <v>788</v>
      </c>
      <c r="C57" s="32" t="s">
        <v>872</v>
      </c>
      <c r="D57" s="32" t="s">
        <v>4199</v>
      </c>
      <c r="E57" s="33">
        <v>80400</v>
      </c>
      <c r="F57" s="33">
        <v>80400</v>
      </c>
      <c r="G57" s="33">
        <v>80400</v>
      </c>
    </row>
    <row r="58" ht="34" customHeight="1" spans="1:7">
      <c r="A58" s="31" t="s">
        <v>425</v>
      </c>
      <c r="B58" s="31" t="s">
        <v>788</v>
      </c>
      <c r="C58" s="32" t="s">
        <v>863</v>
      </c>
      <c r="D58" s="32" t="s">
        <v>4199</v>
      </c>
      <c r="E58" s="33">
        <v>164160</v>
      </c>
      <c r="F58" s="33"/>
      <c r="G58" s="33"/>
    </row>
    <row r="59" ht="34" customHeight="1" spans="1:7">
      <c r="A59" s="31" t="s">
        <v>425</v>
      </c>
      <c r="B59" s="31" t="s">
        <v>791</v>
      </c>
      <c r="C59" s="32" t="s">
        <v>793</v>
      </c>
      <c r="D59" s="32" t="s">
        <v>4199</v>
      </c>
      <c r="E59" s="33">
        <v>2304</v>
      </c>
      <c r="F59" s="33"/>
      <c r="G59" s="33"/>
    </row>
    <row r="60" ht="34" customHeight="1" spans="1:7">
      <c r="A60" s="31" t="s">
        <v>425</v>
      </c>
      <c r="B60" s="31" t="s">
        <v>788</v>
      </c>
      <c r="C60" s="32" t="s">
        <v>941</v>
      </c>
      <c r="D60" s="32" t="s">
        <v>4199</v>
      </c>
      <c r="E60" s="33">
        <v>300000</v>
      </c>
      <c r="F60" s="33"/>
      <c r="G60" s="33"/>
    </row>
    <row r="61" customFormat="1" ht="22.5" customHeight="1" spans="1:7">
      <c r="A61" s="34" t="s">
        <v>454</v>
      </c>
      <c r="B61" s="34" t="s">
        <v>791</v>
      </c>
      <c r="C61" s="34" t="s">
        <v>977</v>
      </c>
      <c r="D61" s="34" t="s">
        <v>4199</v>
      </c>
      <c r="E61" s="35">
        <v>8000</v>
      </c>
      <c r="F61" s="36"/>
      <c r="G61" s="36"/>
    </row>
    <row r="62" customFormat="1" ht="22.5" customHeight="1" spans="1:7">
      <c r="A62" s="34" t="s">
        <v>454</v>
      </c>
      <c r="B62" s="34" t="s">
        <v>788</v>
      </c>
      <c r="C62" s="34" t="s">
        <v>872</v>
      </c>
      <c r="D62" s="34" t="s">
        <v>4199</v>
      </c>
      <c r="E62" s="35">
        <v>337800</v>
      </c>
      <c r="F62" s="36"/>
      <c r="G62" s="36"/>
    </row>
    <row r="63" customFormat="1" ht="22.5" customHeight="1" spans="1:7">
      <c r="A63" s="34" t="s">
        <v>454</v>
      </c>
      <c r="B63" s="34" t="s">
        <v>791</v>
      </c>
      <c r="C63" s="34" t="s">
        <v>979</v>
      </c>
      <c r="D63" s="34" t="s">
        <v>4199</v>
      </c>
      <c r="E63" s="35">
        <v>155658.24</v>
      </c>
      <c r="F63" s="36"/>
      <c r="G63" s="36"/>
    </row>
    <row r="64" ht="24" customHeight="1" spans="1:7">
      <c r="A64" s="27" t="s">
        <v>462</v>
      </c>
      <c r="B64" s="34" t="s">
        <v>788</v>
      </c>
      <c r="C64" s="30" t="s">
        <v>996</v>
      </c>
      <c r="D64" s="27"/>
      <c r="E64" s="29">
        <v>56624.64</v>
      </c>
      <c r="F64" s="29"/>
      <c r="G64" s="29"/>
    </row>
    <row r="65" ht="24" customHeight="1" spans="1:7">
      <c r="A65" s="27" t="s">
        <v>462</v>
      </c>
      <c r="B65" s="27" t="s">
        <v>791</v>
      </c>
      <c r="C65" s="30" t="s">
        <v>793</v>
      </c>
      <c r="D65" s="27" t="s">
        <v>4199</v>
      </c>
      <c r="E65" s="29">
        <v>960</v>
      </c>
      <c r="F65" s="29"/>
      <c r="G65" s="29"/>
    </row>
    <row r="66" ht="24" customHeight="1" spans="1:7">
      <c r="A66" s="27" t="s">
        <v>462</v>
      </c>
      <c r="B66" s="27" t="s">
        <v>788</v>
      </c>
      <c r="C66" s="30" t="s">
        <v>996</v>
      </c>
      <c r="D66" s="27" t="s">
        <v>4199</v>
      </c>
      <c r="E66" s="29">
        <v>55664.64</v>
      </c>
      <c r="F66" s="29"/>
      <c r="G66" s="29"/>
    </row>
    <row r="67" ht="24" customHeight="1" spans="1:7">
      <c r="A67" s="27" t="s">
        <v>462</v>
      </c>
      <c r="B67" s="27" t="s">
        <v>791</v>
      </c>
      <c r="C67" s="30" t="s">
        <v>998</v>
      </c>
      <c r="D67" s="27" t="s">
        <v>4200</v>
      </c>
      <c r="E67" s="29">
        <v>600</v>
      </c>
      <c r="F67" s="29"/>
      <c r="G67" s="29"/>
    </row>
    <row r="68" ht="24" customHeight="1" spans="1:7">
      <c r="A68" s="27" t="s">
        <v>462</v>
      </c>
      <c r="B68" s="27" t="s">
        <v>788</v>
      </c>
      <c r="C68" s="30" t="s">
        <v>770</v>
      </c>
      <c r="D68" s="27" t="s">
        <v>4202</v>
      </c>
      <c r="E68" s="29">
        <v>3340.08</v>
      </c>
      <c r="F68" s="29"/>
      <c r="G68" s="29"/>
    </row>
    <row r="69" ht="24" customHeight="1" spans="1:7">
      <c r="A69" s="27" t="s">
        <v>462</v>
      </c>
      <c r="B69" s="27" t="s">
        <v>788</v>
      </c>
      <c r="C69" s="30" t="s">
        <v>2490</v>
      </c>
      <c r="D69" s="27" t="s">
        <v>4201</v>
      </c>
      <c r="E69" s="29">
        <v>108.6</v>
      </c>
      <c r="F69" s="29"/>
      <c r="G69" s="29"/>
    </row>
    <row r="70" ht="24" customHeight="1" spans="1:7">
      <c r="A70" s="27" t="s">
        <v>462</v>
      </c>
      <c r="B70" s="27" t="s">
        <v>788</v>
      </c>
      <c r="C70" s="30" t="s">
        <v>2492</v>
      </c>
      <c r="D70" s="27" t="s">
        <v>4200</v>
      </c>
      <c r="E70" s="29">
        <v>97000</v>
      </c>
      <c r="F70" s="29"/>
      <c r="G70" s="29"/>
    </row>
    <row r="71" ht="17.25" customHeight="1" spans="1:7">
      <c r="A71" s="27" t="s">
        <v>465</v>
      </c>
      <c r="B71" s="27" t="s">
        <v>791</v>
      </c>
      <c r="C71" s="28" t="s">
        <v>897</v>
      </c>
      <c r="D71" s="27" t="s">
        <v>4199</v>
      </c>
      <c r="E71" s="29">
        <v>211783.67</v>
      </c>
      <c r="F71" s="29">
        <v>211783.67</v>
      </c>
      <c r="G71" s="29">
        <v>211783.67</v>
      </c>
    </row>
    <row r="72" ht="18.75" customHeight="1" spans="1:7">
      <c r="A72" s="27" t="s">
        <v>465</v>
      </c>
      <c r="B72" s="27" t="s">
        <v>791</v>
      </c>
      <c r="C72" s="27" t="s">
        <v>966</v>
      </c>
      <c r="D72" s="27" t="s">
        <v>4199</v>
      </c>
      <c r="E72" s="29">
        <v>1792</v>
      </c>
      <c r="F72" s="29">
        <v>1792</v>
      </c>
      <c r="G72" s="29">
        <v>1792</v>
      </c>
    </row>
    <row r="73" ht="18.75" customHeight="1" spans="1:7">
      <c r="A73" s="27" t="s">
        <v>465</v>
      </c>
      <c r="B73" s="27" t="s">
        <v>791</v>
      </c>
      <c r="C73" s="37" t="s">
        <v>899</v>
      </c>
      <c r="D73" s="27" t="s">
        <v>4199</v>
      </c>
      <c r="E73" s="29">
        <v>55000</v>
      </c>
      <c r="F73" s="29">
        <v>55000</v>
      </c>
      <c r="G73" s="29">
        <v>55000</v>
      </c>
    </row>
    <row r="74" ht="18.75" customHeight="1" spans="1:7">
      <c r="A74" s="27" t="s">
        <v>465</v>
      </c>
      <c r="B74" s="27" t="s">
        <v>788</v>
      </c>
      <c r="C74" s="37" t="s">
        <v>872</v>
      </c>
      <c r="D74" s="27" t="s">
        <v>4199</v>
      </c>
      <c r="E74" s="29">
        <v>459600</v>
      </c>
      <c r="F74" s="29">
        <v>459600</v>
      </c>
      <c r="G74" s="29">
        <v>459600</v>
      </c>
    </row>
    <row r="75" ht="18.75" customHeight="1" spans="1:7">
      <c r="A75" s="27" t="s">
        <v>465</v>
      </c>
      <c r="B75" s="27" t="s">
        <v>788</v>
      </c>
      <c r="C75" s="37" t="s">
        <v>1010</v>
      </c>
      <c r="D75" s="27" t="s">
        <v>4199</v>
      </c>
      <c r="E75" s="29">
        <v>14400</v>
      </c>
      <c r="F75" s="29">
        <v>14400</v>
      </c>
      <c r="G75" s="29">
        <v>14400</v>
      </c>
    </row>
    <row r="76" ht="18.75" customHeight="1" spans="1:7">
      <c r="A76" s="27" t="s">
        <v>465</v>
      </c>
      <c r="B76" s="27" t="s">
        <v>849</v>
      </c>
      <c r="C76" s="37" t="s">
        <v>969</v>
      </c>
      <c r="D76" s="27" t="s">
        <v>4199</v>
      </c>
      <c r="E76" s="29">
        <v>24305.52</v>
      </c>
      <c r="F76" s="29">
        <v>24305.52</v>
      </c>
      <c r="G76" s="29">
        <v>24305.52</v>
      </c>
    </row>
    <row r="77" ht="18.75" customHeight="1" spans="1:7">
      <c r="A77" s="27" t="s">
        <v>465</v>
      </c>
      <c r="B77" s="27" t="s">
        <v>869</v>
      </c>
      <c r="C77" s="37" t="s">
        <v>870</v>
      </c>
      <c r="D77" s="27" t="s">
        <v>4199</v>
      </c>
      <c r="E77" s="29">
        <v>459600</v>
      </c>
      <c r="F77" s="29">
        <v>459600</v>
      </c>
      <c r="G77" s="29">
        <v>459600</v>
      </c>
    </row>
    <row r="78" ht="18.75" customHeight="1" spans="1:7">
      <c r="A78" s="27" t="s">
        <v>465</v>
      </c>
      <c r="B78" s="27" t="s">
        <v>788</v>
      </c>
      <c r="C78" s="37" t="s">
        <v>1014</v>
      </c>
      <c r="D78" s="27" t="s">
        <v>4199</v>
      </c>
      <c r="E78" s="29">
        <v>100000</v>
      </c>
      <c r="F78" s="29">
        <v>100000</v>
      </c>
      <c r="G78" s="29">
        <v>100000</v>
      </c>
    </row>
    <row r="79" ht="24" customHeight="1" spans="1:7">
      <c r="A79" s="27" t="s">
        <v>485</v>
      </c>
      <c r="B79" s="27"/>
      <c r="C79" s="30" t="s">
        <v>941</v>
      </c>
      <c r="D79" s="27"/>
      <c r="E79" s="29">
        <v>100000</v>
      </c>
      <c r="F79" s="29">
        <v>100000</v>
      </c>
      <c r="G79" s="29">
        <v>100000</v>
      </c>
    </row>
    <row r="80" ht="24" customHeight="1" spans="1:7">
      <c r="A80" s="27" t="s">
        <v>485</v>
      </c>
      <c r="B80" s="27"/>
      <c r="C80" s="30" t="s">
        <v>996</v>
      </c>
      <c r="D80" s="27"/>
      <c r="E80" s="29">
        <v>66978</v>
      </c>
      <c r="F80" s="29">
        <v>66978</v>
      </c>
      <c r="G80" s="29">
        <v>66978</v>
      </c>
    </row>
    <row r="81" ht="17.25" customHeight="1" spans="1:7">
      <c r="A81" s="27" t="s">
        <v>486</v>
      </c>
      <c r="B81" s="27" t="s">
        <v>791</v>
      </c>
      <c r="C81" s="27" t="s">
        <v>897</v>
      </c>
      <c r="D81" s="27" t="s">
        <v>4199</v>
      </c>
      <c r="E81" s="29">
        <v>122757</v>
      </c>
      <c r="F81" s="29"/>
      <c r="G81" s="29"/>
    </row>
    <row r="82" ht="18.75" customHeight="1" spans="1:7">
      <c r="A82" s="27" t="s">
        <v>486</v>
      </c>
      <c r="B82" s="27" t="s">
        <v>791</v>
      </c>
      <c r="C82" s="27" t="s">
        <v>899</v>
      </c>
      <c r="D82" s="27" t="s">
        <v>4199</v>
      </c>
      <c r="E82" s="29">
        <v>8000</v>
      </c>
      <c r="F82" s="29"/>
      <c r="G82" s="29"/>
    </row>
    <row r="83" ht="18.75" customHeight="1" spans="1:7">
      <c r="A83" s="27" t="s">
        <v>486</v>
      </c>
      <c r="B83" s="30" t="s">
        <v>4203</v>
      </c>
      <c r="C83" s="30" t="s">
        <v>872</v>
      </c>
      <c r="D83" s="27" t="s">
        <v>4199</v>
      </c>
      <c r="E83" s="29">
        <v>267400</v>
      </c>
      <c r="F83" s="29"/>
      <c r="G83" s="29"/>
    </row>
    <row r="84" ht="18.75" customHeight="1" spans="1:7">
      <c r="A84" s="27" t="s">
        <v>486</v>
      </c>
      <c r="B84" s="27" t="s">
        <v>791</v>
      </c>
      <c r="C84" s="30" t="s">
        <v>959</v>
      </c>
      <c r="D84" s="27" t="s">
        <v>4199</v>
      </c>
      <c r="E84" s="29">
        <v>4480</v>
      </c>
      <c r="F84" s="29"/>
      <c r="G84" s="29"/>
    </row>
    <row r="85" ht="18.75" customHeight="1" spans="1:7">
      <c r="A85" s="27" t="s">
        <v>486</v>
      </c>
      <c r="B85" s="30" t="s">
        <v>4204</v>
      </c>
      <c r="C85" s="30" t="s">
        <v>969</v>
      </c>
      <c r="D85" s="27" t="s">
        <v>4199</v>
      </c>
      <c r="E85" s="29">
        <v>15261.48</v>
      </c>
      <c r="F85" s="29"/>
      <c r="G85" s="29"/>
    </row>
    <row r="86" ht="17.25" customHeight="1" spans="1:7">
      <c r="A86" s="27" t="s">
        <v>498</v>
      </c>
      <c r="B86" s="28" t="s">
        <v>696</v>
      </c>
      <c r="C86" s="28" t="s">
        <v>871</v>
      </c>
      <c r="D86" s="27" t="s">
        <v>4199</v>
      </c>
      <c r="E86" s="29">
        <v>97597.44</v>
      </c>
      <c r="F86" s="29"/>
      <c r="G86" s="29"/>
    </row>
    <row r="87" ht="17.25" customHeight="1" spans="1:7">
      <c r="A87" s="27" t="s">
        <v>498</v>
      </c>
      <c r="B87" s="28" t="s">
        <v>696</v>
      </c>
      <c r="C87" s="28" t="s">
        <v>959</v>
      </c>
      <c r="D87" s="27" t="s">
        <v>4199</v>
      </c>
      <c r="E87" s="29">
        <v>4480</v>
      </c>
      <c r="F87" s="29"/>
      <c r="G87" s="29"/>
    </row>
    <row r="88" ht="17.25" customHeight="1" spans="1:7">
      <c r="A88" s="27" t="s">
        <v>498</v>
      </c>
      <c r="B88" s="28" t="s">
        <v>696</v>
      </c>
      <c r="C88" s="28" t="s">
        <v>899</v>
      </c>
      <c r="D88" s="27" t="s">
        <v>4199</v>
      </c>
      <c r="E88" s="29">
        <v>43000</v>
      </c>
      <c r="F88" s="29"/>
      <c r="G88" s="29"/>
    </row>
    <row r="89" ht="24" customHeight="1" spans="1:7">
      <c r="A89" s="27" t="s">
        <v>499</v>
      </c>
      <c r="B89" s="27" t="s">
        <v>788</v>
      </c>
      <c r="C89" s="30" t="s">
        <v>1066</v>
      </c>
      <c r="D89" s="27" t="s">
        <v>4199</v>
      </c>
      <c r="E89" s="29">
        <v>300000</v>
      </c>
      <c r="F89" s="29"/>
      <c r="G89" s="29"/>
    </row>
    <row r="90" ht="24" customHeight="1" spans="1:7">
      <c r="A90" s="27" t="s">
        <v>499</v>
      </c>
      <c r="B90" s="27" t="s">
        <v>788</v>
      </c>
      <c r="C90" s="30" t="s">
        <v>996</v>
      </c>
      <c r="D90" s="27" t="s">
        <v>4199</v>
      </c>
      <c r="E90" s="29">
        <v>77483.52</v>
      </c>
      <c r="F90" s="29"/>
      <c r="G90" s="29"/>
    </row>
    <row r="91" ht="24" customHeight="1" spans="1:7">
      <c r="A91" s="27" t="s">
        <v>499</v>
      </c>
      <c r="B91" s="27" t="s">
        <v>791</v>
      </c>
      <c r="C91" s="30" t="s">
        <v>793</v>
      </c>
      <c r="D91" s="27" t="s">
        <v>4199</v>
      </c>
      <c r="E91" s="29">
        <v>2688</v>
      </c>
      <c r="F91" s="29"/>
      <c r="G91" s="29"/>
    </row>
    <row r="92" ht="24" customHeight="1" spans="1:7">
      <c r="A92" s="27" t="s">
        <v>509</v>
      </c>
      <c r="B92" s="27" t="s">
        <v>788</v>
      </c>
      <c r="C92" s="30" t="s">
        <v>1073</v>
      </c>
      <c r="D92" s="27" t="s">
        <v>4199</v>
      </c>
      <c r="E92" s="29">
        <v>10000</v>
      </c>
      <c r="F92" s="29">
        <v>10000</v>
      </c>
      <c r="G92" s="29">
        <v>10000</v>
      </c>
    </row>
    <row r="93" ht="24" customHeight="1" spans="1:7">
      <c r="A93" s="27" t="s">
        <v>509</v>
      </c>
      <c r="B93" s="27" t="s">
        <v>791</v>
      </c>
      <c r="C93" s="30" t="s">
        <v>797</v>
      </c>
      <c r="D93" s="27" t="s">
        <v>4199</v>
      </c>
      <c r="E93" s="29">
        <v>18688</v>
      </c>
      <c r="F93" s="29">
        <v>18688</v>
      </c>
      <c r="G93" s="29">
        <v>18688</v>
      </c>
    </row>
    <row r="94" ht="24" customHeight="1" spans="1:7">
      <c r="A94" s="27" t="s">
        <v>509</v>
      </c>
      <c r="B94" s="27" t="s">
        <v>791</v>
      </c>
      <c r="C94" s="30" t="s">
        <v>799</v>
      </c>
      <c r="D94" s="27" t="s">
        <v>4199</v>
      </c>
      <c r="E94" s="29">
        <v>9216</v>
      </c>
      <c r="F94" s="29">
        <v>9216</v>
      </c>
      <c r="G94" s="29">
        <v>9216</v>
      </c>
    </row>
    <row r="95" ht="24" customHeight="1" spans="1:7">
      <c r="A95" s="27" t="s">
        <v>509</v>
      </c>
      <c r="B95" s="27" t="s">
        <v>791</v>
      </c>
      <c r="C95" s="30" t="s">
        <v>800</v>
      </c>
      <c r="D95" s="27" t="s">
        <v>4199</v>
      </c>
      <c r="E95" s="29">
        <v>32000</v>
      </c>
      <c r="F95" s="29">
        <v>32000</v>
      </c>
      <c r="G95" s="29">
        <v>32000</v>
      </c>
    </row>
    <row r="96" ht="24" customHeight="1" spans="1:7">
      <c r="A96" s="27" t="s">
        <v>509</v>
      </c>
      <c r="B96" s="27" t="s">
        <v>791</v>
      </c>
      <c r="C96" s="30" t="s">
        <v>1075</v>
      </c>
      <c r="D96" s="27" t="s">
        <v>4199</v>
      </c>
      <c r="E96" s="29">
        <v>840</v>
      </c>
      <c r="F96" s="29"/>
      <c r="G96" s="29"/>
    </row>
    <row r="97" ht="24" customHeight="1" spans="1:7">
      <c r="A97" s="27" t="s">
        <v>509</v>
      </c>
      <c r="B97" s="27" t="s">
        <v>791</v>
      </c>
      <c r="C97" s="30" t="s">
        <v>1077</v>
      </c>
      <c r="D97" s="27" t="s">
        <v>4199</v>
      </c>
      <c r="E97" s="29">
        <v>327</v>
      </c>
      <c r="F97" s="29"/>
      <c r="G97" s="29"/>
    </row>
    <row r="98" ht="24" customHeight="1" spans="1:7">
      <c r="A98" s="27" t="s">
        <v>509</v>
      </c>
      <c r="B98" s="27" t="s">
        <v>791</v>
      </c>
      <c r="C98" s="30" t="s">
        <v>1079</v>
      </c>
      <c r="D98" s="27" t="s">
        <v>4199</v>
      </c>
      <c r="E98" s="29">
        <v>450</v>
      </c>
      <c r="F98" s="29"/>
      <c r="G98" s="29"/>
    </row>
    <row r="99" ht="24" customHeight="1" spans="1:7">
      <c r="A99" s="27" t="s">
        <v>509</v>
      </c>
      <c r="B99" s="27" t="s">
        <v>791</v>
      </c>
      <c r="C99" s="30" t="s">
        <v>1081</v>
      </c>
      <c r="D99" s="27" t="s">
        <v>4199</v>
      </c>
      <c r="E99" s="29">
        <v>6</v>
      </c>
      <c r="F99" s="29"/>
      <c r="G99" s="29"/>
    </row>
    <row r="100" ht="24" customHeight="1" spans="1:7">
      <c r="A100" s="27" t="s">
        <v>509</v>
      </c>
      <c r="B100" s="27" t="s">
        <v>791</v>
      </c>
      <c r="C100" s="30" t="s">
        <v>1083</v>
      </c>
      <c r="D100" s="27" t="s">
        <v>4199</v>
      </c>
      <c r="E100" s="29">
        <v>39.4</v>
      </c>
      <c r="F100" s="29"/>
      <c r="G100" s="29"/>
    </row>
    <row r="101" ht="24" customHeight="1" spans="1:7">
      <c r="A101" s="27" t="s">
        <v>509</v>
      </c>
      <c r="B101" s="27" t="s">
        <v>791</v>
      </c>
      <c r="C101" s="30" t="s">
        <v>1085</v>
      </c>
      <c r="D101" s="27" t="s">
        <v>4199</v>
      </c>
      <c r="E101" s="29">
        <v>37</v>
      </c>
      <c r="F101" s="29"/>
      <c r="G101" s="29"/>
    </row>
    <row r="102" ht="24" customHeight="1" spans="1:7">
      <c r="A102" s="27" t="s">
        <v>509</v>
      </c>
      <c r="B102" s="27" t="s">
        <v>791</v>
      </c>
      <c r="C102" s="30" t="s">
        <v>1087</v>
      </c>
      <c r="D102" s="27" t="s">
        <v>4199</v>
      </c>
      <c r="E102" s="29">
        <v>92</v>
      </c>
      <c r="F102" s="29"/>
      <c r="G102" s="29"/>
    </row>
    <row r="103" ht="24" customHeight="1" spans="1:7">
      <c r="A103" s="27" t="s">
        <v>509</v>
      </c>
      <c r="B103" s="27" t="s">
        <v>788</v>
      </c>
      <c r="C103" s="30" t="s">
        <v>1089</v>
      </c>
      <c r="D103" s="27" t="s">
        <v>4199</v>
      </c>
      <c r="E103" s="29">
        <v>1000000</v>
      </c>
      <c r="F103" s="29"/>
      <c r="G103" s="29"/>
    </row>
    <row r="104" ht="17.25" customHeight="1" spans="1:7">
      <c r="A104" s="37" t="s">
        <v>526</v>
      </c>
      <c r="B104" s="27" t="s">
        <v>791</v>
      </c>
      <c r="C104" s="37" t="s">
        <v>897</v>
      </c>
      <c r="D104" s="37" t="s">
        <v>4199</v>
      </c>
      <c r="E104" s="38">
        <v>19077.12</v>
      </c>
      <c r="F104" s="29"/>
      <c r="G104" s="29"/>
    </row>
    <row r="105" ht="18.75" customHeight="1" spans="1:7">
      <c r="A105" s="37" t="s">
        <v>526</v>
      </c>
      <c r="B105" s="27" t="s">
        <v>788</v>
      </c>
      <c r="C105" s="37" t="s">
        <v>872</v>
      </c>
      <c r="D105" s="37" t="s">
        <v>4199</v>
      </c>
      <c r="E105" s="38">
        <v>41400</v>
      </c>
      <c r="F105" s="29"/>
      <c r="G105" s="29"/>
    </row>
    <row r="106" ht="18.75" customHeight="1" spans="1:7">
      <c r="A106" s="37" t="s">
        <v>526</v>
      </c>
      <c r="B106" s="27" t="s">
        <v>869</v>
      </c>
      <c r="C106" s="37" t="s">
        <v>1118</v>
      </c>
      <c r="D106" s="37" t="s">
        <v>4199</v>
      </c>
      <c r="E106" s="38">
        <v>41400</v>
      </c>
      <c r="F106" s="29"/>
      <c r="G106" s="29"/>
    </row>
    <row r="107" ht="18.75" customHeight="1" spans="1:7">
      <c r="A107" s="37" t="s">
        <v>526</v>
      </c>
      <c r="B107" s="27" t="s">
        <v>791</v>
      </c>
      <c r="C107" s="37" t="s">
        <v>795</v>
      </c>
      <c r="D107" s="37" t="s">
        <v>4199</v>
      </c>
      <c r="E107" s="38">
        <v>5000</v>
      </c>
      <c r="F107" s="29"/>
      <c r="G107" s="29"/>
    </row>
    <row r="108" ht="24" customHeight="1" spans="1:7">
      <c r="A108" s="27" t="s">
        <v>536</v>
      </c>
      <c r="B108" s="27" t="s">
        <v>869</v>
      </c>
      <c r="C108" s="30" t="s">
        <v>870</v>
      </c>
      <c r="D108" s="27" t="s">
        <v>4199</v>
      </c>
      <c r="E108" s="29">
        <v>98800</v>
      </c>
      <c r="F108" s="29">
        <v>98800</v>
      </c>
      <c r="G108" s="29">
        <v>98800</v>
      </c>
    </row>
    <row r="109" ht="24" customHeight="1" spans="1:7">
      <c r="A109" s="27" t="s">
        <v>536</v>
      </c>
      <c r="B109" s="27" t="s">
        <v>791</v>
      </c>
      <c r="C109" s="30" t="s">
        <v>795</v>
      </c>
      <c r="D109" s="27" t="s">
        <v>4199</v>
      </c>
      <c r="E109" s="29">
        <v>24000</v>
      </c>
      <c r="F109" s="29">
        <v>24000</v>
      </c>
      <c r="G109" s="29">
        <v>24000</v>
      </c>
    </row>
    <row r="110" ht="24" customHeight="1" spans="1:7">
      <c r="A110" s="27" t="s">
        <v>536</v>
      </c>
      <c r="B110" s="27" t="s">
        <v>849</v>
      </c>
      <c r="C110" s="30" t="s">
        <v>1137</v>
      </c>
      <c r="D110" s="27" t="s">
        <v>4199</v>
      </c>
      <c r="E110" s="29">
        <v>11364</v>
      </c>
      <c r="F110" s="29">
        <v>11364</v>
      </c>
      <c r="G110" s="29">
        <v>11364</v>
      </c>
    </row>
    <row r="111" ht="24" customHeight="1" spans="1:7">
      <c r="A111" s="27" t="s">
        <v>536</v>
      </c>
      <c r="B111" s="27" t="s">
        <v>791</v>
      </c>
      <c r="C111" s="30" t="s">
        <v>897</v>
      </c>
      <c r="D111" s="27" t="s">
        <v>4199</v>
      </c>
      <c r="E111" s="29">
        <v>45000</v>
      </c>
      <c r="F111" s="29">
        <v>45000</v>
      </c>
      <c r="G111" s="29">
        <v>45000</v>
      </c>
    </row>
    <row r="112" ht="24" customHeight="1" spans="1:7">
      <c r="A112" s="27" t="s">
        <v>537</v>
      </c>
      <c r="B112" s="27" t="s">
        <v>791</v>
      </c>
      <c r="C112" s="30" t="s">
        <v>871</v>
      </c>
      <c r="D112" s="27" t="s">
        <v>4199</v>
      </c>
      <c r="E112" s="29">
        <v>17879.04</v>
      </c>
      <c r="F112" s="29">
        <v>17879.04</v>
      </c>
      <c r="G112" s="29">
        <v>17879.04</v>
      </c>
    </row>
    <row r="113" ht="24" customHeight="1" spans="1:7">
      <c r="A113" s="27" t="s">
        <v>537</v>
      </c>
      <c r="B113" s="27" t="s">
        <v>791</v>
      </c>
      <c r="C113" s="30" t="s">
        <v>795</v>
      </c>
      <c r="D113" s="27" t="s">
        <v>4199</v>
      </c>
      <c r="E113" s="29">
        <v>5000</v>
      </c>
      <c r="F113" s="29">
        <v>5000</v>
      </c>
      <c r="G113" s="29">
        <v>5000</v>
      </c>
    </row>
    <row r="114" ht="24" customHeight="1" spans="1:7">
      <c r="A114" s="27" t="s">
        <v>547</v>
      </c>
      <c r="B114" s="27" t="s">
        <v>791</v>
      </c>
      <c r="C114" s="30" t="s">
        <v>977</v>
      </c>
      <c r="D114" s="27" t="s">
        <v>4199</v>
      </c>
      <c r="E114" s="29">
        <v>17000</v>
      </c>
      <c r="F114" s="29"/>
      <c r="G114" s="29"/>
    </row>
    <row r="115" ht="24" customHeight="1" spans="1:7">
      <c r="A115" s="27" t="s">
        <v>547</v>
      </c>
      <c r="B115" s="27" t="s">
        <v>791</v>
      </c>
      <c r="C115" s="30" t="s">
        <v>979</v>
      </c>
      <c r="D115" s="27" t="s">
        <v>4199</v>
      </c>
      <c r="E115" s="29">
        <v>71885</v>
      </c>
      <c r="F115" s="29"/>
      <c r="G115" s="29"/>
    </row>
    <row r="116" ht="24" customHeight="1" spans="1:7">
      <c r="A116" s="27" t="s">
        <v>547</v>
      </c>
      <c r="B116" s="27" t="s">
        <v>791</v>
      </c>
      <c r="C116" s="30" t="s">
        <v>972</v>
      </c>
      <c r="D116" s="27" t="s">
        <v>4199</v>
      </c>
      <c r="E116" s="29">
        <v>3584</v>
      </c>
      <c r="F116" s="29"/>
      <c r="G116" s="29"/>
    </row>
    <row r="117" ht="15" customHeight="1" spans="1:7">
      <c r="A117" s="39" t="s">
        <v>568</v>
      </c>
      <c r="B117" s="40" t="s">
        <v>1143</v>
      </c>
      <c r="C117" s="41" t="s">
        <v>408</v>
      </c>
      <c r="D117" s="42" t="s">
        <v>4199</v>
      </c>
      <c r="E117" s="43">
        <v>232934.88</v>
      </c>
      <c r="F117" s="43">
        <v>232934.88</v>
      </c>
      <c r="G117" s="43">
        <v>232934.88</v>
      </c>
    </row>
    <row r="118" ht="15" customHeight="1" spans="1:7">
      <c r="A118" s="39" t="s">
        <v>568</v>
      </c>
      <c r="B118" s="40" t="s">
        <v>1143</v>
      </c>
      <c r="C118" s="41" t="s">
        <v>408</v>
      </c>
      <c r="D118" s="42" t="s">
        <v>4199</v>
      </c>
      <c r="E118" s="43">
        <v>385105.2</v>
      </c>
      <c r="F118" s="43">
        <v>385105.2</v>
      </c>
      <c r="G118" s="43">
        <v>385105.2</v>
      </c>
    </row>
    <row r="119" ht="15" customHeight="1" spans="1:7">
      <c r="A119" s="39" t="s">
        <v>568</v>
      </c>
      <c r="B119" s="40" t="s">
        <v>1143</v>
      </c>
      <c r="C119" s="41" t="s">
        <v>399</v>
      </c>
      <c r="D119" s="42" t="s">
        <v>4199</v>
      </c>
      <c r="E119" s="43">
        <v>84000</v>
      </c>
      <c r="F119" s="43">
        <v>84000</v>
      </c>
      <c r="G119" s="43">
        <v>84000</v>
      </c>
    </row>
    <row r="120" ht="15" customHeight="1" spans="1:7">
      <c r="A120" s="39" t="s">
        <v>568</v>
      </c>
      <c r="B120" s="40" t="s">
        <v>1143</v>
      </c>
      <c r="C120" s="41" t="s">
        <v>400</v>
      </c>
      <c r="D120" s="42" t="s">
        <v>4199</v>
      </c>
      <c r="E120" s="43">
        <v>246000</v>
      </c>
      <c r="F120" s="43">
        <v>246000</v>
      </c>
      <c r="G120" s="43">
        <v>246000</v>
      </c>
    </row>
    <row r="121" ht="15" customHeight="1" spans="1:7">
      <c r="A121" s="39" t="s">
        <v>568</v>
      </c>
      <c r="B121" s="40" t="s">
        <v>1143</v>
      </c>
      <c r="C121" s="41" t="s">
        <v>400</v>
      </c>
      <c r="D121" s="42" t="s">
        <v>4199</v>
      </c>
      <c r="E121" s="43">
        <v>480000</v>
      </c>
      <c r="F121" s="43">
        <v>480000</v>
      </c>
      <c r="G121" s="43">
        <v>480000</v>
      </c>
    </row>
    <row r="122" ht="15" customHeight="1" spans="1:7">
      <c r="A122" s="39" t="s">
        <v>568</v>
      </c>
      <c r="B122" s="40" t="s">
        <v>1143</v>
      </c>
      <c r="C122" s="41" t="s">
        <v>338</v>
      </c>
      <c r="D122" s="42" t="s">
        <v>4199</v>
      </c>
      <c r="E122" s="43">
        <v>148320</v>
      </c>
      <c r="F122" s="43">
        <v>148320</v>
      </c>
      <c r="G122" s="43">
        <v>148320</v>
      </c>
    </row>
    <row r="123" ht="15" customHeight="1" spans="1:7">
      <c r="A123" s="39" t="s">
        <v>568</v>
      </c>
      <c r="B123" s="40" t="s">
        <v>1143</v>
      </c>
      <c r="C123" s="41" t="s">
        <v>424</v>
      </c>
      <c r="D123" s="42" t="s">
        <v>4199</v>
      </c>
      <c r="E123" s="43">
        <v>256896</v>
      </c>
      <c r="F123" s="43">
        <v>256896</v>
      </c>
      <c r="G123" s="43">
        <v>256896</v>
      </c>
    </row>
    <row r="124" ht="15" customHeight="1" spans="1:7">
      <c r="A124" s="39" t="s">
        <v>568</v>
      </c>
      <c r="B124" s="40" t="s">
        <v>1143</v>
      </c>
      <c r="C124" s="41" t="s">
        <v>414</v>
      </c>
      <c r="D124" s="42" t="s">
        <v>4199</v>
      </c>
      <c r="E124" s="43">
        <v>4627040</v>
      </c>
      <c r="F124" s="43">
        <v>4627040</v>
      </c>
      <c r="G124" s="43">
        <v>4627040</v>
      </c>
    </row>
    <row r="125" ht="15" customHeight="1" spans="1:7">
      <c r="A125" s="39" t="s">
        <v>568</v>
      </c>
      <c r="B125" s="40" t="s">
        <v>1143</v>
      </c>
      <c r="C125" s="41" t="s">
        <v>497</v>
      </c>
      <c r="D125" s="42" t="s">
        <v>4199</v>
      </c>
      <c r="E125" s="43">
        <v>1100000</v>
      </c>
      <c r="F125" s="43">
        <v>1100000</v>
      </c>
      <c r="G125" s="43">
        <v>1100000</v>
      </c>
    </row>
    <row r="126" ht="15" customHeight="1" spans="1:7">
      <c r="A126" s="39" t="s">
        <v>568</v>
      </c>
      <c r="B126" s="40" t="s">
        <v>1143</v>
      </c>
      <c r="C126" s="41" t="s">
        <v>415</v>
      </c>
      <c r="D126" s="42" t="s">
        <v>4199</v>
      </c>
      <c r="E126" s="43">
        <v>2330460</v>
      </c>
      <c r="F126" s="43">
        <v>2330460</v>
      </c>
      <c r="G126" s="43">
        <v>2330460</v>
      </c>
    </row>
    <row r="127" ht="15" customHeight="1" spans="1:7">
      <c r="A127" s="39" t="s">
        <v>568</v>
      </c>
      <c r="B127" s="40" t="s">
        <v>1143</v>
      </c>
      <c r="C127" s="41" t="s">
        <v>416</v>
      </c>
      <c r="D127" s="42" t="s">
        <v>4199</v>
      </c>
      <c r="E127" s="43">
        <v>2444800</v>
      </c>
      <c r="F127" s="43">
        <v>2444800</v>
      </c>
      <c r="G127" s="43">
        <v>2444800</v>
      </c>
    </row>
    <row r="128" ht="15" customHeight="1" spans="1:7">
      <c r="A128" s="39" t="s">
        <v>568</v>
      </c>
      <c r="B128" s="40" t="s">
        <v>1143</v>
      </c>
      <c r="C128" s="41" t="s">
        <v>417</v>
      </c>
      <c r="D128" s="42" t="s">
        <v>4199</v>
      </c>
      <c r="E128" s="43">
        <v>73800</v>
      </c>
      <c r="F128" s="43">
        <v>73800</v>
      </c>
      <c r="G128" s="43">
        <v>73800</v>
      </c>
    </row>
    <row r="129" ht="15" customHeight="1" spans="1:7">
      <c r="A129" s="39" t="s">
        <v>568</v>
      </c>
      <c r="B129" s="40" t="s">
        <v>1143</v>
      </c>
      <c r="C129" s="41" t="s">
        <v>417</v>
      </c>
      <c r="D129" s="42" t="s">
        <v>4199</v>
      </c>
      <c r="E129" s="43">
        <v>144000</v>
      </c>
      <c r="F129" s="43">
        <v>144000</v>
      </c>
      <c r="G129" s="43">
        <v>144000</v>
      </c>
    </row>
    <row r="130" ht="15" customHeight="1" spans="1:7">
      <c r="A130" s="39" t="s">
        <v>568</v>
      </c>
      <c r="B130" s="40" t="s">
        <v>1143</v>
      </c>
      <c r="C130" s="41" t="s">
        <v>418</v>
      </c>
      <c r="D130" s="42" t="s">
        <v>4199</v>
      </c>
      <c r="E130" s="43">
        <v>197494</v>
      </c>
      <c r="F130" s="43">
        <v>197494</v>
      </c>
      <c r="G130" s="43">
        <v>197494</v>
      </c>
    </row>
    <row r="131" ht="15" customHeight="1" spans="1:7">
      <c r="A131" s="39" t="s">
        <v>568</v>
      </c>
      <c r="B131" s="40" t="s">
        <v>1143</v>
      </c>
      <c r="C131" s="41" t="s">
        <v>419</v>
      </c>
      <c r="D131" s="42" t="s">
        <v>4199</v>
      </c>
      <c r="E131" s="43">
        <v>113256</v>
      </c>
      <c r="F131" s="43">
        <v>113256</v>
      </c>
      <c r="G131" s="43">
        <v>113256</v>
      </c>
    </row>
    <row r="132" ht="15" customHeight="1" spans="1:7">
      <c r="A132" s="39" t="s">
        <v>568</v>
      </c>
      <c r="B132" s="40" t="s">
        <v>1143</v>
      </c>
      <c r="C132" s="41" t="s">
        <v>421</v>
      </c>
      <c r="D132" s="42" t="s">
        <v>4199</v>
      </c>
      <c r="E132" s="43">
        <v>4708536</v>
      </c>
      <c r="F132" s="43">
        <v>4708536</v>
      </c>
      <c r="G132" s="43">
        <v>4708536</v>
      </c>
    </row>
    <row r="133" ht="15" customHeight="1" spans="1:7">
      <c r="A133" s="39" t="s">
        <v>568</v>
      </c>
      <c r="B133" s="40" t="s">
        <v>1143</v>
      </c>
      <c r="C133" s="41" t="s">
        <v>412</v>
      </c>
      <c r="D133" s="42" t="s">
        <v>4199</v>
      </c>
      <c r="E133" s="43">
        <v>3116000</v>
      </c>
      <c r="F133" s="43">
        <v>3116000</v>
      </c>
      <c r="G133" s="43">
        <v>3116000</v>
      </c>
    </row>
    <row r="134" ht="15" customHeight="1" spans="1:7">
      <c r="A134" s="39" t="s">
        <v>568</v>
      </c>
      <c r="B134" s="40" t="s">
        <v>1143</v>
      </c>
      <c r="C134" s="41" t="s">
        <v>412</v>
      </c>
      <c r="D134" s="42" t="s">
        <v>4199</v>
      </c>
      <c r="E134" s="43">
        <v>6080000</v>
      </c>
      <c r="F134" s="43">
        <v>6080000</v>
      </c>
      <c r="G134" s="43">
        <v>6080000</v>
      </c>
    </row>
    <row r="135" ht="15" customHeight="1" spans="1:7">
      <c r="A135" s="39" t="s">
        <v>568</v>
      </c>
      <c r="B135" s="40" t="s">
        <v>1143</v>
      </c>
      <c r="C135" s="41" t="s">
        <v>410</v>
      </c>
      <c r="D135" s="42" t="s">
        <v>4199</v>
      </c>
      <c r="E135" s="43">
        <v>2856000</v>
      </c>
      <c r="F135" s="43">
        <v>2856000</v>
      </c>
      <c r="G135" s="43">
        <v>2856000</v>
      </c>
    </row>
    <row r="136" ht="15" customHeight="1" spans="1:7">
      <c r="A136" s="39" t="s">
        <v>568</v>
      </c>
      <c r="B136" s="40" t="s">
        <v>1143</v>
      </c>
      <c r="C136" s="41" t="s">
        <v>402</v>
      </c>
      <c r="D136" s="42" t="s">
        <v>4199</v>
      </c>
      <c r="E136" s="43">
        <v>5908632</v>
      </c>
      <c r="F136" s="43">
        <v>5908632</v>
      </c>
      <c r="G136" s="43">
        <v>5908632</v>
      </c>
    </row>
    <row r="137" ht="15" customHeight="1" spans="1:7">
      <c r="A137" s="39" t="s">
        <v>568</v>
      </c>
      <c r="B137" s="40" t="s">
        <v>1143</v>
      </c>
      <c r="C137" s="41" t="s">
        <v>402</v>
      </c>
      <c r="D137" s="42" t="s">
        <v>4199</v>
      </c>
      <c r="E137" s="43">
        <v>8614188</v>
      </c>
      <c r="F137" s="43">
        <v>8614188</v>
      </c>
      <c r="G137" s="43">
        <v>8614188</v>
      </c>
    </row>
    <row r="138" ht="15" customHeight="1" spans="1:7">
      <c r="A138" s="39" t="s">
        <v>568</v>
      </c>
      <c r="B138" s="40" t="s">
        <v>1143</v>
      </c>
      <c r="C138" s="41" t="s">
        <v>403</v>
      </c>
      <c r="D138" s="42" t="s">
        <v>4199</v>
      </c>
      <c r="E138" s="43">
        <v>8916</v>
      </c>
      <c r="F138" s="43">
        <v>8916</v>
      </c>
      <c r="G138" s="43">
        <v>8916</v>
      </c>
    </row>
    <row r="139" ht="15" customHeight="1" spans="1:7">
      <c r="A139" s="39" t="s">
        <v>568</v>
      </c>
      <c r="B139" s="40" t="s">
        <v>1143</v>
      </c>
      <c r="C139" s="41" t="s">
        <v>403</v>
      </c>
      <c r="D139" s="42" t="s">
        <v>4199</v>
      </c>
      <c r="E139" s="43">
        <v>12252</v>
      </c>
      <c r="F139" s="43">
        <v>12252</v>
      </c>
      <c r="G139" s="43">
        <v>12252</v>
      </c>
    </row>
    <row r="140" ht="15" customHeight="1" spans="1:7">
      <c r="A140" s="39" t="s">
        <v>568</v>
      </c>
      <c r="B140" s="40" t="s">
        <v>1143</v>
      </c>
      <c r="C140" s="41" t="s">
        <v>404</v>
      </c>
      <c r="D140" s="42" t="s">
        <v>4199</v>
      </c>
      <c r="E140" s="43">
        <v>328000</v>
      </c>
      <c r="F140" s="43">
        <v>328000</v>
      </c>
      <c r="G140" s="43">
        <v>328000</v>
      </c>
    </row>
    <row r="141" ht="15" customHeight="1" spans="1:7">
      <c r="A141" s="39" t="s">
        <v>568</v>
      </c>
      <c r="B141" s="40" t="s">
        <v>1143</v>
      </c>
      <c r="C141" s="41" t="s">
        <v>404</v>
      </c>
      <c r="D141" s="42" t="s">
        <v>4199</v>
      </c>
      <c r="E141" s="43">
        <v>640000</v>
      </c>
      <c r="F141" s="43">
        <v>640000</v>
      </c>
      <c r="G141" s="43">
        <v>640000</v>
      </c>
    </row>
    <row r="142" ht="15" customHeight="1" spans="1:7">
      <c r="A142" s="39" t="s">
        <v>568</v>
      </c>
      <c r="B142" s="40" t="s">
        <v>1143</v>
      </c>
      <c r="C142" s="41" t="s">
        <v>406</v>
      </c>
      <c r="D142" s="42" t="s">
        <v>4199</v>
      </c>
      <c r="E142" s="43">
        <v>2381280</v>
      </c>
      <c r="F142" s="43">
        <v>2381280</v>
      </c>
      <c r="G142" s="43">
        <v>2381280</v>
      </c>
    </row>
    <row r="143" ht="15" customHeight="1" spans="1:7">
      <c r="A143" s="39" t="s">
        <v>568</v>
      </c>
      <c r="B143" s="40" t="s">
        <v>1143</v>
      </c>
      <c r="C143" s="41" t="s">
        <v>405</v>
      </c>
      <c r="D143" s="42" t="s">
        <v>4199</v>
      </c>
      <c r="E143" s="43">
        <v>3347916</v>
      </c>
      <c r="F143" s="43">
        <v>3347916</v>
      </c>
      <c r="G143" s="43">
        <v>3347916</v>
      </c>
    </row>
    <row r="144" ht="15" customHeight="1" spans="1:7">
      <c r="A144" s="39" t="s">
        <v>568</v>
      </c>
      <c r="B144" s="40" t="s">
        <v>1143</v>
      </c>
      <c r="C144" s="41" t="s">
        <v>405</v>
      </c>
      <c r="D144" s="42" t="s">
        <v>4199</v>
      </c>
      <c r="E144" s="43">
        <v>6136380</v>
      </c>
      <c r="F144" s="43">
        <v>6136380</v>
      </c>
      <c r="G144" s="43">
        <v>6136380</v>
      </c>
    </row>
    <row r="145" ht="15" customHeight="1" spans="1:7">
      <c r="A145" s="39" t="s">
        <v>568</v>
      </c>
      <c r="B145" s="40" t="s">
        <v>1143</v>
      </c>
      <c r="C145" s="41" t="s">
        <v>406</v>
      </c>
      <c r="D145" s="42" t="s">
        <v>4199</v>
      </c>
      <c r="E145" s="43">
        <v>4492440</v>
      </c>
      <c r="F145" s="43">
        <v>4492440</v>
      </c>
      <c r="G145" s="43">
        <v>4492440</v>
      </c>
    </row>
    <row r="146" ht="15" customHeight="1" spans="1:7">
      <c r="A146" s="39" t="s">
        <v>568</v>
      </c>
      <c r="B146" s="40" t="s">
        <v>1143</v>
      </c>
      <c r="C146" s="37" t="s">
        <v>797</v>
      </c>
      <c r="D146" s="42" t="s">
        <v>4199</v>
      </c>
      <c r="E146" s="44">
        <v>30208</v>
      </c>
      <c r="F146" s="42"/>
      <c r="G146" s="42"/>
    </row>
    <row r="147" ht="15" customHeight="1" spans="1:7">
      <c r="A147" s="39" t="s">
        <v>568</v>
      </c>
      <c r="B147" s="40" t="s">
        <v>1143</v>
      </c>
      <c r="C147" s="37" t="s">
        <v>3383</v>
      </c>
      <c r="D147" s="42" t="s">
        <v>4199</v>
      </c>
      <c r="E147" s="44">
        <v>7040</v>
      </c>
      <c r="F147" s="42"/>
      <c r="G147" s="42"/>
    </row>
    <row r="148" ht="15" customHeight="1" spans="1:7">
      <c r="A148" s="39" t="s">
        <v>568</v>
      </c>
      <c r="B148" s="40" t="s">
        <v>1143</v>
      </c>
      <c r="C148" s="37" t="s">
        <v>3436</v>
      </c>
      <c r="D148" s="42" t="s">
        <v>4199</v>
      </c>
      <c r="E148" s="44">
        <v>4800</v>
      </c>
      <c r="F148" s="42"/>
      <c r="G148" s="42"/>
    </row>
    <row r="149" ht="15" customHeight="1" spans="1:7">
      <c r="A149" s="39" t="s">
        <v>568</v>
      </c>
      <c r="B149" s="40" t="s">
        <v>1143</v>
      </c>
      <c r="C149" s="37" t="s">
        <v>966</v>
      </c>
      <c r="D149" s="42" t="s">
        <v>4199</v>
      </c>
      <c r="E149" s="44">
        <v>6272</v>
      </c>
      <c r="F149" s="42"/>
      <c r="G149" s="42"/>
    </row>
    <row r="150" ht="15" customHeight="1" spans="1:7">
      <c r="A150" s="39" t="s">
        <v>568</v>
      </c>
      <c r="B150" s="40" t="s">
        <v>1143</v>
      </c>
      <c r="C150" s="37" t="s">
        <v>899</v>
      </c>
      <c r="D150" s="42" t="s">
        <v>4199</v>
      </c>
      <c r="E150" s="44">
        <v>61920</v>
      </c>
      <c r="F150" s="42"/>
      <c r="G150" s="42"/>
    </row>
    <row r="151" ht="15" customHeight="1" spans="1:7">
      <c r="A151" s="39" t="s">
        <v>568</v>
      </c>
      <c r="B151" s="40" t="s">
        <v>1143</v>
      </c>
      <c r="C151" s="37" t="s">
        <v>1423</v>
      </c>
      <c r="D151" s="42" t="s">
        <v>4199</v>
      </c>
      <c r="E151" s="44">
        <v>198167.04</v>
      </c>
      <c r="F151" s="42"/>
      <c r="G151" s="42"/>
    </row>
    <row r="152" ht="15" customHeight="1" spans="1:7">
      <c r="A152" s="39" t="s">
        <v>568</v>
      </c>
      <c r="B152" s="40" t="s">
        <v>1143</v>
      </c>
      <c r="C152" s="37" t="s">
        <v>1213</v>
      </c>
      <c r="D152" s="42" t="s">
        <v>4199</v>
      </c>
      <c r="E152" s="44">
        <v>6000</v>
      </c>
      <c r="F152" s="42"/>
      <c r="G152" s="42"/>
    </row>
    <row r="153" ht="15" customHeight="1" spans="1:7">
      <c r="A153" s="39" t="s">
        <v>568</v>
      </c>
      <c r="B153" s="40" t="s">
        <v>1143</v>
      </c>
      <c r="C153" s="37" t="s">
        <v>1213</v>
      </c>
      <c r="D153" s="42" t="s">
        <v>4199</v>
      </c>
      <c r="E153" s="44">
        <v>8400</v>
      </c>
      <c r="F153" s="42"/>
      <c r="G153" s="42"/>
    </row>
    <row r="154" ht="15" customHeight="1" spans="1:7">
      <c r="A154" s="39" t="s">
        <v>568</v>
      </c>
      <c r="B154" s="28" t="s">
        <v>4205</v>
      </c>
      <c r="C154" s="37" t="s">
        <v>1215</v>
      </c>
      <c r="D154" s="42" t="s">
        <v>4199</v>
      </c>
      <c r="E154" s="44">
        <v>350000</v>
      </c>
      <c r="F154" s="42"/>
      <c r="G154" s="42"/>
    </row>
    <row r="155" ht="15" customHeight="1" spans="1:7">
      <c r="A155" s="39" t="s">
        <v>568</v>
      </c>
      <c r="B155" s="40" t="s">
        <v>1143</v>
      </c>
      <c r="C155" s="37" t="s">
        <v>1217</v>
      </c>
      <c r="D155" s="42" t="s">
        <v>4199</v>
      </c>
      <c r="E155" s="44">
        <v>570000</v>
      </c>
      <c r="F155" s="42"/>
      <c r="G155" s="42"/>
    </row>
    <row r="156" ht="15" customHeight="1" spans="1:7">
      <c r="A156" s="39" t="s">
        <v>568</v>
      </c>
      <c r="B156" s="40" t="s">
        <v>1143</v>
      </c>
      <c r="C156" s="37" t="s">
        <v>1219</v>
      </c>
      <c r="D156" s="42" t="s">
        <v>4199</v>
      </c>
      <c r="E156" s="44">
        <v>72669.47</v>
      </c>
      <c r="F156" s="42"/>
      <c r="G156" s="42"/>
    </row>
    <row r="157" ht="15" customHeight="1" spans="1:7">
      <c r="A157" s="39" t="s">
        <v>568</v>
      </c>
      <c r="B157" s="40" t="s">
        <v>1143</v>
      </c>
      <c r="C157" s="37" t="s">
        <v>1219</v>
      </c>
      <c r="D157" s="42" t="s">
        <v>4199</v>
      </c>
      <c r="E157" s="44">
        <v>1312808</v>
      </c>
      <c r="F157" s="42"/>
      <c r="G157" s="42"/>
    </row>
    <row r="158" ht="15" customHeight="1" spans="1:7">
      <c r="A158" s="39" t="s">
        <v>568</v>
      </c>
      <c r="B158" s="28" t="s">
        <v>4205</v>
      </c>
      <c r="C158" s="37" t="s">
        <v>1221</v>
      </c>
      <c r="D158" s="42" t="s">
        <v>4199</v>
      </c>
      <c r="E158" s="44">
        <v>970000</v>
      </c>
      <c r="F158" s="42"/>
      <c r="G158" s="42"/>
    </row>
    <row r="159" ht="15" customHeight="1" spans="1:7">
      <c r="A159" s="39" t="s">
        <v>568</v>
      </c>
      <c r="B159" s="28" t="s">
        <v>4205</v>
      </c>
      <c r="C159" s="37" t="s">
        <v>1225</v>
      </c>
      <c r="D159" s="42" t="s">
        <v>4199</v>
      </c>
      <c r="E159" s="44">
        <v>5000</v>
      </c>
      <c r="F159" s="42"/>
      <c r="G159" s="42"/>
    </row>
    <row r="160" ht="15" customHeight="1" spans="1:7">
      <c r="A160" s="39" t="s">
        <v>568</v>
      </c>
      <c r="B160" s="40" t="s">
        <v>1143</v>
      </c>
      <c r="C160" s="37" t="s">
        <v>969</v>
      </c>
      <c r="D160" s="42" t="s">
        <v>4199</v>
      </c>
      <c r="E160" s="44">
        <v>12225.84</v>
      </c>
      <c r="F160" s="42"/>
      <c r="G160" s="42"/>
    </row>
    <row r="161" ht="15" customHeight="1" spans="1:7">
      <c r="A161" s="39" t="s">
        <v>568</v>
      </c>
      <c r="B161" s="40" t="s">
        <v>1143</v>
      </c>
      <c r="C161" s="37" t="s">
        <v>955</v>
      </c>
      <c r="D161" s="42" t="s">
        <v>4199</v>
      </c>
      <c r="E161" s="44">
        <v>463120</v>
      </c>
      <c r="F161" s="42"/>
      <c r="G161" s="42"/>
    </row>
    <row r="162" ht="15" customHeight="1" spans="1:7">
      <c r="A162" s="39" t="s">
        <v>568</v>
      </c>
      <c r="B162" s="40" t="s">
        <v>1143</v>
      </c>
      <c r="C162" s="37" t="s">
        <v>1229</v>
      </c>
      <c r="D162" s="42" t="s">
        <v>4199</v>
      </c>
      <c r="E162" s="44">
        <v>2454000</v>
      </c>
      <c r="F162" s="42"/>
      <c r="G162" s="42"/>
    </row>
    <row r="163" ht="15" customHeight="1" spans="1:7">
      <c r="A163" s="39" t="s">
        <v>568</v>
      </c>
      <c r="B163" s="28" t="s">
        <v>4205</v>
      </c>
      <c r="C163" s="37" t="s">
        <v>1231</v>
      </c>
      <c r="D163" s="42" t="s">
        <v>4199</v>
      </c>
      <c r="E163" s="45">
        <v>330800</v>
      </c>
      <c r="F163" s="45"/>
      <c r="G163" s="45"/>
    </row>
    <row r="164" ht="15" customHeight="1" spans="1:7">
      <c r="A164" s="39" t="s">
        <v>568</v>
      </c>
      <c r="B164" s="28" t="s">
        <v>4205</v>
      </c>
      <c r="C164" s="37" t="s">
        <v>1233</v>
      </c>
      <c r="D164" s="42" t="s">
        <v>4199</v>
      </c>
      <c r="E164" s="45">
        <v>900000</v>
      </c>
      <c r="F164" s="45"/>
      <c r="G164" s="45"/>
    </row>
    <row r="165" ht="15" customHeight="1" spans="1:7">
      <c r="A165" s="39" t="s">
        <v>568</v>
      </c>
      <c r="B165" s="28" t="s">
        <v>4205</v>
      </c>
      <c r="C165" s="39" t="s">
        <v>1235</v>
      </c>
      <c r="D165" s="42" t="s">
        <v>4199</v>
      </c>
      <c r="E165" s="45">
        <v>100</v>
      </c>
      <c r="F165" s="45"/>
      <c r="G165" s="45"/>
    </row>
    <row r="166" ht="15" customHeight="1" spans="1:7">
      <c r="A166" s="39" t="s">
        <v>568</v>
      </c>
      <c r="B166" s="28" t="s">
        <v>4205</v>
      </c>
      <c r="C166" s="39" t="s">
        <v>818</v>
      </c>
      <c r="D166" s="42" t="s">
        <v>4199</v>
      </c>
      <c r="E166" s="45">
        <v>7884</v>
      </c>
      <c r="F166" s="45"/>
      <c r="G166" s="45"/>
    </row>
    <row r="167" ht="15" customHeight="1" spans="1:7">
      <c r="A167" s="39" t="s">
        <v>568</v>
      </c>
      <c r="B167" s="28" t="s">
        <v>4205</v>
      </c>
      <c r="C167" s="39" t="s">
        <v>822</v>
      </c>
      <c r="D167" s="42" t="s">
        <v>4199</v>
      </c>
      <c r="E167" s="45">
        <v>4320</v>
      </c>
      <c r="F167" s="45"/>
      <c r="G167" s="45"/>
    </row>
    <row r="168" ht="15" customHeight="1" spans="1:7">
      <c r="A168" s="39" t="s">
        <v>568</v>
      </c>
      <c r="B168" s="28" t="s">
        <v>4205</v>
      </c>
      <c r="C168" s="39" t="s">
        <v>1239</v>
      </c>
      <c r="D168" s="42" t="s">
        <v>4199</v>
      </c>
      <c r="E168" s="45">
        <v>212.2</v>
      </c>
      <c r="F168" s="45"/>
      <c r="G168" s="45"/>
    </row>
    <row r="169" ht="15" customHeight="1" spans="1:7">
      <c r="A169" s="39" t="s">
        <v>568</v>
      </c>
      <c r="B169" s="28" t="s">
        <v>4205</v>
      </c>
      <c r="C169" s="39" t="s">
        <v>824</v>
      </c>
      <c r="D169" s="42" t="s">
        <v>4199</v>
      </c>
      <c r="E169" s="45">
        <v>173</v>
      </c>
      <c r="F169" s="45"/>
      <c r="G169" s="45"/>
    </row>
    <row r="170" ht="15" customHeight="1" spans="1:7">
      <c r="A170" s="39" t="s">
        <v>568</v>
      </c>
      <c r="B170" s="28" t="s">
        <v>4205</v>
      </c>
      <c r="C170" s="39" t="s">
        <v>1242</v>
      </c>
      <c r="D170" s="42" t="s">
        <v>4199</v>
      </c>
      <c r="E170" s="45">
        <v>200</v>
      </c>
      <c r="F170" s="45"/>
      <c r="G170" s="45"/>
    </row>
    <row r="171" ht="15" customHeight="1" spans="1:7">
      <c r="A171" s="39" t="s">
        <v>568</v>
      </c>
      <c r="B171" s="28" t="s">
        <v>4205</v>
      </c>
      <c r="C171" s="39" t="s">
        <v>1244</v>
      </c>
      <c r="D171" s="42" t="s">
        <v>4199</v>
      </c>
      <c r="E171" s="45">
        <v>4020</v>
      </c>
      <c r="F171" s="45"/>
      <c r="G171" s="45"/>
    </row>
    <row r="172" ht="15" customHeight="1" spans="1:7">
      <c r="A172" s="39" t="s">
        <v>568</v>
      </c>
      <c r="B172" s="28" t="s">
        <v>4205</v>
      </c>
      <c r="C172" s="39" t="s">
        <v>1246</v>
      </c>
      <c r="D172" s="42" t="s">
        <v>4199</v>
      </c>
      <c r="E172" s="45">
        <v>27042</v>
      </c>
      <c r="F172" s="45"/>
      <c r="G172" s="45"/>
    </row>
    <row r="173" ht="15" customHeight="1" spans="1:7">
      <c r="A173" s="39" t="s">
        <v>568</v>
      </c>
      <c r="B173" s="28" t="s">
        <v>4205</v>
      </c>
      <c r="C173" s="39" t="s">
        <v>838</v>
      </c>
      <c r="D173" s="42" t="s">
        <v>4199</v>
      </c>
      <c r="E173" s="45">
        <v>394</v>
      </c>
      <c r="F173" s="45"/>
      <c r="G173" s="45"/>
    </row>
    <row r="174" ht="15" customHeight="1" spans="1:7">
      <c r="A174" s="39" t="s">
        <v>568</v>
      </c>
      <c r="B174" s="28" t="s">
        <v>4205</v>
      </c>
      <c r="C174" s="39" t="s">
        <v>1249</v>
      </c>
      <c r="D174" s="42" t="s">
        <v>4199</v>
      </c>
      <c r="E174" s="45">
        <v>480</v>
      </c>
      <c r="F174" s="45"/>
      <c r="G174" s="45"/>
    </row>
    <row r="175" ht="24" customHeight="1" spans="1:7">
      <c r="A175" s="27" t="s">
        <v>578</v>
      </c>
      <c r="B175" s="27" t="s">
        <v>788</v>
      </c>
      <c r="C175" s="30" t="s">
        <v>1179</v>
      </c>
      <c r="D175" s="27" t="s">
        <v>4199</v>
      </c>
      <c r="E175" s="29">
        <v>80000</v>
      </c>
      <c r="F175" s="29"/>
      <c r="G175" s="29"/>
    </row>
    <row r="176" ht="24" customHeight="1" spans="1:7">
      <c r="A176" s="27" t="s">
        <v>578</v>
      </c>
      <c r="B176" s="27" t="s">
        <v>791</v>
      </c>
      <c r="C176" s="30" t="s">
        <v>1259</v>
      </c>
      <c r="D176" s="27" t="s">
        <v>4199</v>
      </c>
      <c r="E176" s="29">
        <v>15616</v>
      </c>
      <c r="F176" s="29"/>
      <c r="G176" s="29"/>
    </row>
    <row r="177" ht="24" customHeight="1" spans="1:7">
      <c r="A177" s="27" t="s">
        <v>578</v>
      </c>
      <c r="B177" s="27" t="s">
        <v>791</v>
      </c>
      <c r="C177" s="30" t="s">
        <v>897</v>
      </c>
      <c r="D177" s="27" t="s">
        <v>4199</v>
      </c>
      <c r="E177" s="29">
        <v>247377.92</v>
      </c>
      <c r="F177" s="29"/>
      <c r="G177" s="29"/>
    </row>
    <row r="178" ht="24" customHeight="1" spans="1:7">
      <c r="A178" s="27" t="s">
        <v>578</v>
      </c>
      <c r="B178" s="27" t="s">
        <v>791</v>
      </c>
      <c r="C178" s="30" t="s">
        <v>972</v>
      </c>
      <c r="D178" s="27" t="s">
        <v>4199</v>
      </c>
      <c r="E178" s="29">
        <v>4480</v>
      </c>
      <c r="F178" s="29"/>
      <c r="G178" s="29"/>
    </row>
    <row r="179" ht="24" customHeight="1" spans="1:7">
      <c r="A179" s="27" t="s">
        <v>578</v>
      </c>
      <c r="B179" s="27" t="s">
        <v>788</v>
      </c>
      <c r="C179" s="30" t="s">
        <v>1270</v>
      </c>
      <c r="D179" s="27" t="s">
        <v>4199</v>
      </c>
      <c r="E179" s="29">
        <v>180000</v>
      </c>
      <c r="F179" s="29"/>
      <c r="G179" s="29"/>
    </row>
    <row r="180" ht="24" customHeight="1" spans="1:7">
      <c r="A180" s="27" t="s">
        <v>578</v>
      </c>
      <c r="B180" s="27" t="s">
        <v>791</v>
      </c>
      <c r="C180" s="30" t="s">
        <v>1257</v>
      </c>
      <c r="D180" s="27" t="s">
        <v>4199</v>
      </c>
      <c r="E180" s="29">
        <v>31200</v>
      </c>
      <c r="F180" s="29"/>
      <c r="G180" s="29"/>
    </row>
    <row r="181" ht="24" customHeight="1" spans="1:7">
      <c r="A181" s="27" t="s">
        <v>578</v>
      </c>
      <c r="B181" s="27" t="s">
        <v>788</v>
      </c>
      <c r="C181" s="30" t="s">
        <v>1272</v>
      </c>
      <c r="D181" s="27" t="s">
        <v>4199</v>
      </c>
      <c r="E181" s="29">
        <v>1000000</v>
      </c>
      <c r="F181" s="29"/>
      <c r="G181" s="29"/>
    </row>
    <row r="182" ht="24" customHeight="1" spans="1:7">
      <c r="A182" s="27" t="s">
        <v>578</v>
      </c>
      <c r="B182" s="27" t="s">
        <v>791</v>
      </c>
      <c r="C182" s="30" t="s">
        <v>1263</v>
      </c>
      <c r="D182" s="27" t="s">
        <v>4199</v>
      </c>
      <c r="E182" s="29">
        <v>4800</v>
      </c>
      <c r="F182" s="29"/>
      <c r="G182" s="29"/>
    </row>
    <row r="183" ht="24" customHeight="1" spans="1:7">
      <c r="A183" s="27" t="s">
        <v>578</v>
      </c>
      <c r="B183" s="27" t="s">
        <v>791</v>
      </c>
      <c r="C183" s="30" t="s">
        <v>1255</v>
      </c>
      <c r="D183" s="27" t="s">
        <v>4199</v>
      </c>
      <c r="E183" s="29">
        <v>33907.2</v>
      </c>
      <c r="F183" s="29"/>
      <c r="G183" s="29"/>
    </row>
    <row r="184" ht="24" customHeight="1" spans="1:7">
      <c r="A184" s="27" t="s">
        <v>578</v>
      </c>
      <c r="B184" s="27" t="s">
        <v>788</v>
      </c>
      <c r="C184" s="30" t="s">
        <v>872</v>
      </c>
      <c r="D184" s="27" t="s">
        <v>4199</v>
      </c>
      <c r="E184" s="29">
        <v>412200</v>
      </c>
      <c r="F184" s="29"/>
      <c r="G184" s="29"/>
    </row>
    <row r="185" ht="24" customHeight="1" spans="1:7">
      <c r="A185" s="27" t="s">
        <v>578</v>
      </c>
      <c r="B185" s="27" t="s">
        <v>791</v>
      </c>
      <c r="C185" s="30" t="s">
        <v>1261</v>
      </c>
      <c r="D185" s="27" t="s">
        <v>4199</v>
      </c>
      <c r="E185" s="29">
        <v>4096</v>
      </c>
      <c r="F185" s="29"/>
      <c r="G185" s="29"/>
    </row>
    <row r="186" s="1" customFormat="1" ht="22.5" customHeight="1" spans="1:7">
      <c r="A186" s="32" t="s">
        <v>589</v>
      </c>
      <c r="B186" s="32" t="s">
        <v>791</v>
      </c>
      <c r="C186" s="32" t="s">
        <v>897</v>
      </c>
      <c r="D186" s="32" t="s">
        <v>4199</v>
      </c>
      <c r="E186" s="33">
        <v>143032.32</v>
      </c>
      <c r="F186" s="33"/>
      <c r="G186" s="33"/>
    </row>
    <row r="187" s="1" customFormat="1" ht="22.5" customHeight="1" spans="1:7">
      <c r="A187" s="32" t="s">
        <v>589</v>
      </c>
      <c r="B187" s="32" t="s">
        <v>791</v>
      </c>
      <c r="C187" s="32" t="s">
        <v>1300</v>
      </c>
      <c r="D187" s="32" t="s">
        <v>4199</v>
      </c>
      <c r="E187" s="33">
        <v>12000</v>
      </c>
      <c r="F187" s="33"/>
      <c r="G187" s="33"/>
    </row>
    <row r="188" s="1" customFormat="1" ht="22.5" customHeight="1" spans="1:7">
      <c r="A188" s="32" t="s">
        <v>589</v>
      </c>
      <c r="B188" s="32" t="s">
        <v>788</v>
      </c>
      <c r="C188" s="32" t="s">
        <v>1303</v>
      </c>
      <c r="D188" s="32" t="s">
        <v>4199</v>
      </c>
      <c r="E188" s="33">
        <v>613200</v>
      </c>
      <c r="F188" s="33"/>
      <c r="G188" s="33"/>
    </row>
    <row r="189" s="1" customFormat="1" ht="22.5" customHeight="1" spans="1:7">
      <c r="A189" s="32" t="s">
        <v>589</v>
      </c>
      <c r="B189" s="32" t="s">
        <v>788</v>
      </c>
      <c r="C189" s="32" t="s">
        <v>872</v>
      </c>
      <c r="D189" s="32" t="s">
        <v>4199</v>
      </c>
      <c r="E189" s="33">
        <v>310400</v>
      </c>
      <c r="F189" s="33"/>
      <c r="G189" s="33"/>
    </row>
    <row r="190" s="1" customFormat="1" ht="22.5" customHeight="1" spans="1:7">
      <c r="A190" s="32" t="s">
        <v>589</v>
      </c>
      <c r="B190" s="32" t="s">
        <v>791</v>
      </c>
      <c r="C190" s="32" t="s">
        <v>966</v>
      </c>
      <c r="D190" s="32" t="s">
        <v>4199</v>
      </c>
      <c r="E190" s="33">
        <v>1792</v>
      </c>
      <c r="F190" s="33"/>
      <c r="G190" s="33"/>
    </row>
    <row r="191" ht="17.25" customHeight="1" spans="1:7">
      <c r="A191" s="27" t="s">
        <v>600</v>
      </c>
      <c r="B191" s="27" t="s">
        <v>791</v>
      </c>
      <c r="C191" s="37" t="s">
        <v>1313</v>
      </c>
      <c r="D191" s="27" t="s">
        <v>4199</v>
      </c>
      <c r="E191" s="46">
        <v>1152</v>
      </c>
      <c r="F191" s="46">
        <v>1152</v>
      </c>
      <c r="G191" s="47">
        <v>1152</v>
      </c>
    </row>
    <row r="192" ht="17.25" customHeight="1" spans="1:7">
      <c r="A192" s="27" t="s">
        <v>600</v>
      </c>
      <c r="B192" s="27" t="s">
        <v>788</v>
      </c>
      <c r="C192" s="37" t="s">
        <v>1303</v>
      </c>
      <c r="D192" s="27" t="s">
        <v>4199</v>
      </c>
      <c r="E192" s="46">
        <v>507280</v>
      </c>
      <c r="F192" s="46">
        <v>507280</v>
      </c>
      <c r="G192" s="47">
        <v>507280</v>
      </c>
    </row>
    <row r="193" ht="17.25" customHeight="1" spans="1:7">
      <c r="A193" s="27" t="s">
        <v>600</v>
      </c>
      <c r="B193" s="27" t="s">
        <v>788</v>
      </c>
      <c r="C193" s="37" t="s">
        <v>861</v>
      </c>
      <c r="D193" s="27" t="s">
        <v>4199</v>
      </c>
      <c r="E193" s="46">
        <v>1623700</v>
      </c>
      <c r="F193" s="46">
        <v>1800000</v>
      </c>
      <c r="G193" s="47">
        <v>1800000</v>
      </c>
    </row>
    <row r="194" ht="17.25" customHeight="1" spans="1:7">
      <c r="A194" s="27" t="s">
        <v>600</v>
      </c>
      <c r="B194" s="27" t="s">
        <v>788</v>
      </c>
      <c r="C194" s="37" t="s">
        <v>996</v>
      </c>
      <c r="D194" s="27" t="s">
        <v>4199</v>
      </c>
      <c r="E194" s="46">
        <v>64350.72</v>
      </c>
      <c r="F194" s="46">
        <v>69166.08</v>
      </c>
      <c r="G194" s="47">
        <v>64788.48</v>
      </c>
    </row>
    <row r="195" ht="17.25" customHeight="1" spans="1:7">
      <c r="A195" s="27" t="s">
        <v>600</v>
      </c>
      <c r="B195" s="27" t="s">
        <v>788</v>
      </c>
      <c r="C195" s="48" t="s">
        <v>4206</v>
      </c>
      <c r="D195" s="27" t="s">
        <v>4199</v>
      </c>
      <c r="E195" s="46">
        <v>28000</v>
      </c>
      <c r="F195" s="46">
        <v>0</v>
      </c>
      <c r="G195" s="47">
        <v>0</v>
      </c>
    </row>
    <row r="196" ht="18.75" customHeight="1" spans="1:7">
      <c r="A196" s="27" t="s">
        <v>600</v>
      </c>
      <c r="B196" s="27" t="s">
        <v>788</v>
      </c>
      <c r="C196" s="49" t="s">
        <v>4207</v>
      </c>
      <c r="D196" s="27" t="s">
        <v>4199</v>
      </c>
      <c r="E196" s="46">
        <v>3860.84</v>
      </c>
      <c r="F196" s="46">
        <v>0</v>
      </c>
      <c r="G196" s="47">
        <v>0</v>
      </c>
    </row>
    <row r="197" ht="24" customHeight="1" spans="1:7">
      <c r="A197" s="27" t="s">
        <v>605</v>
      </c>
      <c r="B197" s="27" t="s">
        <v>788</v>
      </c>
      <c r="C197" s="30" t="s">
        <v>1326</v>
      </c>
      <c r="D197" s="27" t="s">
        <v>4199</v>
      </c>
      <c r="E197" s="29">
        <v>120000</v>
      </c>
      <c r="F197" s="29"/>
      <c r="G197" s="29"/>
    </row>
    <row r="198" ht="24" customHeight="1" spans="1:7">
      <c r="A198" s="27" t="s">
        <v>605</v>
      </c>
      <c r="B198" s="27" t="s">
        <v>788</v>
      </c>
      <c r="C198" s="30" t="s">
        <v>1303</v>
      </c>
      <c r="D198" s="27" t="s">
        <v>4199</v>
      </c>
      <c r="E198" s="29">
        <v>571800</v>
      </c>
      <c r="F198" s="29"/>
      <c r="G198" s="29"/>
    </row>
    <row r="199" ht="24" customHeight="1" spans="1:7">
      <c r="A199" s="27" t="s">
        <v>605</v>
      </c>
      <c r="B199" s="27" t="s">
        <v>788</v>
      </c>
      <c r="C199" s="30" t="s">
        <v>1324</v>
      </c>
      <c r="D199" s="27" t="s">
        <v>4199</v>
      </c>
      <c r="E199" s="29">
        <v>480000</v>
      </c>
      <c r="F199" s="29"/>
      <c r="G199" s="29"/>
    </row>
    <row r="200" ht="24" customHeight="1" spans="1:7">
      <c r="A200" s="27" t="s">
        <v>605</v>
      </c>
      <c r="B200" s="27" t="s">
        <v>791</v>
      </c>
      <c r="C200" s="30" t="s">
        <v>899</v>
      </c>
      <c r="D200" s="27" t="s">
        <v>4199</v>
      </c>
      <c r="E200" s="29">
        <v>12960</v>
      </c>
      <c r="F200" s="29"/>
      <c r="G200" s="29"/>
    </row>
    <row r="201" ht="24" customHeight="1" spans="1:7">
      <c r="A201" s="27" t="s">
        <v>605</v>
      </c>
      <c r="B201" s="27" t="s">
        <v>791</v>
      </c>
      <c r="C201" s="30" t="s">
        <v>897</v>
      </c>
      <c r="D201" s="27" t="s">
        <v>4199</v>
      </c>
      <c r="E201" s="29">
        <v>35494.4</v>
      </c>
      <c r="F201" s="29"/>
      <c r="G201" s="29"/>
    </row>
    <row r="202" ht="24" customHeight="1" spans="1:7">
      <c r="A202" s="27" t="s">
        <v>614</v>
      </c>
      <c r="B202" s="27" t="s">
        <v>788</v>
      </c>
      <c r="C202" s="30" t="s">
        <v>1303</v>
      </c>
      <c r="D202" s="27" t="s">
        <v>4199</v>
      </c>
      <c r="E202" s="29">
        <v>902160</v>
      </c>
      <c r="F202" s="29"/>
      <c r="G202" s="29"/>
    </row>
    <row r="203" ht="24" customHeight="1" spans="1:7">
      <c r="A203" s="27" t="s">
        <v>614</v>
      </c>
      <c r="B203" s="27" t="s">
        <v>791</v>
      </c>
      <c r="C203" s="30" t="s">
        <v>793</v>
      </c>
      <c r="D203" s="27" t="s">
        <v>4199</v>
      </c>
      <c r="E203" s="29">
        <v>960</v>
      </c>
      <c r="F203" s="29"/>
      <c r="G203" s="29"/>
    </row>
    <row r="204" ht="24" customHeight="1" spans="1:7">
      <c r="A204" s="27" t="s">
        <v>614</v>
      </c>
      <c r="B204" s="27" t="s">
        <v>788</v>
      </c>
      <c r="C204" s="30" t="s">
        <v>1342</v>
      </c>
      <c r="D204" s="27" t="s">
        <v>4199</v>
      </c>
      <c r="E204" s="29">
        <v>200000</v>
      </c>
      <c r="F204" s="29"/>
      <c r="G204" s="29"/>
    </row>
    <row r="205" ht="24" customHeight="1" spans="1:7">
      <c r="A205" s="27" t="s">
        <v>614</v>
      </c>
      <c r="B205" s="27" t="s">
        <v>788</v>
      </c>
      <c r="C205" s="30" t="s">
        <v>996</v>
      </c>
      <c r="D205" s="27" t="s">
        <v>4199</v>
      </c>
      <c r="E205" s="29">
        <v>78796.8</v>
      </c>
      <c r="F205" s="29"/>
      <c r="G205" s="29"/>
    </row>
    <row r="206" ht="24" customHeight="1" spans="1:7">
      <c r="A206" s="27" t="s">
        <v>614</v>
      </c>
      <c r="B206" s="27" t="s">
        <v>788</v>
      </c>
      <c r="C206" s="30" t="s">
        <v>762</v>
      </c>
      <c r="D206" s="27" t="s">
        <v>4199</v>
      </c>
      <c r="E206" s="29">
        <v>40680.05</v>
      </c>
      <c r="F206" s="29"/>
      <c r="G206" s="29"/>
    </row>
    <row r="207" ht="24" customHeight="1" spans="1:7">
      <c r="A207" s="27" t="s">
        <v>614</v>
      </c>
      <c r="B207" s="27" t="s">
        <v>788</v>
      </c>
      <c r="C207" s="30" t="s">
        <v>764</v>
      </c>
      <c r="D207" s="27" t="s">
        <v>4199</v>
      </c>
      <c r="E207" s="29">
        <v>100</v>
      </c>
      <c r="F207" s="29"/>
      <c r="G207" s="29"/>
    </row>
    <row r="208" ht="24" customHeight="1" spans="1:7">
      <c r="A208" s="27" t="s">
        <v>614</v>
      </c>
      <c r="B208" s="27" t="s">
        <v>788</v>
      </c>
      <c r="C208" s="30" t="s">
        <v>1346</v>
      </c>
      <c r="D208" s="27" t="s">
        <v>4199</v>
      </c>
      <c r="E208" s="29">
        <v>18565</v>
      </c>
      <c r="F208" s="29"/>
      <c r="G208" s="29"/>
    </row>
    <row r="209" ht="24" customHeight="1" spans="1:7">
      <c r="A209" s="27" t="s">
        <v>614</v>
      </c>
      <c r="B209" s="27" t="s">
        <v>788</v>
      </c>
      <c r="C209" s="30" t="s">
        <v>768</v>
      </c>
      <c r="D209" s="27" t="s">
        <v>4199</v>
      </c>
      <c r="E209" s="29">
        <v>12312</v>
      </c>
      <c r="F209" s="29"/>
      <c r="G209" s="29"/>
    </row>
    <row r="210" ht="24" customHeight="1" spans="1:7">
      <c r="A210" s="27" t="s">
        <v>614</v>
      </c>
      <c r="B210" s="27" t="s">
        <v>788</v>
      </c>
      <c r="C210" s="30" t="s">
        <v>770</v>
      </c>
      <c r="D210" s="27" t="s">
        <v>4199</v>
      </c>
      <c r="E210" s="29">
        <v>4727.6</v>
      </c>
      <c r="F210" s="29"/>
      <c r="G210" s="29"/>
    </row>
    <row r="211" ht="24" customHeight="1" spans="1:7">
      <c r="A211" s="27" t="s">
        <v>624</v>
      </c>
      <c r="B211" s="27" t="s">
        <v>791</v>
      </c>
      <c r="C211" s="30" t="s">
        <v>871</v>
      </c>
      <c r="D211" s="27" t="s">
        <v>4208</v>
      </c>
      <c r="E211" s="29">
        <v>76400.64</v>
      </c>
      <c r="F211" s="29"/>
      <c r="G211" s="29"/>
    </row>
    <row r="212" ht="24" customHeight="1" spans="1:7">
      <c r="A212" s="27" t="s">
        <v>624</v>
      </c>
      <c r="B212" s="27" t="s">
        <v>788</v>
      </c>
      <c r="C212" s="30" t="s">
        <v>1267</v>
      </c>
      <c r="D212" s="27" t="s">
        <v>4208</v>
      </c>
      <c r="E212" s="29">
        <v>1128000</v>
      </c>
      <c r="F212" s="29"/>
      <c r="G212" s="29"/>
    </row>
    <row r="213" ht="24" customHeight="1" spans="1:7">
      <c r="A213" s="27" t="s">
        <v>624</v>
      </c>
      <c r="B213" s="27" t="s">
        <v>788</v>
      </c>
      <c r="C213" s="30" t="s">
        <v>872</v>
      </c>
      <c r="D213" s="27" t="s">
        <v>4208</v>
      </c>
      <c r="E213" s="29">
        <v>193000</v>
      </c>
      <c r="F213" s="29"/>
      <c r="G213" s="29"/>
    </row>
    <row r="214" ht="24" customHeight="1" spans="1:7">
      <c r="A214" s="27" t="s">
        <v>634</v>
      </c>
      <c r="B214" s="27" t="s">
        <v>693</v>
      </c>
      <c r="C214" s="30" t="s">
        <v>861</v>
      </c>
      <c r="D214" s="27" t="s">
        <v>4199</v>
      </c>
      <c r="E214" s="29">
        <v>1610000</v>
      </c>
      <c r="F214" s="29"/>
      <c r="G214" s="29"/>
    </row>
    <row r="215" ht="24" customHeight="1" spans="1:7">
      <c r="A215" s="27" t="s">
        <v>634</v>
      </c>
      <c r="B215" s="27" t="s">
        <v>693</v>
      </c>
      <c r="C215" s="30" t="s">
        <v>996</v>
      </c>
      <c r="D215" s="27" t="s">
        <v>4199</v>
      </c>
      <c r="E215" s="29">
        <v>58613.76</v>
      </c>
      <c r="F215" s="29"/>
      <c r="G215" s="29"/>
    </row>
    <row r="216" ht="24" customHeight="1" spans="1:7">
      <c r="A216" s="27" t="s">
        <v>634</v>
      </c>
      <c r="B216" s="27" t="s">
        <v>696</v>
      </c>
      <c r="C216" s="30" t="s">
        <v>859</v>
      </c>
      <c r="D216" s="27" t="s">
        <v>4199</v>
      </c>
      <c r="E216" s="29">
        <v>768</v>
      </c>
      <c r="F216" s="29"/>
      <c r="G216" s="29"/>
    </row>
    <row r="217" ht="24" customHeight="1" spans="1:7">
      <c r="A217" s="27" t="s">
        <v>634</v>
      </c>
      <c r="B217" s="27" t="s">
        <v>693</v>
      </c>
      <c r="C217" s="30" t="s">
        <v>1366</v>
      </c>
      <c r="D217" s="27" t="s">
        <v>4199</v>
      </c>
      <c r="E217" s="29">
        <v>443640</v>
      </c>
      <c r="F217" s="29"/>
      <c r="G217" s="29"/>
    </row>
    <row r="218" ht="24" customHeight="1" spans="1:7">
      <c r="A218" s="27" t="s">
        <v>634</v>
      </c>
      <c r="B218" s="27" t="s">
        <v>693</v>
      </c>
      <c r="C218" s="30" t="s">
        <v>1368</v>
      </c>
      <c r="D218" s="27" t="s">
        <v>4199</v>
      </c>
      <c r="E218" s="29">
        <v>519600</v>
      </c>
      <c r="F218" s="29"/>
      <c r="G218" s="29"/>
    </row>
    <row r="219" ht="24" customHeight="1" spans="1:7">
      <c r="A219" s="27" t="s">
        <v>637</v>
      </c>
      <c r="B219" s="27" t="s">
        <v>788</v>
      </c>
      <c r="C219" s="30" t="s">
        <v>1303</v>
      </c>
      <c r="D219" s="27" t="s">
        <v>4199</v>
      </c>
      <c r="E219" s="29">
        <v>1619360</v>
      </c>
      <c r="F219" s="29"/>
      <c r="G219" s="29"/>
    </row>
    <row r="220" ht="24" customHeight="1" spans="1:7">
      <c r="A220" s="27" t="s">
        <v>637</v>
      </c>
      <c r="B220" s="27" t="s">
        <v>791</v>
      </c>
      <c r="C220" s="30" t="s">
        <v>799</v>
      </c>
      <c r="D220" s="27" t="s">
        <v>4199</v>
      </c>
      <c r="E220" s="29">
        <v>5120</v>
      </c>
      <c r="F220" s="29"/>
      <c r="G220" s="29"/>
    </row>
    <row r="221" ht="24" customHeight="1" spans="1:7">
      <c r="A221" s="27" t="s">
        <v>637</v>
      </c>
      <c r="B221" s="27" t="s">
        <v>788</v>
      </c>
      <c r="C221" s="30" t="s">
        <v>1384</v>
      </c>
      <c r="D221" s="27" t="s">
        <v>4199</v>
      </c>
      <c r="E221" s="29">
        <v>170400</v>
      </c>
      <c r="F221" s="29"/>
      <c r="G221" s="29"/>
    </row>
    <row r="222" ht="24" customHeight="1" spans="1:7">
      <c r="A222" s="27" t="s">
        <v>637</v>
      </c>
      <c r="B222" s="27" t="s">
        <v>791</v>
      </c>
      <c r="C222" s="30" t="s">
        <v>800</v>
      </c>
      <c r="D222" s="27" t="s">
        <v>4199</v>
      </c>
      <c r="E222" s="29">
        <v>8000</v>
      </c>
      <c r="F222" s="29"/>
      <c r="G222" s="29"/>
    </row>
    <row r="223" ht="24" customHeight="1" spans="1:7">
      <c r="A223" s="27" t="s">
        <v>637</v>
      </c>
      <c r="B223" s="27" t="s">
        <v>791</v>
      </c>
      <c r="C223" s="30" t="s">
        <v>897</v>
      </c>
      <c r="D223" s="27" t="s">
        <v>4199</v>
      </c>
      <c r="E223" s="29">
        <v>103347.2</v>
      </c>
      <c r="F223" s="29"/>
      <c r="G223" s="29"/>
    </row>
    <row r="224" ht="24" customHeight="1" spans="1:7">
      <c r="A224" s="27" t="s">
        <v>637</v>
      </c>
      <c r="B224" s="27" t="s">
        <v>791</v>
      </c>
      <c r="C224" s="30" t="s">
        <v>966</v>
      </c>
      <c r="D224" s="27" t="s">
        <v>4199</v>
      </c>
      <c r="E224" s="29">
        <v>1792</v>
      </c>
      <c r="F224" s="29"/>
      <c r="G224" s="29"/>
    </row>
    <row r="225" ht="24" customHeight="1" spans="1:7">
      <c r="A225" s="27" t="s">
        <v>637</v>
      </c>
      <c r="B225" s="27" t="s">
        <v>791</v>
      </c>
      <c r="C225" s="30" t="s">
        <v>797</v>
      </c>
      <c r="D225" s="27" t="s">
        <v>4199</v>
      </c>
      <c r="E225" s="29">
        <v>25728</v>
      </c>
      <c r="F225" s="29"/>
      <c r="G225" s="29"/>
    </row>
    <row r="226" ht="24" customHeight="1" spans="1:7">
      <c r="A226" s="27" t="s">
        <v>637</v>
      </c>
      <c r="B226" s="27" t="s">
        <v>791</v>
      </c>
      <c r="C226" s="30" t="s">
        <v>899</v>
      </c>
      <c r="D226" s="27" t="s">
        <v>4199</v>
      </c>
      <c r="E226" s="29">
        <v>31200</v>
      </c>
      <c r="F226" s="29"/>
      <c r="G226" s="29"/>
    </row>
    <row r="227" ht="24" customHeight="1" spans="1:7">
      <c r="A227" s="27" t="s">
        <v>647</v>
      </c>
      <c r="B227" s="27" t="s">
        <v>791</v>
      </c>
      <c r="C227" s="30" t="s">
        <v>1300</v>
      </c>
      <c r="D227" s="27" t="s">
        <v>4199</v>
      </c>
      <c r="E227" s="29">
        <v>48200</v>
      </c>
      <c r="F227" s="29"/>
      <c r="G227" s="29"/>
    </row>
    <row r="228" ht="24" customHeight="1" spans="1:7">
      <c r="A228" s="27" t="s">
        <v>647</v>
      </c>
      <c r="B228" s="27" t="s">
        <v>791</v>
      </c>
      <c r="C228" s="30" t="s">
        <v>897</v>
      </c>
      <c r="D228" s="27" t="s">
        <v>4199</v>
      </c>
      <c r="E228" s="29">
        <v>239393</v>
      </c>
      <c r="F228" s="29"/>
      <c r="G228" s="29"/>
    </row>
    <row r="229" ht="24" customHeight="1" spans="1:7">
      <c r="A229" s="27" t="s">
        <v>647</v>
      </c>
      <c r="B229" s="27" t="s">
        <v>788</v>
      </c>
      <c r="C229" s="30" t="s">
        <v>1303</v>
      </c>
      <c r="D229" s="27" t="s">
        <v>4199</v>
      </c>
      <c r="E229" s="29">
        <v>2085280</v>
      </c>
      <c r="F229" s="29"/>
      <c r="G229" s="29"/>
    </row>
    <row r="230" ht="24" customHeight="1" spans="1:7">
      <c r="A230" s="27" t="s">
        <v>647</v>
      </c>
      <c r="B230" s="27" t="s">
        <v>788</v>
      </c>
      <c r="C230" s="30" t="s">
        <v>1390</v>
      </c>
      <c r="D230" s="27" t="s">
        <v>4199</v>
      </c>
      <c r="E230" s="29">
        <v>518600</v>
      </c>
      <c r="F230" s="29"/>
      <c r="G230" s="29"/>
    </row>
    <row r="231" ht="24" customHeight="1" spans="1:7">
      <c r="A231" s="27" t="s">
        <v>647</v>
      </c>
      <c r="B231" s="27" t="s">
        <v>849</v>
      </c>
      <c r="C231" s="30" t="s">
        <v>969</v>
      </c>
      <c r="D231" s="27" t="s">
        <v>4199</v>
      </c>
      <c r="E231" s="29">
        <v>80104.68</v>
      </c>
      <c r="F231" s="29"/>
      <c r="G231" s="29"/>
    </row>
    <row r="232" ht="24" customHeight="1" spans="1:7">
      <c r="A232" s="27" t="s">
        <v>647</v>
      </c>
      <c r="B232" s="27" t="s">
        <v>869</v>
      </c>
      <c r="C232" s="30" t="s">
        <v>870</v>
      </c>
      <c r="D232" s="27" t="s">
        <v>4199</v>
      </c>
      <c r="E232" s="29">
        <v>518600</v>
      </c>
      <c r="F232" s="29"/>
      <c r="G232" s="29"/>
    </row>
    <row r="233" ht="24" customHeight="1" spans="1:7">
      <c r="A233" s="27" t="s">
        <v>647</v>
      </c>
      <c r="B233" s="27" t="s">
        <v>791</v>
      </c>
      <c r="C233" s="30" t="s">
        <v>878</v>
      </c>
      <c r="D233" s="27" t="s">
        <v>4199</v>
      </c>
      <c r="E233" s="29">
        <v>33169</v>
      </c>
      <c r="F233" s="29"/>
      <c r="G233" s="29"/>
    </row>
    <row r="234" ht="24" customHeight="1" spans="1:7">
      <c r="A234" s="27" t="s">
        <v>647</v>
      </c>
      <c r="B234" s="27" t="s">
        <v>791</v>
      </c>
      <c r="C234" s="30" t="s">
        <v>1198</v>
      </c>
      <c r="D234" s="27" t="s">
        <v>4199</v>
      </c>
      <c r="E234" s="29">
        <v>4795</v>
      </c>
      <c r="F234" s="29"/>
      <c r="G234" s="29"/>
    </row>
    <row r="235" ht="24" customHeight="1" spans="1:7">
      <c r="A235" s="27" t="s">
        <v>647</v>
      </c>
      <c r="B235" s="27" t="s">
        <v>791</v>
      </c>
      <c r="C235" s="30" t="s">
        <v>1170</v>
      </c>
      <c r="D235" s="27" t="s">
        <v>4199</v>
      </c>
      <c r="E235" s="29">
        <v>78462.5</v>
      </c>
      <c r="F235" s="29"/>
      <c r="G235" s="29"/>
    </row>
    <row r="236" ht="24" customHeight="1" spans="1:7">
      <c r="A236" s="27" t="s">
        <v>647</v>
      </c>
      <c r="B236" s="27" t="s">
        <v>791</v>
      </c>
      <c r="C236" s="30" t="s">
        <v>1176</v>
      </c>
      <c r="D236" s="27" t="s">
        <v>4199</v>
      </c>
      <c r="E236" s="29">
        <v>16000</v>
      </c>
      <c r="F236" s="29"/>
      <c r="G236" s="29"/>
    </row>
    <row r="237" ht="24" customHeight="1" spans="1:7">
      <c r="A237" s="27" t="s">
        <v>647</v>
      </c>
      <c r="B237" s="27" t="s">
        <v>791</v>
      </c>
      <c r="C237" s="30" t="s">
        <v>1191</v>
      </c>
      <c r="D237" s="27" t="s">
        <v>4199</v>
      </c>
      <c r="E237" s="29">
        <v>192</v>
      </c>
      <c r="F237" s="29"/>
      <c r="G237" s="29"/>
    </row>
    <row r="238" ht="24" customHeight="1" spans="1:7">
      <c r="A238" s="27" t="s">
        <v>647</v>
      </c>
      <c r="B238" s="27" t="s">
        <v>791</v>
      </c>
      <c r="C238" s="30" t="s">
        <v>1401</v>
      </c>
      <c r="D238" s="27" t="s">
        <v>4199</v>
      </c>
      <c r="E238" s="29">
        <v>240</v>
      </c>
      <c r="F238" s="29"/>
      <c r="G238" s="29"/>
    </row>
    <row r="239" ht="24" customHeight="1" spans="1:7">
      <c r="A239" s="27" t="s">
        <v>647</v>
      </c>
      <c r="B239" s="27" t="s">
        <v>791</v>
      </c>
      <c r="C239" s="30" t="s">
        <v>874</v>
      </c>
      <c r="D239" s="27" t="s">
        <v>4199</v>
      </c>
      <c r="E239" s="29">
        <v>1037.39</v>
      </c>
      <c r="F239" s="29"/>
      <c r="G239" s="29"/>
    </row>
    <row r="240" ht="24" customHeight="1" spans="1:7">
      <c r="A240" s="27" t="s">
        <v>647</v>
      </c>
      <c r="B240" s="27" t="s">
        <v>791</v>
      </c>
      <c r="C240" s="30" t="s">
        <v>1404</v>
      </c>
      <c r="D240" s="27" t="s">
        <v>4199</v>
      </c>
      <c r="E240" s="29">
        <v>800</v>
      </c>
      <c r="F240" s="29"/>
      <c r="G240" s="29"/>
    </row>
    <row r="241" ht="24" customHeight="1" spans="1:7">
      <c r="A241" s="27" t="s">
        <v>647</v>
      </c>
      <c r="B241" s="27" t="s">
        <v>791</v>
      </c>
      <c r="C241" s="30" t="s">
        <v>1406</v>
      </c>
      <c r="D241" s="27" t="s">
        <v>4199</v>
      </c>
      <c r="E241" s="29">
        <v>40</v>
      </c>
      <c r="F241" s="29"/>
      <c r="G241" s="29"/>
    </row>
    <row r="242" ht="24" customHeight="1" spans="1:7">
      <c r="A242" s="27" t="s">
        <v>647</v>
      </c>
      <c r="B242" s="27" t="s">
        <v>791</v>
      </c>
      <c r="C242" s="30" t="s">
        <v>1408</v>
      </c>
      <c r="D242" s="27" t="s">
        <v>4199</v>
      </c>
      <c r="E242" s="29">
        <v>32</v>
      </c>
      <c r="F242" s="29"/>
      <c r="G242" s="29"/>
    </row>
    <row r="243" s="1" customFormat="1" ht="17.25" customHeight="1" spans="1:7">
      <c r="A243" s="27" t="s">
        <v>683</v>
      </c>
      <c r="B243" s="27" t="s">
        <v>791</v>
      </c>
      <c r="C243" s="50" t="s">
        <v>698</v>
      </c>
      <c r="D243" s="27" t="s">
        <v>4199</v>
      </c>
      <c r="E243" s="51">
        <v>109250.56</v>
      </c>
      <c r="F243" s="52">
        <v>109250.56</v>
      </c>
      <c r="G243" s="51">
        <v>109250.56</v>
      </c>
    </row>
    <row r="244" s="1" customFormat="1" ht="18.75" customHeight="1" spans="1:7">
      <c r="A244" s="27" t="s">
        <v>683</v>
      </c>
      <c r="B244" s="27" t="s">
        <v>791</v>
      </c>
      <c r="C244" s="50" t="s">
        <v>1442</v>
      </c>
      <c r="D244" s="27" t="s">
        <v>4199</v>
      </c>
      <c r="E244" s="51">
        <v>19200</v>
      </c>
      <c r="F244" s="52">
        <v>19200</v>
      </c>
      <c r="G244" s="51">
        <v>19200</v>
      </c>
    </row>
    <row r="245" s="1" customFormat="1" ht="18.75" customHeight="1" spans="1:7">
      <c r="A245" s="27" t="s">
        <v>683</v>
      </c>
      <c r="B245" s="27" t="s">
        <v>791</v>
      </c>
      <c r="C245" s="50" t="s">
        <v>1444</v>
      </c>
      <c r="D245" s="27" t="s">
        <v>4199</v>
      </c>
      <c r="E245" s="51">
        <v>896</v>
      </c>
      <c r="F245" s="52">
        <v>896</v>
      </c>
      <c r="G245" s="51">
        <v>896</v>
      </c>
    </row>
    <row r="246" s="1" customFormat="1" ht="18.75" customHeight="1" spans="1:7">
      <c r="A246" s="27" t="s">
        <v>683</v>
      </c>
      <c r="B246" s="27" t="s">
        <v>791</v>
      </c>
      <c r="C246" s="50" t="s">
        <v>872</v>
      </c>
      <c r="D246" s="27" t="s">
        <v>4199</v>
      </c>
      <c r="E246" s="51">
        <v>221600</v>
      </c>
      <c r="F246" s="52">
        <v>221600</v>
      </c>
      <c r="G246" s="51">
        <v>221600</v>
      </c>
    </row>
    <row r="247" s="1" customFormat="1" ht="18.75" customHeight="1" spans="1:7">
      <c r="A247" s="27" t="s">
        <v>683</v>
      </c>
      <c r="B247" s="27" t="s">
        <v>791</v>
      </c>
      <c r="C247" s="50" t="s">
        <v>955</v>
      </c>
      <c r="D247" s="27" t="s">
        <v>4199</v>
      </c>
      <c r="E247" s="51">
        <v>254240</v>
      </c>
      <c r="F247" s="52">
        <v>254240</v>
      </c>
      <c r="G247" s="51">
        <v>254240</v>
      </c>
    </row>
    <row r="248" ht="18.75" customHeight="1" spans="1:7">
      <c r="A248" s="53" t="s">
        <v>58</v>
      </c>
      <c r="B248" s="53" t="s">
        <v>2585</v>
      </c>
      <c r="C248" s="53"/>
      <c r="D248" s="53"/>
      <c r="E248" s="29">
        <f>SUM(E8:E247)</f>
        <v>153248624.65</v>
      </c>
      <c r="F248" s="29">
        <f>SUM(F8:F247)</f>
        <v>121153601.55</v>
      </c>
      <c r="G248" s="29">
        <f>SUM(G8:G247)</f>
        <v>121249223.95</v>
      </c>
    </row>
  </sheetData>
  <mergeCells count="11">
    <mergeCell ref="A2:G2"/>
    <mergeCell ref="A3:D3"/>
    <mergeCell ref="E4:G4"/>
    <mergeCell ref="A248:D24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14" sqref="D14:D21"/>
    </sheetView>
  </sheetViews>
  <sheetFormatPr defaultColWidth="8.575" defaultRowHeight="12.75" customHeight="1"/>
  <cols>
    <col min="1" max="1" width="15.8916666666667" customWidth="1"/>
    <col min="2" max="2" width="35" customWidth="1"/>
    <col min="3" max="19" width="22" customWidth="1"/>
  </cols>
  <sheetData>
    <row r="1" ht="17.25" customHeight="1" spans="1:1">
      <c r="A1" s="76" t="s">
        <v>53</v>
      </c>
    </row>
    <row r="2" ht="41.25" customHeight="1" spans="1:1">
      <c r="A2" s="71" t="s">
        <v>54</v>
      </c>
    </row>
    <row r="3" ht="17.25" customHeight="1" spans="1:19">
      <c r="A3" s="74" t="s">
        <v>55</v>
      </c>
      <c r="S3" s="75" t="s">
        <v>3</v>
      </c>
    </row>
    <row r="4" ht="21.75" customHeight="1" spans="1:19">
      <c r="A4" s="534" t="s">
        <v>56</v>
      </c>
      <c r="B4" s="535" t="s">
        <v>57</v>
      </c>
      <c r="C4" s="535" t="s">
        <v>58</v>
      </c>
      <c r="D4" s="536" t="s">
        <v>59</v>
      </c>
      <c r="E4" s="536"/>
      <c r="F4" s="536"/>
      <c r="G4" s="536"/>
      <c r="H4" s="536"/>
      <c r="I4" s="219"/>
      <c r="J4" s="536"/>
      <c r="K4" s="536"/>
      <c r="L4" s="536"/>
      <c r="M4" s="536"/>
      <c r="N4" s="543"/>
      <c r="O4" s="536" t="s">
        <v>47</v>
      </c>
      <c r="P4" s="536"/>
      <c r="Q4" s="536"/>
      <c r="R4" s="536"/>
      <c r="S4" s="543"/>
    </row>
    <row r="5" ht="27" customHeight="1" spans="1:19">
      <c r="A5" s="537"/>
      <c r="B5" s="538"/>
      <c r="C5" s="538"/>
      <c r="D5" s="538" t="s">
        <v>60</v>
      </c>
      <c r="E5" s="538" t="s">
        <v>61</v>
      </c>
      <c r="F5" s="538" t="s">
        <v>62</v>
      </c>
      <c r="G5" s="538" t="s">
        <v>63</v>
      </c>
      <c r="H5" s="538" t="s">
        <v>64</v>
      </c>
      <c r="I5" s="544" t="s">
        <v>65</v>
      </c>
      <c r="J5" s="545"/>
      <c r="K5" s="545"/>
      <c r="L5" s="545"/>
      <c r="M5" s="545"/>
      <c r="N5" s="546"/>
      <c r="O5" s="538" t="s">
        <v>60</v>
      </c>
      <c r="P5" s="538" t="s">
        <v>61</v>
      </c>
      <c r="Q5" s="538" t="s">
        <v>62</v>
      </c>
      <c r="R5" s="538" t="s">
        <v>63</v>
      </c>
      <c r="S5" s="538" t="s">
        <v>66</v>
      </c>
    </row>
    <row r="6" ht="30" customHeight="1" spans="1:19">
      <c r="A6" s="539"/>
      <c r="B6" s="540"/>
      <c r="C6" s="541"/>
      <c r="D6" s="541"/>
      <c r="E6" s="541"/>
      <c r="F6" s="541"/>
      <c r="G6" s="541"/>
      <c r="H6" s="541"/>
      <c r="I6" s="104" t="s">
        <v>60</v>
      </c>
      <c r="J6" s="546" t="s">
        <v>67</v>
      </c>
      <c r="K6" s="546" t="s">
        <v>68</v>
      </c>
      <c r="L6" s="546" t="s">
        <v>69</v>
      </c>
      <c r="M6" s="546" t="s">
        <v>70</v>
      </c>
      <c r="N6" s="546" t="s">
        <v>71</v>
      </c>
      <c r="O6" s="547"/>
      <c r="P6" s="547"/>
      <c r="Q6" s="547"/>
      <c r="R6" s="547"/>
      <c r="S6" s="541"/>
    </row>
    <row r="7" ht="15" customHeight="1" spans="1:19">
      <c r="A7" s="91">
        <v>1</v>
      </c>
      <c r="B7" s="91">
        <v>2</v>
      </c>
      <c r="C7" s="91">
        <v>3</v>
      </c>
      <c r="D7" s="91">
        <v>4</v>
      </c>
      <c r="E7" s="91">
        <v>5</v>
      </c>
      <c r="F7" s="91">
        <v>6</v>
      </c>
      <c r="G7" s="91">
        <v>7</v>
      </c>
      <c r="H7" s="91">
        <v>8</v>
      </c>
      <c r="I7" s="104">
        <v>9</v>
      </c>
      <c r="J7" s="91">
        <v>10</v>
      </c>
      <c r="K7" s="91">
        <v>11</v>
      </c>
      <c r="L7" s="91">
        <v>12</v>
      </c>
      <c r="M7" s="91">
        <v>13</v>
      </c>
      <c r="N7" s="91">
        <v>14</v>
      </c>
      <c r="O7" s="91">
        <v>15</v>
      </c>
      <c r="P7" s="91">
        <v>16</v>
      </c>
      <c r="Q7" s="91">
        <v>17</v>
      </c>
      <c r="R7" s="91">
        <v>18</v>
      </c>
      <c r="S7" s="91">
        <v>19</v>
      </c>
    </row>
    <row r="8" ht="18" customHeight="1" spans="1:19">
      <c r="A8" s="58">
        <v>105</v>
      </c>
      <c r="B8" s="58" t="s">
        <v>72</v>
      </c>
      <c r="C8" s="117">
        <v>873377625.42</v>
      </c>
      <c r="D8" s="117">
        <v>829069290.09</v>
      </c>
      <c r="E8" s="117">
        <v>751608339</v>
      </c>
      <c r="F8" s="117">
        <v>710000</v>
      </c>
      <c r="G8" s="117">
        <v>0</v>
      </c>
      <c r="H8" s="117">
        <v>4806451.09</v>
      </c>
      <c r="I8" s="117">
        <v>0</v>
      </c>
      <c r="J8" s="117">
        <v>0</v>
      </c>
      <c r="K8" s="117">
        <v>0</v>
      </c>
      <c r="L8" s="117">
        <v>0</v>
      </c>
      <c r="M8" s="117">
        <v>71944500</v>
      </c>
      <c r="N8" s="117">
        <v>0</v>
      </c>
      <c r="O8" s="117">
        <f>P8+Q8</f>
        <v>44308335.33</v>
      </c>
      <c r="P8" s="117">
        <v>43146416.33</v>
      </c>
      <c r="Q8" s="117">
        <v>1161919</v>
      </c>
      <c r="R8" s="117"/>
      <c r="S8" s="117"/>
    </row>
    <row r="9" ht="18" customHeight="1" spans="1:19">
      <c r="A9" s="78" t="s">
        <v>58</v>
      </c>
      <c r="B9" s="542"/>
      <c r="C9" s="117">
        <v>873377625.42</v>
      </c>
      <c r="D9" s="117">
        <v>829069290.09</v>
      </c>
      <c r="E9" s="117">
        <v>751608339</v>
      </c>
      <c r="F9" s="117">
        <v>710000</v>
      </c>
      <c r="G9" s="117">
        <v>0</v>
      </c>
      <c r="H9" s="117">
        <v>4806451.09</v>
      </c>
      <c r="I9" s="117">
        <v>0</v>
      </c>
      <c r="J9" s="117">
        <v>0</v>
      </c>
      <c r="K9" s="117">
        <v>0</v>
      </c>
      <c r="L9" s="117">
        <v>0</v>
      </c>
      <c r="M9" s="117">
        <v>71944500</v>
      </c>
      <c r="N9" s="117">
        <v>0</v>
      </c>
      <c r="O9" s="117">
        <v>44308335.33</v>
      </c>
      <c r="P9" s="117">
        <v>43146416.33</v>
      </c>
      <c r="Q9" s="117">
        <v>1161919</v>
      </c>
      <c r="R9" s="117"/>
      <c r="S9" s="11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68"/>
  <sheetViews>
    <sheetView showGridLines="0" showZeros="0" workbookViewId="0">
      <selection activeCell="Q1" sqref="Q$1:Q$1048576"/>
    </sheetView>
  </sheetViews>
  <sheetFormatPr defaultColWidth="8.575" defaultRowHeight="12.75" customHeight="1"/>
  <cols>
    <col min="1" max="1" width="14.2833333333333" style="512" customWidth="1"/>
    <col min="2" max="2" width="29.125" style="512" customWidth="1"/>
    <col min="3" max="4" width="11.25" style="512" customWidth="1"/>
    <col min="5" max="5" width="12.125" style="512" customWidth="1"/>
    <col min="6" max="6" width="11.25" style="512" customWidth="1"/>
    <col min="7" max="7" width="13.125" style="512" customWidth="1"/>
    <col min="8" max="8" width="14.875" style="512" customWidth="1"/>
    <col min="9" max="9" width="16.625" style="512" customWidth="1"/>
    <col min="10" max="10" width="11.25" style="512" customWidth="1"/>
    <col min="11" max="11" width="7.125" style="512" customWidth="1"/>
    <col min="12" max="12" width="13.625" style="512" customWidth="1"/>
    <col min="13" max="13" width="10.375" style="512" customWidth="1"/>
    <col min="14" max="14" width="13.625" style="512" customWidth="1"/>
    <col min="15" max="15" width="7.125" style="512" customWidth="1"/>
    <col min="16" max="16" width="8.575" style="512"/>
    <col min="17" max="17" width="18.25" style="512"/>
    <col min="18" max="16384" width="8.575" style="512"/>
  </cols>
  <sheetData>
    <row r="1" ht="17.25" customHeight="1" spans="1:1">
      <c r="A1" s="513" t="s">
        <v>73</v>
      </c>
    </row>
    <row r="2" ht="41.25" customHeight="1" spans="1:1">
      <c r="A2" s="514" t="s">
        <v>74</v>
      </c>
    </row>
    <row r="3" ht="17.25" customHeight="1" spans="1:15">
      <c r="A3" s="515" t="s">
        <v>75</v>
      </c>
      <c r="O3" s="513" t="s">
        <v>3</v>
      </c>
    </row>
    <row r="4" ht="27" customHeight="1" spans="1:15">
      <c r="A4" s="516" t="s">
        <v>76</v>
      </c>
      <c r="B4" s="516" t="s">
        <v>77</v>
      </c>
      <c r="C4" s="516" t="s">
        <v>58</v>
      </c>
      <c r="D4" s="517" t="s">
        <v>61</v>
      </c>
      <c r="E4" s="518"/>
      <c r="F4" s="519"/>
      <c r="G4" s="520" t="s">
        <v>62</v>
      </c>
      <c r="H4" s="520" t="s">
        <v>63</v>
      </c>
      <c r="I4" s="520" t="s">
        <v>78</v>
      </c>
      <c r="J4" s="517" t="s">
        <v>65</v>
      </c>
      <c r="K4" s="518"/>
      <c r="L4" s="518"/>
      <c r="M4" s="518"/>
      <c r="N4" s="529"/>
      <c r="O4" s="530"/>
    </row>
    <row r="5" ht="42" customHeight="1" spans="1:15">
      <c r="A5" s="521"/>
      <c r="B5" s="522"/>
      <c r="C5" s="523"/>
      <c r="D5" s="524" t="s">
        <v>60</v>
      </c>
      <c r="E5" s="524" t="s">
        <v>79</v>
      </c>
      <c r="F5" s="524" t="s">
        <v>80</v>
      </c>
      <c r="G5" s="523"/>
      <c r="H5" s="523"/>
      <c r="I5" s="521"/>
      <c r="J5" s="524" t="s">
        <v>60</v>
      </c>
      <c r="K5" s="531" t="s">
        <v>81</v>
      </c>
      <c r="L5" s="531" t="s">
        <v>82</v>
      </c>
      <c r="M5" s="531" t="s">
        <v>83</v>
      </c>
      <c r="N5" s="531" t="s">
        <v>84</v>
      </c>
      <c r="O5" s="531" t="s">
        <v>85</v>
      </c>
    </row>
    <row r="6" ht="18" customHeight="1" spans="1:17">
      <c r="A6" s="525" t="s">
        <v>86</v>
      </c>
      <c r="B6" s="264" t="s">
        <v>87</v>
      </c>
      <c r="C6" s="526" t="s">
        <v>88</v>
      </c>
      <c r="D6" s="527" t="s">
        <v>89</v>
      </c>
      <c r="E6" s="527" t="s">
        <v>90</v>
      </c>
      <c r="F6" s="527" t="s">
        <v>91</v>
      </c>
      <c r="G6" s="527" t="s">
        <v>92</v>
      </c>
      <c r="H6" s="527" t="s">
        <v>93</v>
      </c>
      <c r="I6" s="527" t="s">
        <v>94</v>
      </c>
      <c r="J6" s="527" t="s">
        <v>95</v>
      </c>
      <c r="K6" s="527" t="s">
        <v>96</v>
      </c>
      <c r="L6" s="527" t="s">
        <v>97</v>
      </c>
      <c r="M6" s="527" t="s">
        <v>98</v>
      </c>
      <c r="N6" s="532" t="s">
        <v>99</v>
      </c>
      <c r="O6" s="527" t="s">
        <v>100</v>
      </c>
      <c r="Q6" s="533"/>
    </row>
    <row r="7" s="512" customFormat="1" ht="21" customHeight="1" spans="1:17">
      <c r="A7" s="495" t="s">
        <v>101</v>
      </c>
      <c r="B7" s="496" t="s">
        <v>102</v>
      </c>
      <c r="C7" s="497">
        <f t="shared" ref="C7:C29" si="0">D7+G7+H7+I7+J7</f>
        <v>730983699.14</v>
      </c>
      <c r="D7" s="497">
        <f t="shared" ref="D7:D29" si="1">E7+F7</f>
        <v>654232748.05</v>
      </c>
      <c r="E7" s="497">
        <v>497593035.72</v>
      </c>
      <c r="F7" s="497">
        <v>156639712.33</v>
      </c>
      <c r="G7" s="497"/>
      <c r="H7" s="501"/>
      <c r="I7" s="501">
        <v>4806451.09</v>
      </c>
      <c r="J7" s="501">
        <v>71944500</v>
      </c>
      <c r="K7" s="501"/>
      <c r="L7" s="501"/>
      <c r="M7" s="501"/>
      <c r="N7" s="501">
        <v>71944500</v>
      </c>
      <c r="O7" s="501"/>
      <c r="Q7" s="533"/>
    </row>
    <row r="8" ht="21" customHeight="1" spans="1:15">
      <c r="A8" s="495" t="s">
        <v>103</v>
      </c>
      <c r="B8" s="499" t="s">
        <v>104</v>
      </c>
      <c r="C8" s="497">
        <f t="shared" si="0"/>
        <v>11306184.36</v>
      </c>
      <c r="D8" s="497">
        <f t="shared" si="1"/>
        <v>11306184.36</v>
      </c>
      <c r="E8" s="501">
        <v>11211384.36</v>
      </c>
      <c r="F8" s="501">
        <v>94800</v>
      </c>
      <c r="G8" s="501"/>
      <c r="H8" s="501"/>
      <c r="I8" s="501"/>
      <c r="J8" s="501"/>
      <c r="K8" s="501"/>
      <c r="L8" s="501"/>
      <c r="M8" s="501"/>
      <c r="N8" s="501"/>
      <c r="O8" s="501"/>
    </row>
    <row r="9" ht="21" customHeight="1" spans="1:15">
      <c r="A9" s="495" t="s">
        <v>105</v>
      </c>
      <c r="B9" s="502" t="s">
        <v>106</v>
      </c>
      <c r="C9" s="497">
        <f t="shared" si="0"/>
        <v>4183254.72</v>
      </c>
      <c r="D9" s="497">
        <f t="shared" si="1"/>
        <v>4183254.72</v>
      </c>
      <c r="E9" s="501">
        <v>4183254.72</v>
      </c>
      <c r="F9" s="501"/>
      <c r="G9" s="501"/>
      <c r="H9" s="501"/>
      <c r="I9" s="501"/>
      <c r="J9" s="501"/>
      <c r="K9" s="501"/>
      <c r="L9" s="501"/>
      <c r="M9" s="501"/>
      <c r="N9" s="501"/>
      <c r="O9" s="501"/>
    </row>
    <row r="10" ht="21" customHeight="1" spans="1:17">
      <c r="A10" s="495" t="s">
        <v>107</v>
      </c>
      <c r="B10" s="502" t="s">
        <v>108</v>
      </c>
      <c r="C10" s="497">
        <f t="shared" si="0"/>
        <v>7122929.64</v>
      </c>
      <c r="D10" s="497">
        <f t="shared" si="1"/>
        <v>7122929.64</v>
      </c>
      <c r="E10" s="501">
        <v>7028129.64</v>
      </c>
      <c r="F10" s="501">
        <v>94800</v>
      </c>
      <c r="G10" s="501"/>
      <c r="H10" s="501"/>
      <c r="I10" s="501"/>
      <c r="J10" s="501"/>
      <c r="K10" s="501"/>
      <c r="L10" s="501"/>
      <c r="M10" s="501"/>
      <c r="N10" s="501"/>
      <c r="O10" s="501"/>
      <c r="Q10" s="533"/>
    </row>
    <row r="11" ht="21" customHeight="1" spans="1:17">
      <c r="A11" s="495" t="s">
        <v>109</v>
      </c>
      <c r="B11" s="499" t="s">
        <v>110</v>
      </c>
      <c r="C11" s="497">
        <f t="shared" si="0"/>
        <v>670237857.85</v>
      </c>
      <c r="D11" s="497">
        <f t="shared" si="1"/>
        <v>593524806.76</v>
      </c>
      <c r="E11" s="501">
        <v>486230437.92</v>
      </c>
      <c r="F11" s="501">
        <v>107294368.84</v>
      </c>
      <c r="G11" s="501"/>
      <c r="H11" s="501"/>
      <c r="I11" s="501">
        <v>4806451.09</v>
      </c>
      <c r="J11" s="501">
        <v>71906600</v>
      </c>
      <c r="K11" s="501"/>
      <c r="L11" s="501"/>
      <c r="M11" s="501"/>
      <c r="N11" s="501">
        <v>71906600</v>
      </c>
      <c r="O11" s="501"/>
      <c r="Q11" s="533"/>
    </row>
    <row r="12" ht="21" customHeight="1" spans="1:15">
      <c r="A12" s="495" t="s">
        <v>111</v>
      </c>
      <c r="B12" s="502" t="s">
        <v>112</v>
      </c>
      <c r="C12" s="497">
        <f t="shared" si="0"/>
        <v>149480162.43</v>
      </c>
      <c r="D12" s="497">
        <f t="shared" si="1"/>
        <v>117500562.43</v>
      </c>
      <c r="E12" s="501">
        <v>103818281.52</v>
      </c>
      <c r="F12" s="501">
        <v>13682280.91</v>
      </c>
      <c r="G12" s="501"/>
      <c r="H12" s="501"/>
      <c r="I12" s="501"/>
      <c r="J12" s="501">
        <v>31979600</v>
      </c>
      <c r="K12" s="501"/>
      <c r="L12" s="501"/>
      <c r="M12" s="501"/>
      <c r="N12" s="501">
        <v>31979600</v>
      </c>
      <c r="O12" s="501"/>
    </row>
    <row r="13" ht="21" customHeight="1" spans="1:15">
      <c r="A13" s="495" t="s">
        <v>113</v>
      </c>
      <c r="B13" s="502" t="s">
        <v>114</v>
      </c>
      <c r="C13" s="497">
        <f t="shared" si="0"/>
        <v>274271743.26</v>
      </c>
      <c r="D13" s="497">
        <f t="shared" si="1"/>
        <v>250231743.26</v>
      </c>
      <c r="E13" s="501">
        <v>221846009.16</v>
      </c>
      <c r="F13" s="501">
        <v>28385734.1</v>
      </c>
      <c r="G13" s="501"/>
      <c r="H13" s="501"/>
      <c r="I13" s="501"/>
      <c r="J13" s="501">
        <v>24040000</v>
      </c>
      <c r="K13" s="501"/>
      <c r="L13" s="501"/>
      <c r="M13" s="501"/>
      <c r="N13" s="501">
        <v>24040000</v>
      </c>
      <c r="O13" s="501"/>
    </row>
    <row r="14" ht="21" customHeight="1" spans="1:15">
      <c r="A14" s="495" t="s">
        <v>115</v>
      </c>
      <c r="B14" s="502" t="s">
        <v>116</v>
      </c>
      <c r="C14" s="497">
        <f t="shared" si="0"/>
        <v>153458127.45</v>
      </c>
      <c r="D14" s="497">
        <f t="shared" si="1"/>
        <v>145661224.63</v>
      </c>
      <c r="E14" s="501">
        <v>107381865</v>
      </c>
      <c r="F14" s="501">
        <v>38279359.63</v>
      </c>
      <c r="G14" s="501"/>
      <c r="H14" s="501"/>
      <c r="I14" s="501">
        <v>914902.82</v>
      </c>
      <c r="J14" s="501">
        <v>6882000</v>
      </c>
      <c r="K14" s="501"/>
      <c r="L14" s="501"/>
      <c r="M14" s="501"/>
      <c r="N14" s="501">
        <v>6882000</v>
      </c>
      <c r="O14" s="501"/>
    </row>
    <row r="15" s="512" customFormat="1" ht="21" customHeight="1" spans="1:15">
      <c r="A15" s="495">
        <v>2050204</v>
      </c>
      <c r="B15" s="502" t="s">
        <v>117</v>
      </c>
      <c r="C15" s="497">
        <f t="shared" si="0"/>
        <v>66178120.51</v>
      </c>
      <c r="D15" s="497">
        <f t="shared" si="1"/>
        <v>62300503.04</v>
      </c>
      <c r="E15" s="501">
        <v>53184282.24</v>
      </c>
      <c r="F15" s="501">
        <v>9116220.8</v>
      </c>
      <c r="G15" s="501"/>
      <c r="H15" s="501"/>
      <c r="I15" s="501">
        <v>3877617.47</v>
      </c>
      <c r="J15" s="501"/>
      <c r="K15" s="501"/>
      <c r="L15" s="501"/>
      <c r="M15" s="501"/>
      <c r="N15" s="501"/>
      <c r="O15" s="501"/>
    </row>
    <row r="16" ht="21" customHeight="1" spans="1:15">
      <c r="A16" s="495" t="s">
        <v>118</v>
      </c>
      <c r="B16" s="502" t="s">
        <v>119</v>
      </c>
      <c r="C16" s="497">
        <f t="shared" si="0"/>
        <v>26849704.2</v>
      </c>
      <c r="D16" s="497">
        <f t="shared" si="1"/>
        <v>17830773.4</v>
      </c>
      <c r="E16" s="501"/>
      <c r="F16" s="501">
        <v>17830773.4</v>
      </c>
      <c r="G16" s="501"/>
      <c r="H16" s="501"/>
      <c r="I16" s="501">
        <v>13930.8</v>
      </c>
      <c r="J16" s="501">
        <v>9005000</v>
      </c>
      <c r="K16" s="501"/>
      <c r="L16" s="501"/>
      <c r="M16" s="501"/>
      <c r="N16" s="501"/>
      <c r="O16" s="501"/>
    </row>
    <row r="17" s="512" customFormat="1" ht="21" customHeight="1" spans="1:15">
      <c r="A17" s="495">
        <v>20507</v>
      </c>
      <c r="B17" s="499" t="s">
        <v>120</v>
      </c>
      <c r="C17" s="497">
        <f t="shared" si="0"/>
        <v>263577.44</v>
      </c>
      <c r="D17" s="497">
        <f t="shared" si="1"/>
        <v>263577.44</v>
      </c>
      <c r="E17" s="501">
        <v>134713.44</v>
      </c>
      <c r="F17" s="501">
        <v>128864</v>
      </c>
      <c r="G17" s="501"/>
      <c r="H17" s="501"/>
      <c r="I17" s="501"/>
      <c r="J17" s="501"/>
      <c r="K17" s="501"/>
      <c r="L17" s="501"/>
      <c r="M17" s="501"/>
      <c r="N17" s="501"/>
      <c r="O17" s="501"/>
    </row>
    <row r="18" s="512" customFormat="1" ht="21" customHeight="1" spans="1:15">
      <c r="A18" s="495">
        <v>2050701</v>
      </c>
      <c r="B18" s="502" t="s">
        <v>121</v>
      </c>
      <c r="C18" s="497">
        <f t="shared" si="0"/>
        <v>263577.44</v>
      </c>
      <c r="D18" s="497">
        <f t="shared" si="1"/>
        <v>263577.44</v>
      </c>
      <c r="E18" s="501">
        <v>134713.44</v>
      </c>
      <c r="F18" s="501">
        <v>128864</v>
      </c>
      <c r="G18" s="501"/>
      <c r="H18" s="501"/>
      <c r="I18" s="501"/>
      <c r="J18" s="501"/>
      <c r="K18" s="501"/>
      <c r="L18" s="501"/>
      <c r="M18" s="501"/>
      <c r="N18" s="501"/>
      <c r="O18" s="501"/>
    </row>
    <row r="19" ht="21" customHeight="1" spans="1:15">
      <c r="A19" s="495" t="s">
        <v>122</v>
      </c>
      <c r="B19" s="499" t="s">
        <v>123</v>
      </c>
      <c r="C19" s="497">
        <f t="shared" si="0"/>
        <v>16500</v>
      </c>
      <c r="D19" s="497">
        <f t="shared" si="1"/>
        <v>16500</v>
      </c>
      <c r="E19" s="501">
        <v>16500</v>
      </c>
      <c r="F19" s="501"/>
      <c r="G19" s="501"/>
      <c r="H19" s="501"/>
      <c r="I19" s="501"/>
      <c r="J19" s="501"/>
      <c r="K19" s="501"/>
      <c r="L19" s="501"/>
      <c r="M19" s="501"/>
      <c r="N19" s="501"/>
      <c r="O19" s="501"/>
    </row>
    <row r="20" ht="21" customHeight="1" spans="1:15">
      <c r="A20" s="495" t="s">
        <v>124</v>
      </c>
      <c r="B20" s="502" t="s">
        <v>125</v>
      </c>
      <c r="C20" s="497">
        <f t="shared" si="0"/>
        <v>16500</v>
      </c>
      <c r="D20" s="497">
        <f t="shared" si="1"/>
        <v>16500</v>
      </c>
      <c r="E20" s="501">
        <v>16500</v>
      </c>
      <c r="F20" s="501"/>
      <c r="G20" s="501"/>
      <c r="H20" s="501"/>
      <c r="I20" s="501"/>
      <c r="J20" s="501"/>
      <c r="K20" s="501"/>
      <c r="L20" s="501"/>
      <c r="M20" s="501"/>
      <c r="N20" s="501"/>
      <c r="O20" s="501"/>
    </row>
    <row r="21" ht="21" customHeight="1" spans="1:15">
      <c r="A21" s="495" t="s">
        <v>126</v>
      </c>
      <c r="B21" s="499" t="s">
        <v>127</v>
      </c>
      <c r="C21" s="497">
        <f t="shared" si="0"/>
        <v>10600000</v>
      </c>
      <c r="D21" s="497">
        <f t="shared" si="1"/>
        <v>10600000</v>
      </c>
      <c r="E21" s="501"/>
      <c r="F21" s="501">
        <v>10600000</v>
      </c>
      <c r="G21" s="501"/>
      <c r="H21" s="501"/>
      <c r="I21" s="501"/>
      <c r="J21" s="501"/>
      <c r="K21" s="501"/>
      <c r="L21" s="501"/>
      <c r="M21" s="501"/>
      <c r="N21" s="501"/>
      <c r="O21" s="501"/>
    </row>
    <row r="22" ht="21" customHeight="1" spans="1:15">
      <c r="A22" s="495" t="s">
        <v>128</v>
      </c>
      <c r="B22" s="502" t="s">
        <v>129</v>
      </c>
      <c r="C22" s="497">
        <f t="shared" si="0"/>
        <v>3000000</v>
      </c>
      <c r="D22" s="497">
        <f t="shared" si="1"/>
        <v>3000000</v>
      </c>
      <c r="E22" s="501"/>
      <c r="F22" s="501">
        <v>3000000</v>
      </c>
      <c r="G22" s="501"/>
      <c r="H22" s="501"/>
      <c r="I22" s="501"/>
      <c r="J22" s="501"/>
      <c r="K22" s="501"/>
      <c r="L22" s="501"/>
      <c r="M22" s="501"/>
      <c r="N22" s="501"/>
      <c r="O22" s="501"/>
    </row>
    <row r="23" ht="21" customHeight="1" spans="1:15">
      <c r="A23" s="495">
        <v>2050904</v>
      </c>
      <c r="B23" s="502" t="s">
        <v>130</v>
      </c>
      <c r="C23" s="497">
        <f t="shared" si="0"/>
        <v>400000</v>
      </c>
      <c r="D23" s="497">
        <f t="shared" si="1"/>
        <v>400000</v>
      </c>
      <c r="E23" s="501"/>
      <c r="F23" s="501">
        <v>400000</v>
      </c>
      <c r="G23" s="501"/>
      <c r="H23" s="501"/>
      <c r="I23" s="501"/>
      <c r="J23" s="501"/>
      <c r="K23" s="501"/>
      <c r="L23" s="501"/>
      <c r="M23" s="501"/>
      <c r="N23" s="501"/>
      <c r="O23" s="501"/>
    </row>
    <row r="24" ht="21" customHeight="1" spans="1:15">
      <c r="A24" s="495" t="s">
        <v>131</v>
      </c>
      <c r="B24" s="502" t="s">
        <v>132</v>
      </c>
      <c r="C24" s="497">
        <f t="shared" si="0"/>
        <v>7200000</v>
      </c>
      <c r="D24" s="497">
        <f t="shared" si="1"/>
        <v>7200000</v>
      </c>
      <c r="E24" s="501"/>
      <c r="F24" s="501">
        <v>7200000</v>
      </c>
      <c r="G24" s="501"/>
      <c r="H24" s="501"/>
      <c r="I24" s="501"/>
      <c r="J24" s="501"/>
      <c r="K24" s="501"/>
      <c r="L24" s="501"/>
      <c r="M24" s="501"/>
      <c r="N24" s="501"/>
      <c r="O24" s="501"/>
    </row>
    <row r="25" ht="21" customHeight="1" spans="1:15">
      <c r="A25" s="495" t="s">
        <v>133</v>
      </c>
      <c r="B25" s="499" t="s">
        <v>134</v>
      </c>
      <c r="C25" s="497">
        <f t="shared" si="0"/>
        <v>38365566.29</v>
      </c>
      <c r="D25" s="497">
        <f t="shared" si="1"/>
        <v>38327666.29</v>
      </c>
      <c r="E25" s="501"/>
      <c r="F25" s="501">
        <v>38327666.29</v>
      </c>
      <c r="G25" s="501"/>
      <c r="H25" s="501"/>
      <c r="I25" s="501"/>
      <c r="J25" s="501">
        <v>37900</v>
      </c>
      <c r="K25" s="501"/>
      <c r="L25" s="501"/>
      <c r="M25" s="501"/>
      <c r="N25" s="501">
        <v>37900</v>
      </c>
      <c r="O25" s="501"/>
    </row>
    <row r="26" ht="21" customHeight="1" spans="1:15">
      <c r="A26" s="495" t="s">
        <v>135</v>
      </c>
      <c r="B26" s="502" t="s">
        <v>134</v>
      </c>
      <c r="C26" s="497">
        <f t="shared" si="0"/>
        <v>38365566.29</v>
      </c>
      <c r="D26" s="497">
        <f t="shared" si="1"/>
        <v>38327666.29</v>
      </c>
      <c r="E26" s="501"/>
      <c r="F26" s="501">
        <v>38327666.29</v>
      </c>
      <c r="G26" s="501"/>
      <c r="H26" s="501"/>
      <c r="I26" s="501"/>
      <c r="J26" s="501">
        <v>37900</v>
      </c>
      <c r="K26" s="501"/>
      <c r="L26" s="501"/>
      <c r="M26" s="501"/>
      <c r="N26" s="501">
        <v>37900</v>
      </c>
      <c r="O26" s="501"/>
    </row>
    <row r="27" s="512" customFormat="1" ht="21" customHeight="1" spans="1:15">
      <c r="A27" s="495" t="s">
        <v>136</v>
      </c>
      <c r="B27" s="496" t="s">
        <v>137</v>
      </c>
      <c r="C27" s="497">
        <f t="shared" si="0"/>
        <v>420000</v>
      </c>
      <c r="D27" s="497">
        <f t="shared" si="1"/>
        <v>420000</v>
      </c>
      <c r="E27" s="501"/>
      <c r="F27" s="501">
        <v>420000</v>
      </c>
      <c r="G27" s="501"/>
      <c r="H27" s="501"/>
      <c r="I27" s="501"/>
      <c r="J27" s="501"/>
      <c r="K27" s="501"/>
      <c r="L27" s="501"/>
      <c r="M27" s="501"/>
      <c r="N27" s="501"/>
      <c r="O27" s="501"/>
    </row>
    <row r="28" ht="21" customHeight="1" spans="1:15">
      <c r="A28" s="495" t="s">
        <v>138</v>
      </c>
      <c r="B28" s="499" t="s">
        <v>139</v>
      </c>
      <c r="C28" s="497">
        <f t="shared" si="0"/>
        <v>420000</v>
      </c>
      <c r="D28" s="497">
        <f t="shared" si="1"/>
        <v>420000</v>
      </c>
      <c r="E28" s="501"/>
      <c r="F28" s="501">
        <v>420000</v>
      </c>
      <c r="G28" s="501"/>
      <c r="H28" s="501"/>
      <c r="I28" s="501"/>
      <c r="J28" s="501"/>
      <c r="K28" s="501"/>
      <c r="L28" s="501"/>
      <c r="M28" s="501"/>
      <c r="N28" s="501"/>
      <c r="O28" s="501"/>
    </row>
    <row r="29" ht="21" customHeight="1" spans="1:15">
      <c r="A29" s="495" t="s">
        <v>140</v>
      </c>
      <c r="B29" s="502" t="s">
        <v>141</v>
      </c>
      <c r="C29" s="497">
        <f t="shared" si="0"/>
        <v>420000</v>
      </c>
      <c r="D29" s="497">
        <f t="shared" si="1"/>
        <v>420000</v>
      </c>
      <c r="E29" s="501"/>
      <c r="F29" s="501">
        <v>420000</v>
      </c>
      <c r="G29" s="501"/>
      <c r="H29" s="501"/>
      <c r="I29" s="501"/>
      <c r="J29" s="501"/>
      <c r="K29" s="501"/>
      <c r="L29" s="501"/>
      <c r="M29" s="501"/>
      <c r="N29" s="501"/>
      <c r="O29" s="501"/>
    </row>
    <row r="30" s="512" customFormat="1" ht="21" customHeight="1" spans="1:15">
      <c r="A30" s="495" t="s">
        <v>142</v>
      </c>
      <c r="B30" s="496" t="s">
        <v>143</v>
      </c>
      <c r="C30" s="497">
        <f t="shared" ref="C30:C37" si="2">D30+G30+H30+I30+J30</f>
        <v>62600390.16</v>
      </c>
      <c r="D30" s="497">
        <f t="shared" ref="D30:D37" si="3">E30+F30</f>
        <v>62600390.16</v>
      </c>
      <c r="E30" s="501">
        <v>62346896.8</v>
      </c>
      <c r="F30" s="501">
        <v>253493.36</v>
      </c>
      <c r="G30" s="501"/>
      <c r="H30" s="501"/>
      <c r="I30" s="501"/>
      <c r="J30" s="501"/>
      <c r="K30" s="501"/>
      <c r="L30" s="501"/>
      <c r="M30" s="501"/>
      <c r="N30" s="501"/>
      <c r="O30" s="501"/>
    </row>
    <row r="31" ht="21" customHeight="1" spans="1:15">
      <c r="A31" s="495" t="s">
        <v>144</v>
      </c>
      <c r="B31" s="499" t="s">
        <v>145</v>
      </c>
      <c r="C31" s="497">
        <f t="shared" si="2"/>
        <v>62346896.8</v>
      </c>
      <c r="D31" s="497">
        <f t="shared" si="3"/>
        <v>62346896.8</v>
      </c>
      <c r="E31" s="501">
        <v>62346896.8</v>
      </c>
      <c r="F31" s="501"/>
      <c r="G31" s="501"/>
      <c r="H31" s="501"/>
      <c r="I31" s="501"/>
      <c r="J31" s="501"/>
      <c r="K31" s="501"/>
      <c r="L31" s="501"/>
      <c r="M31" s="501"/>
      <c r="N31" s="501"/>
      <c r="O31" s="501"/>
    </row>
    <row r="32" ht="21" customHeight="1" spans="1:15">
      <c r="A32" s="495" t="s">
        <v>146</v>
      </c>
      <c r="B32" s="502" t="s">
        <v>147</v>
      </c>
      <c r="C32" s="497">
        <f t="shared" si="2"/>
        <v>516000</v>
      </c>
      <c r="D32" s="497">
        <f t="shared" si="3"/>
        <v>516000</v>
      </c>
      <c r="E32" s="501">
        <v>516000</v>
      </c>
      <c r="F32" s="501"/>
      <c r="G32" s="501"/>
      <c r="H32" s="501"/>
      <c r="I32" s="501"/>
      <c r="J32" s="501"/>
      <c r="K32" s="501"/>
      <c r="L32" s="501"/>
      <c r="M32" s="501"/>
      <c r="N32" s="501"/>
      <c r="O32" s="501"/>
    </row>
    <row r="33" ht="21" customHeight="1" spans="1:15">
      <c r="A33" s="495">
        <v>2080502</v>
      </c>
      <c r="B33" s="502" t="s">
        <v>148</v>
      </c>
      <c r="C33" s="497">
        <f t="shared" si="2"/>
        <v>17482696.8</v>
      </c>
      <c r="D33" s="497">
        <f t="shared" si="3"/>
        <v>17482696.8</v>
      </c>
      <c r="E33" s="501">
        <v>17482696.8</v>
      </c>
      <c r="F33" s="501"/>
      <c r="G33" s="501"/>
      <c r="H33" s="501"/>
      <c r="I33" s="501"/>
      <c r="J33" s="501"/>
      <c r="K33" s="501"/>
      <c r="L33" s="501"/>
      <c r="M33" s="501"/>
      <c r="N33" s="501"/>
      <c r="O33" s="501"/>
    </row>
    <row r="34" ht="21" customHeight="1" spans="1:15">
      <c r="A34" s="495" t="s">
        <v>149</v>
      </c>
      <c r="B34" s="502" t="s">
        <v>150</v>
      </c>
      <c r="C34" s="497">
        <f t="shared" si="2"/>
        <v>38248200</v>
      </c>
      <c r="D34" s="497">
        <f t="shared" si="3"/>
        <v>38248200</v>
      </c>
      <c r="E34" s="501">
        <v>38248200</v>
      </c>
      <c r="F34" s="501"/>
      <c r="G34" s="501"/>
      <c r="H34" s="501"/>
      <c r="I34" s="501"/>
      <c r="J34" s="501"/>
      <c r="K34" s="501"/>
      <c r="L34" s="501"/>
      <c r="M34" s="501"/>
      <c r="N34" s="501"/>
      <c r="O34" s="501"/>
    </row>
    <row r="35" ht="21" customHeight="1" spans="1:15">
      <c r="A35" s="495" t="s">
        <v>151</v>
      </c>
      <c r="B35" s="502" t="s">
        <v>152</v>
      </c>
      <c r="C35" s="497">
        <f t="shared" si="2"/>
        <v>6100000</v>
      </c>
      <c r="D35" s="497">
        <f t="shared" si="3"/>
        <v>6100000</v>
      </c>
      <c r="E35" s="501">
        <v>6100000</v>
      </c>
      <c r="F35" s="501"/>
      <c r="G35" s="501"/>
      <c r="H35" s="501"/>
      <c r="I35" s="501"/>
      <c r="J35" s="501"/>
      <c r="K35" s="501"/>
      <c r="L35" s="501"/>
      <c r="M35" s="501"/>
      <c r="N35" s="501"/>
      <c r="O35" s="501"/>
    </row>
    <row r="36" s="512" customFormat="1" ht="21" customHeight="1" spans="1:15">
      <c r="A36" s="495">
        <v>20807</v>
      </c>
      <c r="B36" s="499" t="s">
        <v>153</v>
      </c>
      <c r="C36" s="497">
        <f t="shared" si="2"/>
        <v>5000</v>
      </c>
      <c r="D36" s="497">
        <f t="shared" si="3"/>
        <v>5000</v>
      </c>
      <c r="E36" s="501"/>
      <c r="F36" s="501">
        <v>5000</v>
      </c>
      <c r="G36" s="501"/>
      <c r="H36" s="501"/>
      <c r="I36" s="501"/>
      <c r="J36" s="501"/>
      <c r="K36" s="501"/>
      <c r="L36" s="501"/>
      <c r="M36" s="501"/>
      <c r="N36" s="501"/>
      <c r="O36" s="501"/>
    </row>
    <row r="37" s="512" customFormat="1" ht="21" customHeight="1" spans="1:15">
      <c r="A37" s="495">
        <v>2080799</v>
      </c>
      <c r="B37" s="502" t="s">
        <v>154</v>
      </c>
      <c r="C37" s="497">
        <v>5000</v>
      </c>
      <c r="D37" s="497">
        <v>5000</v>
      </c>
      <c r="E37" s="501"/>
      <c r="F37" s="501">
        <v>5000</v>
      </c>
      <c r="G37" s="501"/>
      <c r="H37" s="501"/>
      <c r="I37" s="501"/>
      <c r="J37" s="501"/>
      <c r="K37" s="501"/>
      <c r="L37" s="501"/>
      <c r="M37" s="501"/>
      <c r="N37" s="501"/>
      <c r="O37" s="501"/>
    </row>
    <row r="38" s="512" customFormat="1" ht="21" customHeight="1" spans="1:15">
      <c r="A38" s="495">
        <v>20808</v>
      </c>
      <c r="B38" s="499" t="s">
        <v>155</v>
      </c>
      <c r="C38" s="497">
        <v>248493.36</v>
      </c>
      <c r="D38" s="497">
        <v>248493.36</v>
      </c>
      <c r="E38" s="501"/>
      <c r="F38" s="501">
        <v>248493.36</v>
      </c>
      <c r="G38" s="501"/>
      <c r="H38" s="501"/>
      <c r="I38" s="501"/>
      <c r="J38" s="501"/>
      <c r="K38" s="501"/>
      <c r="L38" s="501"/>
      <c r="M38" s="501"/>
      <c r="N38" s="501"/>
      <c r="O38" s="501"/>
    </row>
    <row r="39" s="512" customFormat="1" ht="21" customHeight="1" spans="1:15">
      <c r="A39" s="495">
        <v>2080808</v>
      </c>
      <c r="B39" s="502" t="s">
        <v>156</v>
      </c>
      <c r="C39" s="497">
        <v>248493.36</v>
      </c>
      <c r="D39" s="497">
        <v>248493.36</v>
      </c>
      <c r="E39" s="501"/>
      <c r="F39" s="501">
        <v>248493.36</v>
      </c>
      <c r="G39" s="501"/>
      <c r="H39" s="501"/>
      <c r="I39" s="501"/>
      <c r="J39" s="501"/>
      <c r="K39" s="501"/>
      <c r="L39" s="501"/>
      <c r="M39" s="501"/>
      <c r="N39" s="501"/>
      <c r="O39" s="501"/>
    </row>
    <row r="40" s="512" customFormat="1" ht="21" customHeight="1" spans="1:15">
      <c r="A40" s="495" t="s">
        <v>157</v>
      </c>
      <c r="B40" s="496" t="s">
        <v>158</v>
      </c>
      <c r="C40" s="497">
        <f t="shared" ref="C40:C56" si="4">D40+G40+H40+I40+J40</f>
        <v>39426652</v>
      </c>
      <c r="D40" s="497">
        <f t="shared" ref="D40:D56" si="5">E40+F40</f>
        <v>39426652</v>
      </c>
      <c r="E40" s="501">
        <v>39426652</v>
      </c>
      <c r="F40" s="501"/>
      <c r="G40" s="501"/>
      <c r="H40" s="501"/>
      <c r="I40" s="501"/>
      <c r="J40" s="501"/>
      <c r="K40" s="501"/>
      <c r="L40" s="501"/>
      <c r="M40" s="501"/>
      <c r="N40" s="501"/>
      <c r="O40" s="501"/>
    </row>
    <row r="41" ht="21" customHeight="1" spans="1:15">
      <c r="A41" s="495" t="s">
        <v>159</v>
      </c>
      <c r="B41" s="499" t="s">
        <v>160</v>
      </c>
      <c r="C41" s="497">
        <f t="shared" si="4"/>
        <v>39426652</v>
      </c>
      <c r="D41" s="497">
        <f t="shared" si="5"/>
        <v>39426652</v>
      </c>
      <c r="E41" s="501">
        <v>39426652</v>
      </c>
      <c r="F41" s="501"/>
      <c r="G41" s="501"/>
      <c r="H41" s="501"/>
      <c r="I41" s="501"/>
      <c r="J41" s="501"/>
      <c r="K41" s="501"/>
      <c r="L41" s="501"/>
      <c r="M41" s="501"/>
      <c r="N41" s="501"/>
      <c r="O41" s="501"/>
    </row>
    <row r="42" ht="21" customHeight="1" spans="1:15">
      <c r="A42" s="495" t="s">
        <v>161</v>
      </c>
      <c r="B42" s="502" t="s">
        <v>162</v>
      </c>
      <c r="C42" s="497">
        <f t="shared" si="4"/>
        <v>187560</v>
      </c>
      <c r="D42" s="497">
        <f t="shared" si="5"/>
        <v>187560</v>
      </c>
      <c r="E42" s="501">
        <v>187560</v>
      </c>
      <c r="F42" s="501"/>
      <c r="G42" s="501"/>
      <c r="H42" s="501"/>
      <c r="I42" s="501"/>
      <c r="J42" s="501"/>
      <c r="K42" s="501"/>
      <c r="L42" s="501"/>
      <c r="M42" s="501"/>
      <c r="N42" s="501"/>
      <c r="O42" s="501"/>
    </row>
    <row r="43" ht="21" customHeight="1" spans="1:17">
      <c r="A43" s="495">
        <v>2101102</v>
      </c>
      <c r="B43" s="502" t="s">
        <v>163</v>
      </c>
      <c r="C43" s="497">
        <f t="shared" si="4"/>
        <v>19067400</v>
      </c>
      <c r="D43" s="497">
        <f t="shared" si="5"/>
        <v>19067400</v>
      </c>
      <c r="E43" s="501">
        <v>19067400</v>
      </c>
      <c r="F43" s="501"/>
      <c r="G43" s="501"/>
      <c r="H43" s="501"/>
      <c r="I43" s="501"/>
      <c r="J43" s="501"/>
      <c r="K43" s="501"/>
      <c r="L43" s="501"/>
      <c r="M43" s="501"/>
      <c r="N43" s="501"/>
      <c r="O43" s="501"/>
      <c r="Q43" s="533"/>
    </row>
    <row r="44" ht="21" customHeight="1" spans="1:17">
      <c r="A44" s="495" t="s">
        <v>164</v>
      </c>
      <c r="B44" s="502" t="s">
        <v>165</v>
      </c>
      <c r="C44" s="497">
        <f t="shared" si="4"/>
        <v>17803400</v>
      </c>
      <c r="D44" s="497">
        <f t="shared" si="5"/>
        <v>17803400</v>
      </c>
      <c r="E44" s="501">
        <v>17803400</v>
      </c>
      <c r="F44" s="501"/>
      <c r="G44" s="501"/>
      <c r="H44" s="501"/>
      <c r="I44" s="501"/>
      <c r="J44" s="501"/>
      <c r="K44" s="501"/>
      <c r="L44" s="501"/>
      <c r="M44" s="501"/>
      <c r="N44" s="501"/>
      <c r="O44" s="501"/>
      <c r="Q44" s="533"/>
    </row>
    <row r="45" ht="21" customHeight="1" spans="1:15">
      <c r="A45" s="495" t="s">
        <v>166</v>
      </c>
      <c r="B45" s="502" t="s">
        <v>167</v>
      </c>
      <c r="C45" s="497">
        <f t="shared" si="4"/>
        <v>2368292</v>
      </c>
      <c r="D45" s="497">
        <f t="shared" si="5"/>
        <v>2368292</v>
      </c>
      <c r="E45" s="501">
        <v>2368292</v>
      </c>
      <c r="F45" s="501"/>
      <c r="G45" s="501"/>
      <c r="H45" s="501"/>
      <c r="I45" s="501"/>
      <c r="J45" s="501"/>
      <c r="K45" s="501"/>
      <c r="L45" s="501"/>
      <c r="M45" s="501"/>
      <c r="N45" s="501"/>
      <c r="O45" s="501"/>
    </row>
    <row r="46" s="512" customFormat="1" ht="21" customHeight="1" spans="1:15">
      <c r="A46" s="495">
        <v>213</v>
      </c>
      <c r="B46" s="496" t="s">
        <v>168</v>
      </c>
      <c r="C46" s="497">
        <f t="shared" si="4"/>
        <v>6504</v>
      </c>
      <c r="D46" s="497">
        <f t="shared" si="5"/>
        <v>6504</v>
      </c>
      <c r="E46" s="501"/>
      <c r="F46" s="501">
        <v>6504</v>
      </c>
      <c r="G46" s="501"/>
      <c r="H46" s="501"/>
      <c r="I46" s="501"/>
      <c r="J46" s="501"/>
      <c r="K46" s="501"/>
      <c r="L46" s="501"/>
      <c r="M46" s="501"/>
      <c r="N46" s="501"/>
      <c r="O46" s="501"/>
    </row>
    <row r="47" s="512" customFormat="1" ht="21" customHeight="1" spans="1:15">
      <c r="A47" s="495">
        <v>21308</v>
      </c>
      <c r="B47" s="499" t="s">
        <v>169</v>
      </c>
      <c r="C47" s="497">
        <f t="shared" si="4"/>
        <v>6504</v>
      </c>
      <c r="D47" s="497">
        <f t="shared" si="5"/>
        <v>6504</v>
      </c>
      <c r="E47" s="501"/>
      <c r="F47" s="501">
        <v>6504</v>
      </c>
      <c r="G47" s="501"/>
      <c r="H47" s="501"/>
      <c r="I47" s="501"/>
      <c r="J47" s="501"/>
      <c r="K47" s="501"/>
      <c r="L47" s="501"/>
      <c r="M47" s="501"/>
      <c r="N47" s="501"/>
      <c r="O47" s="501"/>
    </row>
    <row r="48" s="512" customFormat="1" ht="21" customHeight="1" spans="1:15">
      <c r="A48" s="495">
        <v>2130804</v>
      </c>
      <c r="B48" s="502" t="s">
        <v>170</v>
      </c>
      <c r="C48" s="497">
        <f t="shared" si="4"/>
        <v>6504</v>
      </c>
      <c r="D48" s="497">
        <f t="shared" si="5"/>
        <v>6504</v>
      </c>
      <c r="E48" s="501"/>
      <c r="F48" s="501">
        <v>6504</v>
      </c>
      <c r="G48" s="501"/>
      <c r="H48" s="501"/>
      <c r="I48" s="501"/>
      <c r="J48" s="501"/>
      <c r="K48" s="501"/>
      <c r="L48" s="501"/>
      <c r="M48" s="501"/>
      <c r="N48" s="501"/>
      <c r="O48" s="501"/>
    </row>
    <row r="49" s="512" customFormat="1" ht="21" customHeight="1" spans="1:15">
      <c r="A49" s="495" t="s">
        <v>171</v>
      </c>
      <c r="B49" s="496" t="s">
        <v>172</v>
      </c>
      <c r="C49" s="497">
        <f t="shared" si="4"/>
        <v>38068461.12</v>
      </c>
      <c r="D49" s="497">
        <f t="shared" si="5"/>
        <v>38068461.12</v>
      </c>
      <c r="E49" s="501">
        <v>38068461.12</v>
      </c>
      <c r="F49" s="501"/>
      <c r="G49" s="501"/>
      <c r="H49" s="501"/>
      <c r="I49" s="501"/>
      <c r="J49" s="501"/>
      <c r="K49" s="501"/>
      <c r="L49" s="501"/>
      <c r="M49" s="501"/>
      <c r="N49" s="501"/>
      <c r="O49" s="501"/>
    </row>
    <row r="50" ht="21" customHeight="1" spans="1:15">
      <c r="A50" s="495" t="s">
        <v>173</v>
      </c>
      <c r="B50" s="499" t="s">
        <v>174</v>
      </c>
      <c r="C50" s="497">
        <f t="shared" si="4"/>
        <v>38068461.12</v>
      </c>
      <c r="D50" s="497">
        <f t="shared" si="5"/>
        <v>38068461.12</v>
      </c>
      <c r="E50" s="501">
        <v>38068461.12</v>
      </c>
      <c r="F50" s="501"/>
      <c r="G50" s="501"/>
      <c r="H50" s="501"/>
      <c r="I50" s="501"/>
      <c r="J50" s="501"/>
      <c r="K50" s="501"/>
      <c r="L50" s="501"/>
      <c r="M50" s="501"/>
      <c r="N50" s="501"/>
      <c r="O50" s="501"/>
    </row>
    <row r="51" ht="21" customHeight="1" spans="1:15">
      <c r="A51" s="495" t="s">
        <v>175</v>
      </c>
      <c r="B51" s="502" t="s">
        <v>176</v>
      </c>
      <c r="C51" s="497">
        <f t="shared" si="4"/>
        <v>36879581.12</v>
      </c>
      <c r="D51" s="497">
        <f t="shared" si="5"/>
        <v>36879581.12</v>
      </c>
      <c r="E51" s="501">
        <v>36879581.12</v>
      </c>
      <c r="F51" s="501"/>
      <c r="G51" s="501"/>
      <c r="H51" s="501"/>
      <c r="I51" s="501"/>
      <c r="J51" s="501"/>
      <c r="K51" s="501"/>
      <c r="L51" s="501"/>
      <c r="M51" s="501"/>
      <c r="N51" s="501"/>
      <c r="O51" s="501"/>
    </row>
    <row r="52" ht="21" customHeight="1" spans="1:15">
      <c r="A52" s="495" t="s">
        <v>177</v>
      </c>
      <c r="B52" s="502" t="s">
        <v>178</v>
      </c>
      <c r="C52" s="497">
        <f t="shared" si="4"/>
        <v>1188880</v>
      </c>
      <c r="D52" s="497">
        <f t="shared" si="5"/>
        <v>1188880</v>
      </c>
      <c r="E52" s="501">
        <v>1188880</v>
      </c>
      <c r="F52" s="501"/>
      <c r="G52" s="501"/>
      <c r="H52" s="501"/>
      <c r="I52" s="501"/>
      <c r="J52" s="501"/>
      <c r="K52" s="501"/>
      <c r="L52" s="501"/>
      <c r="M52" s="501"/>
      <c r="N52" s="501"/>
      <c r="O52" s="501"/>
    </row>
    <row r="53" s="512" customFormat="1" ht="21" customHeight="1" spans="1:15">
      <c r="A53" s="495" t="s">
        <v>179</v>
      </c>
      <c r="B53" s="496" t="s">
        <v>85</v>
      </c>
      <c r="C53" s="497">
        <v>1871919</v>
      </c>
      <c r="D53" s="497">
        <v>0</v>
      </c>
      <c r="E53" s="501"/>
      <c r="F53" s="501"/>
      <c r="G53" s="501">
        <v>1871919</v>
      </c>
      <c r="H53" s="501"/>
      <c r="I53" s="501"/>
      <c r="J53" s="501"/>
      <c r="K53" s="501"/>
      <c r="L53" s="501"/>
      <c r="M53" s="501"/>
      <c r="N53" s="501"/>
      <c r="O53" s="501"/>
    </row>
    <row r="54" ht="21" customHeight="1" spans="1:15">
      <c r="A54" s="495" t="s">
        <v>180</v>
      </c>
      <c r="B54" s="499" t="s">
        <v>181</v>
      </c>
      <c r="C54" s="497">
        <v>1871919</v>
      </c>
      <c r="D54" s="497">
        <v>0</v>
      </c>
      <c r="E54" s="501"/>
      <c r="F54" s="501"/>
      <c r="G54" s="501">
        <v>1871919</v>
      </c>
      <c r="H54" s="501"/>
      <c r="I54" s="501"/>
      <c r="J54" s="501"/>
      <c r="K54" s="501"/>
      <c r="L54" s="501"/>
      <c r="M54" s="501"/>
      <c r="N54" s="501"/>
      <c r="O54" s="501"/>
    </row>
    <row r="55" ht="21" customHeight="1" spans="1:15">
      <c r="A55" s="495" t="s">
        <v>182</v>
      </c>
      <c r="B55" s="502" t="s">
        <v>183</v>
      </c>
      <c r="C55" s="497">
        <v>828872</v>
      </c>
      <c r="D55" s="497">
        <v>0</v>
      </c>
      <c r="E55" s="501"/>
      <c r="F55" s="501"/>
      <c r="G55" s="501">
        <v>828872</v>
      </c>
      <c r="H55" s="501"/>
      <c r="I55" s="501"/>
      <c r="J55" s="501"/>
      <c r="K55" s="501"/>
      <c r="L55" s="501"/>
      <c r="M55" s="501"/>
      <c r="N55" s="501"/>
      <c r="O55" s="501"/>
    </row>
    <row r="56" ht="22.5" spans="1:15">
      <c r="A56" s="495">
        <v>2296099</v>
      </c>
      <c r="B56" s="502" t="s">
        <v>184</v>
      </c>
      <c r="C56" s="497">
        <v>1043047</v>
      </c>
      <c r="D56" s="497">
        <v>0</v>
      </c>
      <c r="E56" s="501"/>
      <c r="F56" s="501"/>
      <c r="G56" s="501">
        <v>1043047</v>
      </c>
      <c r="H56" s="501"/>
      <c r="I56" s="501"/>
      <c r="J56" s="501"/>
      <c r="K56" s="501"/>
      <c r="L56" s="501"/>
      <c r="M56" s="501"/>
      <c r="N56" s="501"/>
      <c r="O56" s="501"/>
    </row>
    <row r="57" ht="21" customHeight="1" spans="1:15">
      <c r="A57" s="525" t="s">
        <v>58</v>
      </c>
      <c r="B57" s="528"/>
      <c r="C57" s="501">
        <f>C7+C27+C30+C40+C49+C53+C46</f>
        <v>873377625.42</v>
      </c>
      <c r="D57" s="501">
        <f>D7+D27+D30+D40+D49+D53+D46</f>
        <v>794754755.33</v>
      </c>
      <c r="E57" s="501">
        <f>E7+E27+E30+E40+E49+E53+E46</f>
        <v>637435045.64</v>
      </c>
      <c r="F57" s="501">
        <f>F7+F27+F30+F40+F49+F53+F46</f>
        <v>157319709.69</v>
      </c>
      <c r="G57" s="501">
        <f>G7+G27+G30+G40+G49+G53+G46</f>
        <v>1871919</v>
      </c>
      <c r="H57" s="501"/>
      <c r="I57" s="501"/>
      <c r="J57" s="501"/>
      <c r="K57" s="501"/>
      <c r="L57" s="501"/>
      <c r="M57" s="501"/>
      <c r="N57" s="501"/>
      <c r="O57" s="501"/>
    </row>
    <row r="68" customHeight="1" spans="3:3">
      <c r="C68" s="533"/>
    </row>
  </sheetData>
  <mergeCells count="12">
    <mergeCell ref="A1:O1"/>
    <mergeCell ref="A2:O2"/>
    <mergeCell ref="A3:B3"/>
    <mergeCell ref="D4:F4"/>
    <mergeCell ref="J4:O4"/>
    <mergeCell ref="A57:B57"/>
    <mergeCell ref="A4:A5"/>
    <mergeCell ref="B4:B5"/>
    <mergeCell ref="C4:C5"/>
    <mergeCell ref="G4:G5"/>
    <mergeCell ref="H4:H5"/>
    <mergeCell ref="I4:I5"/>
  </mergeCells>
  <printOptions horizontalCentered="1"/>
  <pageMargins left="0.96" right="0.96" top="0.72" bottom="0.72" header="0" footer="0"/>
  <pageSetup paperSize="9" scale="40"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41"/>
  <sheetViews>
    <sheetView showGridLines="0" showZeros="0" workbookViewId="0">
      <selection activeCell="F1" sqref="F$1:F$1048576"/>
    </sheetView>
  </sheetViews>
  <sheetFormatPr defaultColWidth="8.575" defaultRowHeight="12.75" customHeight="1" outlineLevelCol="5"/>
  <cols>
    <col min="1" max="4" width="35.575" customWidth="1"/>
    <col min="6" max="6" width="16"/>
  </cols>
  <sheetData>
    <row r="1" ht="15" customHeight="1" spans="1:4">
      <c r="A1" s="72"/>
      <c r="B1" s="75"/>
      <c r="C1" s="75"/>
      <c r="D1" s="75" t="s">
        <v>185</v>
      </c>
    </row>
    <row r="2" ht="41.25" customHeight="1" spans="1:1">
      <c r="A2" s="551" t="s">
        <v>186</v>
      </c>
    </row>
    <row r="3" ht="17.25" customHeight="1" spans="1:4">
      <c r="A3" s="74" t="s">
        <v>187</v>
      </c>
      <c r="D3" s="75" t="s">
        <v>3</v>
      </c>
    </row>
    <row r="4" ht="17.25" customHeight="1" spans="1:4">
      <c r="A4" s="505" t="s">
        <v>4</v>
      </c>
      <c r="B4" s="506"/>
      <c r="C4" s="505" t="s">
        <v>5</v>
      </c>
      <c r="D4" s="506"/>
    </row>
    <row r="5" ht="18.75" customHeight="1" spans="1:4">
      <c r="A5" s="505" t="s">
        <v>6</v>
      </c>
      <c r="B5" s="505" t="s">
        <v>7</v>
      </c>
      <c r="C5" s="505" t="s">
        <v>8</v>
      </c>
      <c r="D5" s="505" t="s">
        <v>7</v>
      </c>
    </row>
    <row r="6" ht="16.5" customHeight="1" spans="1:6">
      <c r="A6" s="507" t="s">
        <v>188</v>
      </c>
      <c r="B6" s="117">
        <f>B7+B8</f>
        <v>752318339</v>
      </c>
      <c r="C6" s="507" t="s">
        <v>189</v>
      </c>
      <c r="D6" s="117">
        <f>SUM(D7:D32)</f>
        <v>752318339</v>
      </c>
      <c r="F6" s="446"/>
    </row>
    <row r="7" ht="16.5" customHeight="1" spans="1:6">
      <c r="A7" s="507" t="s">
        <v>190</v>
      </c>
      <c r="B7" s="117">
        <v>751608339</v>
      </c>
      <c r="C7" s="507" t="s">
        <v>191</v>
      </c>
      <c r="D7" s="117"/>
      <c r="F7" s="446"/>
    </row>
    <row r="8" ht="16.5" customHeight="1" spans="1:4">
      <c r="A8" s="507" t="s">
        <v>192</v>
      </c>
      <c r="B8" s="117">
        <v>710000</v>
      </c>
      <c r="C8" s="507" t="s">
        <v>193</v>
      </c>
      <c r="D8" s="117"/>
    </row>
    <row r="9" ht="16.5" customHeight="1" spans="1:4">
      <c r="A9" s="507" t="s">
        <v>194</v>
      </c>
      <c r="B9" s="117"/>
      <c r="C9" s="507" t="s">
        <v>195</v>
      </c>
      <c r="D9" s="117"/>
    </row>
    <row r="10" ht="16.5" customHeight="1" spans="1:4">
      <c r="A10" s="507" t="s">
        <v>196</v>
      </c>
      <c r="B10" s="117">
        <v>44308335.33</v>
      </c>
      <c r="C10" s="507" t="s">
        <v>197</v>
      </c>
      <c r="D10" s="117"/>
    </row>
    <row r="11" ht="16.5" customHeight="1" spans="1:4">
      <c r="A11" s="507" t="s">
        <v>190</v>
      </c>
      <c r="B11" s="117">
        <f>B10-B12</f>
        <v>43146416.33</v>
      </c>
      <c r="C11" s="507" t="s">
        <v>198</v>
      </c>
      <c r="D11" s="117">
        <f>654232748.05-'[1]205'!$F$280</f>
        <v>611097835.72</v>
      </c>
    </row>
    <row r="12" ht="16.5" customHeight="1" spans="1:4">
      <c r="A12" s="508" t="s">
        <v>192</v>
      </c>
      <c r="B12" s="117">
        <v>1161919</v>
      </c>
      <c r="C12" s="103" t="s">
        <v>199</v>
      </c>
      <c r="D12" s="117"/>
    </row>
    <row r="13" ht="16.5" customHeight="1" spans="1:4">
      <c r="A13" s="508" t="s">
        <v>194</v>
      </c>
      <c r="B13" s="117"/>
      <c r="C13" s="103" t="s">
        <v>200</v>
      </c>
      <c r="D13" s="117">
        <v>420000</v>
      </c>
    </row>
    <row r="14" ht="16.5" customHeight="1" spans="1:4">
      <c r="A14" s="509"/>
      <c r="B14" s="117"/>
      <c r="C14" s="103" t="s">
        <v>201</v>
      </c>
      <c r="D14" s="117">
        <v>62595390.16</v>
      </c>
    </row>
    <row r="15" ht="16.5" customHeight="1" spans="1:4">
      <c r="A15" s="509"/>
      <c r="B15" s="117"/>
      <c r="C15" s="103" t="s">
        <v>202</v>
      </c>
      <c r="D15" s="117">
        <v>39426652</v>
      </c>
    </row>
    <row r="16" ht="16.5" customHeight="1" spans="1:4">
      <c r="A16" s="509"/>
      <c r="B16" s="117"/>
      <c r="C16" s="103" t="s">
        <v>203</v>
      </c>
      <c r="D16" s="117"/>
    </row>
    <row r="17" ht="16.5" customHeight="1" spans="1:4">
      <c r="A17" s="509"/>
      <c r="B17" s="117"/>
      <c r="C17" s="103" t="s">
        <v>204</v>
      </c>
      <c r="D17" s="117"/>
    </row>
    <row r="18" ht="16.5" customHeight="1" spans="1:4">
      <c r="A18" s="509"/>
      <c r="B18" s="117"/>
      <c r="C18" s="103" t="s">
        <v>205</v>
      </c>
      <c r="D18" s="117"/>
    </row>
    <row r="19" ht="16.5" customHeight="1" spans="1:4">
      <c r="A19" s="509"/>
      <c r="B19" s="117"/>
      <c r="C19" s="103" t="s">
        <v>206</v>
      </c>
      <c r="D19" s="117"/>
    </row>
    <row r="20" ht="16.5" customHeight="1" spans="1:4">
      <c r="A20" s="509"/>
      <c r="B20" s="117"/>
      <c r="C20" s="103" t="s">
        <v>207</v>
      </c>
      <c r="D20" s="117"/>
    </row>
    <row r="21" ht="16.5" customHeight="1" spans="1:4">
      <c r="A21" s="509"/>
      <c r="B21" s="117"/>
      <c r="C21" s="103" t="s">
        <v>208</v>
      </c>
      <c r="D21" s="117"/>
    </row>
    <row r="22" ht="16.5" customHeight="1" spans="1:4">
      <c r="A22" s="509"/>
      <c r="B22" s="117"/>
      <c r="C22" s="103" t="s">
        <v>209</v>
      </c>
      <c r="D22" s="117"/>
    </row>
    <row r="23" ht="16.5" customHeight="1" spans="1:4">
      <c r="A23" s="509"/>
      <c r="B23" s="117"/>
      <c r="C23" s="103" t="s">
        <v>210</v>
      </c>
      <c r="D23" s="117"/>
    </row>
    <row r="24" ht="16.5" customHeight="1" spans="1:4">
      <c r="A24" s="509"/>
      <c r="B24" s="117"/>
      <c r="C24" s="103" t="s">
        <v>211</v>
      </c>
      <c r="D24" s="117"/>
    </row>
    <row r="25" ht="16.5" customHeight="1" spans="1:4">
      <c r="A25" s="509"/>
      <c r="B25" s="117"/>
      <c r="C25" s="103" t="s">
        <v>212</v>
      </c>
      <c r="D25" s="117">
        <v>38068461.12</v>
      </c>
    </row>
    <row r="26" ht="16.5" customHeight="1" spans="1:4">
      <c r="A26" s="509"/>
      <c r="B26" s="117"/>
      <c r="C26" s="103" t="s">
        <v>213</v>
      </c>
      <c r="D26" s="117"/>
    </row>
    <row r="27" ht="16.5" customHeight="1" spans="1:4">
      <c r="A27" s="509"/>
      <c r="B27" s="117"/>
      <c r="C27" s="103" t="s">
        <v>214</v>
      </c>
      <c r="D27" s="117"/>
    </row>
    <row r="28" ht="16.5" customHeight="1" spans="1:4">
      <c r="A28" s="509"/>
      <c r="B28" s="117"/>
      <c r="C28" s="103" t="s">
        <v>215</v>
      </c>
      <c r="D28" s="117"/>
    </row>
    <row r="29" ht="16.5" customHeight="1" spans="1:4">
      <c r="A29" s="509"/>
      <c r="B29" s="117"/>
      <c r="C29" s="103" t="s">
        <v>216</v>
      </c>
      <c r="D29" s="117"/>
    </row>
    <row r="30" ht="16.5" customHeight="1" spans="1:4">
      <c r="A30" s="509"/>
      <c r="B30" s="117"/>
      <c r="C30" s="103" t="s">
        <v>217</v>
      </c>
      <c r="D30" s="117">
        <v>710000</v>
      </c>
    </row>
    <row r="31" ht="16.5" customHeight="1" spans="1:4">
      <c r="A31" s="509"/>
      <c r="B31" s="117"/>
      <c r="C31" s="508" t="s">
        <v>218</v>
      </c>
      <c r="D31" s="117"/>
    </row>
    <row r="32" ht="16.5" customHeight="1" spans="1:4">
      <c r="A32" s="509"/>
      <c r="B32" s="117"/>
      <c r="C32" s="508" t="s">
        <v>219</v>
      </c>
      <c r="D32" s="117"/>
    </row>
    <row r="33" ht="16.5" customHeight="1" spans="1:4">
      <c r="A33" s="509"/>
      <c r="B33" s="117"/>
      <c r="C33" s="57" t="s">
        <v>220</v>
      </c>
      <c r="D33" s="117">
        <v>44308335.33</v>
      </c>
    </row>
    <row r="34" ht="15" customHeight="1" spans="1:4">
      <c r="A34" s="510" t="s">
        <v>51</v>
      </c>
      <c r="B34" s="511">
        <f>B6+B10</f>
        <v>796626674.33</v>
      </c>
      <c r="C34" s="510" t="s">
        <v>52</v>
      </c>
      <c r="D34" s="511">
        <f>D6+D33</f>
        <v>796626674.33</v>
      </c>
    </row>
    <row r="41" customHeight="1" spans="2:2">
      <c r="B41">
        <v>752318339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3"/>
  <sheetViews>
    <sheetView showZeros="0" workbookViewId="0">
      <selection activeCell="C52" sqref="C5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410"/>
      <c r="F1" s="109"/>
      <c r="G1" s="422" t="s">
        <v>221</v>
      </c>
    </row>
    <row r="2" ht="41.25" customHeight="1" spans="1:7">
      <c r="A2" s="211" t="s">
        <v>222</v>
      </c>
      <c r="B2" s="211"/>
      <c r="C2" s="211"/>
      <c r="D2" s="211"/>
      <c r="E2" s="211"/>
      <c r="F2" s="211"/>
      <c r="G2" s="211"/>
    </row>
    <row r="3" ht="18" customHeight="1" spans="1:7">
      <c r="A3" s="74" t="s">
        <v>75</v>
      </c>
      <c r="F3" s="208"/>
      <c r="G3" s="422" t="s">
        <v>3</v>
      </c>
    </row>
    <row r="4" ht="20.25" customHeight="1" spans="1:7">
      <c r="A4" s="491" t="s">
        <v>223</v>
      </c>
      <c r="B4" s="492"/>
      <c r="C4" s="212" t="s">
        <v>58</v>
      </c>
      <c r="D4" s="466" t="s">
        <v>79</v>
      </c>
      <c r="E4" s="15"/>
      <c r="F4" s="16"/>
      <c r="G4" s="418" t="s">
        <v>80</v>
      </c>
    </row>
    <row r="5" ht="20.25" customHeight="1" spans="1:7">
      <c r="A5" s="493" t="s">
        <v>76</v>
      </c>
      <c r="B5" s="493" t="s">
        <v>77</v>
      </c>
      <c r="C5" s="24"/>
      <c r="D5" s="217" t="s">
        <v>60</v>
      </c>
      <c r="E5" s="217" t="s">
        <v>224</v>
      </c>
      <c r="F5" s="217" t="s">
        <v>225</v>
      </c>
      <c r="G5" s="420"/>
    </row>
    <row r="6" ht="15" customHeight="1" spans="1:7">
      <c r="A6" s="494" t="s">
        <v>86</v>
      </c>
      <c r="B6" s="494" t="s">
        <v>87</v>
      </c>
      <c r="C6" s="88" t="s">
        <v>88</v>
      </c>
      <c r="D6" s="88" t="s">
        <v>89</v>
      </c>
      <c r="E6" s="88" t="s">
        <v>90</v>
      </c>
      <c r="F6" s="88" t="s">
        <v>91</v>
      </c>
      <c r="G6" s="88" t="s">
        <v>92</v>
      </c>
    </row>
    <row r="7" ht="18" customHeight="1" spans="1:7">
      <c r="A7" s="495" t="s">
        <v>101</v>
      </c>
      <c r="B7" s="496" t="s">
        <v>102</v>
      </c>
      <c r="C7" s="497">
        <v>654232748.05</v>
      </c>
      <c r="D7" s="497">
        <v>497593035.72</v>
      </c>
      <c r="E7" s="498">
        <v>480439966.72</v>
      </c>
      <c r="F7" s="498">
        <v>17153069</v>
      </c>
      <c r="G7" s="497">
        <v>156639712.33</v>
      </c>
    </row>
    <row r="8" ht="18" customHeight="1" spans="1:7">
      <c r="A8" s="495" t="s">
        <v>103</v>
      </c>
      <c r="B8" s="499" t="s">
        <v>104</v>
      </c>
      <c r="C8" s="500">
        <v>11306184.36</v>
      </c>
      <c r="D8" s="501">
        <v>11211384.36</v>
      </c>
      <c r="E8" s="498">
        <v>10167988</v>
      </c>
      <c r="F8" s="498">
        <v>1043396.36</v>
      </c>
      <c r="G8" s="501">
        <v>94800</v>
      </c>
    </row>
    <row r="9" ht="18" customHeight="1" spans="1:7">
      <c r="A9" s="495" t="s">
        <v>105</v>
      </c>
      <c r="B9" s="502" t="s">
        <v>106</v>
      </c>
      <c r="C9" s="500">
        <v>4183254.72</v>
      </c>
      <c r="D9" s="501">
        <v>4183254.72</v>
      </c>
      <c r="E9" s="498">
        <v>3638956</v>
      </c>
      <c r="F9" s="498">
        <v>544298.72</v>
      </c>
      <c r="G9" s="501"/>
    </row>
    <row r="10" ht="18" customHeight="1" spans="1:7">
      <c r="A10" s="495" t="s">
        <v>107</v>
      </c>
      <c r="B10" s="502" t="s">
        <v>108</v>
      </c>
      <c r="C10" s="500">
        <v>7122929.64</v>
      </c>
      <c r="D10" s="501">
        <v>7028129.64</v>
      </c>
      <c r="E10" s="117">
        <v>6529032</v>
      </c>
      <c r="F10" s="117">
        <v>499097.64</v>
      </c>
      <c r="G10" s="501">
        <v>94800</v>
      </c>
    </row>
    <row r="11" ht="18" customHeight="1" spans="1:7">
      <c r="A11" s="495" t="s">
        <v>109</v>
      </c>
      <c r="B11" s="499" t="s">
        <v>110</v>
      </c>
      <c r="C11" s="500">
        <v>593524806.76</v>
      </c>
      <c r="D11" s="501">
        <v>486230437.92</v>
      </c>
      <c r="E11" s="117">
        <v>470142006.72</v>
      </c>
      <c r="F11" s="117">
        <v>16088431.2</v>
      </c>
      <c r="G11" s="501">
        <v>107294368.84</v>
      </c>
    </row>
    <row r="12" ht="18" customHeight="1" spans="1:7">
      <c r="A12" s="495" t="s">
        <v>111</v>
      </c>
      <c r="B12" s="502" t="s">
        <v>112</v>
      </c>
      <c r="C12" s="500">
        <v>117500562.43</v>
      </c>
      <c r="D12" s="501">
        <v>103818281.52</v>
      </c>
      <c r="E12" s="117">
        <v>97282979.04</v>
      </c>
      <c r="F12" s="117">
        <v>6535302.48</v>
      </c>
      <c r="G12" s="501">
        <v>13682280.91</v>
      </c>
    </row>
    <row r="13" ht="18" customHeight="1" spans="1:7">
      <c r="A13" s="495" t="s">
        <v>113</v>
      </c>
      <c r="B13" s="502" t="s">
        <v>114</v>
      </c>
      <c r="C13" s="500">
        <v>250231743.26</v>
      </c>
      <c r="D13" s="501">
        <v>221846009.16</v>
      </c>
      <c r="E13" s="117">
        <v>216414442.92</v>
      </c>
      <c r="F13" s="117">
        <v>5431566.24</v>
      </c>
      <c r="G13" s="501">
        <v>28385734.1</v>
      </c>
    </row>
    <row r="14" ht="18" customHeight="1" spans="1:7">
      <c r="A14" s="495" t="s">
        <v>115</v>
      </c>
      <c r="B14" s="502" t="s">
        <v>116</v>
      </c>
      <c r="C14" s="500">
        <v>145661224.63</v>
      </c>
      <c r="D14" s="501">
        <v>107381865</v>
      </c>
      <c r="E14" s="117">
        <v>104772380.76</v>
      </c>
      <c r="F14" s="117">
        <v>2609484.24</v>
      </c>
      <c r="G14" s="501">
        <v>38279359.63</v>
      </c>
    </row>
    <row r="15" ht="18" customHeight="1" spans="1:7">
      <c r="A15" s="495">
        <v>2050204</v>
      </c>
      <c r="B15" s="502" t="s">
        <v>117</v>
      </c>
      <c r="C15" s="497">
        <v>62300503.04</v>
      </c>
      <c r="D15" s="501">
        <v>53184282.24</v>
      </c>
      <c r="E15" s="117">
        <v>51672204</v>
      </c>
      <c r="F15" s="117">
        <v>1512078.24</v>
      </c>
      <c r="G15" s="501">
        <v>9116220.8</v>
      </c>
    </row>
    <row r="16" ht="18" customHeight="1" spans="1:7">
      <c r="A16" s="495" t="s">
        <v>118</v>
      </c>
      <c r="B16" s="502" t="s">
        <v>119</v>
      </c>
      <c r="C16" s="500">
        <v>17830773.4</v>
      </c>
      <c r="D16" s="501"/>
      <c r="E16" s="117"/>
      <c r="F16" s="117"/>
      <c r="G16" s="501">
        <v>17830773.4</v>
      </c>
    </row>
    <row r="17" ht="18" customHeight="1" spans="1:7">
      <c r="A17" s="495">
        <v>20507</v>
      </c>
      <c r="B17" s="499" t="s">
        <v>120</v>
      </c>
      <c r="C17" s="497">
        <v>263577.44</v>
      </c>
      <c r="D17" s="501">
        <v>134713.44</v>
      </c>
      <c r="E17" s="117">
        <v>129972</v>
      </c>
      <c r="F17" s="117">
        <v>4741.44</v>
      </c>
      <c r="G17" s="501">
        <v>128864</v>
      </c>
    </row>
    <row r="18" ht="18" customHeight="1" spans="1:7">
      <c r="A18" s="495">
        <v>2050701</v>
      </c>
      <c r="B18" s="502" t="s">
        <v>121</v>
      </c>
      <c r="C18" s="497">
        <v>263577.44</v>
      </c>
      <c r="D18" s="501">
        <v>134713.44</v>
      </c>
      <c r="E18" s="117">
        <v>129972</v>
      </c>
      <c r="F18" s="117">
        <v>4741.44</v>
      </c>
      <c r="G18" s="501">
        <v>128864</v>
      </c>
    </row>
    <row r="19" ht="18" customHeight="1" spans="1:7">
      <c r="A19" s="495" t="s">
        <v>122</v>
      </c>
      <c r="B19" s="499" t="s">
        <v>123</v>
      </c>
      <c r="C19" s="497">
        <v>16500</v>
      </c>
      <c r="D19" s="501">
        <v>16500</v>
      </c>
      <c r="E19" s="117">
        <v>0</v>
      </c>
      <c r="F19" s="501">
        <v>16500</v>
      </c>
      <c r="G19" s="501"/>
    </row>
    <row r="20" ht="18" customHeight="1" spans="1:7">
      <c r="A20" s="495" t="s">
        <v>124</v>
      </c>
      <c r="B20" s="502" t="s">
        <v>125</v>
      </c>
      <c r="C20" s="497">
        <v>16500</v>
      </c>
      <c r="D20" s="501">
        <v>16500</v>
      </c>
      <c r="E20" s="117">
        <v>0</v>
      </c>
      <c r="F20" s="501">
        <v>16500</v>
      </c>
      <c r="G20" s="501"/>
    </row>
    <row r="21" ht="18" customHeight="1" spans="1:7">
      <c r="A21" s="495" t="s">
        <v>126</v>
      </c>
      <c r="B21" s="499" t="s">
        <v>127</v>
      </c>
      <c r="C21" s="497">
        <v>10600000</v>
      </c>
      <c r="D21" s="501"/>
      <c r="E21" s="117"/>
      <c r="F21" s="117"/>
      <c r="G21" s="501">
        <v>10600000</v>
      </c>
    </row>
    <row r="22" ht="18" customHeight="1" spans="1:7">
      <c r="A22" s="495" t="s">
        <v>128</v>
      </c>
      <c r="B22" s="502" t="s">
        <v>129</v>
      </c>
      <c r="C22" s="497">
        <v>3000000</v>
      </c>
      <c r="D22" s="501"/>
      <c r="E22" s="117"/>
      <c r="F22" s="117"/>
      <c r="G22" s="501">
        <v>3000000</v>
      </c>
    </row>
    <row r="23" ht="18" customHeight="1" spans="1:7">
      <c r="A23" s="495">
        <v>2050904</v>
      </c>
      <c r="B23" s="502" t="s">
        <v>130</v>
      </c>
      <c r="C23" s="497">
        <v>400000</v>
      </c>
      <c r="D23" s="501"/>
      <c r="E23" s="117"/>
      <c r="F23" s="117"/>
      <c r="G23" s="501">
        <v>400000</v>
      </c>
    </row>
    <row r="24" ht="18" customHeight="1" spans="1:7">
      <c r="A24" s="495" t="s">
        <v>131</v>
      </c>
      <c r="B24" s="502" t="s">
        <v>132</v>
      </c>
      <c r="C24" s="497">
        <v>7200000</v>
      </c>
      <c r="D24" s="501"/>
      <c r="E24" s="117"/>
      <c r="F24" s="117"/>
      <c r="G24" s="501">
        <v>7200000</v>
      </c>
    </row>
    <row r="25" ht="18" customHeight="1" spans="1:7">
      <c r="A25" s="495" t="s">
        <v>133</v>
      </c>
      <c r="B25" s="499" t="s">
        <v>134</v>
      </c>
      <c r="C25" s="497">
        <v>38327666.29</v>
      </c>
      <c r="D25" s="501"/>
      <c r="E25" s="117"/>
      <c r="F25" s="117"/>
      <c r="G25" s="501">
        <v>38327666.29</v>
      </c>
    </row>
    <row r="26" ht="18" customHeight="1" spans="1:7">
      <c r="A26" s="495" t="s">
        <v>135</v>
      </c>
      <c r="B26" s="502" t="s">
        <v>134</v>
      </c>
      <c r="C26" s="497">
        <v>38327666.29</v>
      </c>
      <c r="D26" s="501"/>
      <c r="E26" s="117"/>
      <c r="F26" s="117"/>
      <c r="G26" s="501">
        <v>38327666.29</v>
      </c>
    </row>
    <row r="27" ht="18" customHeight="1" spans="1:7">
      <c r="A27" s="495" t="s">
        <v>136</v>
      </c>
      <c r="B27" s="496" t="s">
        <v>137</v>
      </c>
      <c r="C27" s="497">
        <v>420000</v>
      </c>
      <c r="D27" s="501"/>
      <c r="E27" s="117"/>
      <c r="F27" s="117"/>
      <c r="G27" s="501">
        <v>420000</v>
      </c>
    </row>
    <row r="28" ht="18" customHeight="1" spans="1:7">
      <c r="A28" s="495" t="s">
        <v>138</v>
      </c>
      <c r="B28" s="499" t="s">
        <v>139</v>
      </c>
      <c r="C28" s="497">
        <v>420000</v>
      </c>
      <c r="D28" s="501"/>
      <c r="E28" s="117"/>
      <c r="F28" s="117"/>
      <c r="G28" s="501">
        <v>420000</v>
      </c>
    </row>
    <row r="29" ht="18" customHeight="1" spans="1:7">
      <c r="A29" s="495" t="s">
        <v>140</v>
      </c>
      <c r="B29" s="502" t="s">
        <v>141</v>
      </c>
      <c r="C29" s="497">
        <v>420000</v>
      </c>
      <c r="D29" s="501"/>
      <c r="E29" s="498"/>
      <c r="F29" s="498"/>
      <c r="G29" s="501">
        <v>420000</v>
      </c>
    </row>
    <row r="30" ht="18" customHeight="1" spans="1:7">
      <c r="A30" s="495" t="s">
        <v>142</v>
      </c>
      <c r="B30" s="496" t="s">
        <v>143</v>
      </c>
      <c r="C30" s="497">
        <v>62600390.16</v>
      </c>
      <c r="D30" s="501">
        <v>62346896.8</v>
      </c>
      <c r="E30" s="498">
        <v>61877696.8</v>
      </c>
      <c r="F30" s="498">
        <v>469200</v>
      </c>
      <c r="G30" s="501">
        <v>253493.36</v>
      </c>
    </row>
    <row r="31" ht="18" customHeight="1" spans="1:7">
      <c r="A31" s="495" t="s">
        <v>144</v>
      </c>
      <c r="B31" s="499" t="s">
        <v>145</v>
      </c>
      <c r="C31" s="497">
        <v>62346896.8</v>
      </c>
      <c r="D31" s="501">
        <v>62346896.8</v>
      </c>
      <c r="E31" s="498">
        <v>61877696.8</v>
      </c>
      <c r="F31" s="498">
        <v>469200</v>
      </c>
      <c r="G31" s="501"/>
    </row>
    <row r="32" ht="18" customHeight="1" spans="1:7">
      <c r="A32" s="495" t="s">
        <v>146</v>
      </c>
      <c r="B32" s="502" t="s">
        <v>147</v>
      </c>
      <c r="C32" s="501">
        <v>516000</v>
      </c>
      <c r="D32" s="501">
        <v>516000</v>
      </c>
      <c r="E32" s="498">
        <v>504000</v>
      </c>
      <c r="F32" s="498">
        <v>12000</v>
      </c>
      <c r="G32" s="501">
        <v>248493.36</v>
      </c>
    </row>
    <row r="33" ht="18" customHeight="1" spans="1:7">
      <c r="A33" s="495">
        <v>2080502</v>
      </c>
      <c r="B33" s="502" t="s">
        <v>148</v>
      </c>
      <c r="C33" s="497">
        <v>17482696.8</v>
      </c>
      <c r="D33" s="501">
        <v>17482696.8</v>
      </c>
      <c r="E33" s="498">
        <v>17025496.8</v>
      </c>
      <c r="F33" s="498">
        <v>457200</v>
      </c>
      <c r="G33" s="501"/>
    </row>
    <row r="34" ht="18" customHeight="1" spans="1:7">
      <c r="A34" s="495" t="s">
        <v>149</v>
      </c>
      <c r="B34" s="502" t="s">
        <v>150</v>
      </c>
      <c r="C34" s="497">
        <v>38248200</v>
      </c>
      <c r="D34" s="501">
        <v>38248200</v>
      </c>
      <c r="E34" s="498">
        <v>38248200</v>
      </c>
      <c r="F34" s="498">
        <v>0</v>
      </c>
      <c r="G34" s="501"/>
    </row>
    <row r="35" ht="18" customHeight="1" spans="1:7">
      <c r="A35" s="495" t="s">
        <v>151</v>
      </c>
      <c r="B35" s="502" t="s">
        <v>152</v>
      </c>
      <c r="C35" s="497">
        <v>6100000</v>
      </c>
      <c r="D35" s="501">
        <v>6100000</v>
      </c>
      <c r="E35" s="498">
        <v>6100000</v>
      </c>
      <c r="F35" s="498"/>
      <c r="G35" s="501"/>
    </row>
    <row r="36" ht="18" customHeight="1" spans="1:7">
      <c r="A36" s="495">
        <v>20807</v>
      </c>
      <c r="B36" s="499" t="s">
        <v>153</v>
      </c>
      <c r="C36" s="497">
        <v>5000</v>
      </c>
      <c r="D36" s="501"/>
      <c r="E36" s="498"/>
      <c r="F36" s="498"/>
      <c r="G36" s="501">
        <v>5000</v>
      </c>
    </row>
    <row r="37" ht="18" customHeight="1" spans="1:7">
      <c r="A37" s="495">
        <v>2080799</v>
      </c>
      <c r="B37" s="502" t="s">
        <v>154</v>
      </c>
      <c r="C37" s="497">
        <v>5000</v>
      </c>
      <c r="D37" s="501"/>
      <c r="E37" s="498"/>
      <c r="F37" s="498"/>
      <c r="G37" s="501">
        <v>5000</v>
      </c>
    </row>
    <row r="38" ht="18" customHeight="1" spans="1:7">
      <c r="A38" s="495">
        <v>20808</v>
      </c>
      <c r="B38" s="499" t="s">
        <v>155</v>
      </c>
      <c r="C38" s="497">
        <v>248493.36</v>
      </c>
      <c r="D38" s="501"/>
      <c r="E38" s="498"/>
      <c r="F38" s="498"/>
      <c r="G38" s="497">
        <v>248493.36</v>
      </c>
    </row>
    <row r="39" ht="18" customHeight="1" spans="1:7">
      <c r="A39" s="495">
        <v>2080808</v>
      </c>
      <c r="B39" s="502" t="s">
        <v>156</v>
      </c>
      <c r="C39" s="497">
        <v>248493.36</v>
      </c>
      <c r="D39" s="501"/>
      <c r="E39" s="498"/>
      <c r="F39" s="498"/>
      <c r="G39" s="497">
        <v>248493.36</v>
      </c>
    </row>
    <row r="40" ht="18" customHeight="1" spans="1:7">
      <c r="A40" s="495" t="s">
        <v>157</v>
      </c>
      <c r="B40" s="496" t="s">
        <v>158</v>
      </c>
      <c r="C40" s="497">
        <v>39426652</v>
      </c>
      <c r="D40" s="501">
        <v>39426652</v>
      </c>
      <c r="E40" s="498">
        <v>39426652</v>
      </c>
      <c r="F40" s="498">
        <v>0</v>
      </c>
      <c r="G40" s="501"/>
    </row>
    <row r="41" ht="18" customHeight="1" spans="1:7">
      <c r="A41" s="495" t="s">
        <v>159</v>
      </c>
      <c r="B41" s="499" t="s">
        <v>160</v>
      </c>
      <c r="C41" s="497">
        <v>39426652</v>
      </c>
      <c r="D41" s="501">
        <v>39426652</v>
      </c>
      <c r="E41" s="498">
        <v>39426652</v>
      </c>
      <c r="F41" s="498">
        <v>0</v>
      </c>
      <c r="G41" s="501"/>
    </row>
    <row r="42" ht="18" customHeight="1" spans="1:7">
      <c r="A42" s="495" t="s">
        <v>161</v>
      </c>
      <c r="B42" s="502" t="s">
        <v>162</v>
      </c>
      <c r="C42" s="497">
        <v>187560</v>
      </c>
      <c r="D42" s="501">
        <v>187560</v>
      </c>
      <c r="E42" s="498">
        <v>187560</v>
      </c>
      <c r="F42" s="498"/>
      <c r="G42" s="501"/>
    </row>
    <row r="43" ht="18" customHeight="1" spans="1:7">
      <c r="A43" s="495">
        <v>2101102</v>
      </c>
      <c r="B43" s="502" t="s">
        <v>163</v>
      </c>
      <c r="C43" s="497">
        <v>19067400</v>
      </c>
      <c r="D43" s="501">
        <v>19067400</v>
      </c>
      <c r="E43" s="498">
        <v>19067400</v>
      </c>
      <c r="F43" s="498"/>
      <c r="G43" s="501"/>
    </row>
    <row r="44" ht="18" customHeight="1" spans="1:7">
      <c r="A44" s="495" t="s">
        <v>164</v>
      </c>
      <c r="B44" s="502" t="s">
        <v>165</v>
      </c>
      <c r="C44" s="497">
        <v>17803400</v>
      </c>
      <c r="D44" s="501">
        <v>17803400</v>
      </c>
      <c r="E44" s="498">
        <v>17803400</v>
      </c>
      <c r="F44" s="498"/>
      <c r="G44" s="501"/>
    </row>
    <row r="45" ht="18" customHeight="1" spans="1:7">
      <c r="A45" s="495" t="s">
        <v>166</v>
      </c>
      <c r="B45" s="502" t="s">
        <v>167</v>
      </c>
      <c r="C45" s="497">
        <v>2368292</v>
      </c>
      <c r="D45" s="501">
        <v>2368292</v>
      </c>
      <c r="E45" s="498">
        <v>2368292</v>
      </c>
      <c r="F45" s="498"/>
      <c r="G45" s="501"/>
    </row>
    <row r="46" ht="18" customHeight="1" spans="1:7">
      <c r="A46" s="495">
        <v>213</v>
      </c>
      <c r="B46" s="496" t="s">
        <v>168</v>
      </c>
      <c r="C46" s="497">
        <v>6504</v>
      </c>
      <c r="D46" s="501"/>
      <c r="E46" s="498"/>
      <c r="F46" s="498"/>
      <c r="G46" s="501">
        <v>6504</v>
      </c>
    </row>
    <row r="47" ht="18" customHeight="1" spans="1:7">
      <c r="A47" s="495">
        <v>21308</v>
      </c>
      <c r="B47" s="499" t="s">
        <v>169</v>
      </c>
      <c r="C47" s="497">
        <v>6504</v>
      </c>
      <c r="D47" s="501"/>
      <c r="E47" s="498"/>
      <c r="F47" s="498"/>
      <c r="G47" s="501">
        <v>6504</v>
      </c>
    </row>
    <row r="48" ht="18" customHeight="1" spans="1:7">
      <c r="A48" s="495">
        <v>2130804</v>
      </c>
      <c r="B48" s="502" t="s">
        <v>170</v>
      </c>
      <c r="C48" s="497">
        <v>6504</v>
      </c>
      <c r="D48" s="501"/>
      <c r="E48" s="498"/>
      <c r="F48" s="498"/>
      <c r="G48" s="501">
        <v>6504</v>
      </c>
    </row>
    <row r="49" ht="18" customHeight="1" spans="1:7">
      <c r="A49" s="495" t="s">
        <v>171</v>
      </c>
      <c r="B49" s="496" t="s">
        <v>172</v>
      </c>
      <c r="C49" s="497">
        <v>38068461.12</v>
      </c>
      <c r="D49" s="501">
        <v>38068461.12</v>
      </c>
      <c r="E49" s="498">
        <v>38068461.12</v>
      </c>
      <c r="F49" s="498"/>
      <c r="G49" s="501"/>
    </row>
    <row r="50" ht="18" customHeight="1" spans="1:7">
      <c r="A50" s="495" t="s">
        <v>173</v>
      </c>
      <c r="B50" s="499" t="s">
        <v>174</v>
      </c>
      <c r="C50" s="497">
        <v>38068461.12</v>
      </c>
      <c r="D50" s="501">
        <v>38068461.12</v>
      </c>
      <c r="E50" s="498">
        <v>38068461.12</v>
      </c>
      <c r="F50" s="498"/>
      <c r="G50" s="501"/>
    </row>
    <row r="51" ht="18" customHeight="1" spans="1:7">
      <c r="A51" s="495" t="s">
        <v>175</v>
      </c>
      <c r="B51" s="502" t="s">
        <v>176</v>
      </c>
      <c r="C51" s="497">
        <v>36879581.12</v>
      </c>
      <c r="D51" s="501">
        <v>36879581.12</v>
      </c>
      <c r="E51" s="498">
        <v>36879581.12</v>
      </c>
      <c r="F51" s="498"/>
      <c r="G51" s="501"/>
    </row>
    <row r="52" ht="18" customHeight="1" spans="1:7">
      <c r="A52" s="495" t="s">
        <v>177</v>
      </c>
      <c r="B52" s="502" t="s">
        <v>178</v>
      </c>
      <c r="C52" s="497">
        <v>1188880</v>
      </c>
      <c r="D52" s="501">
        <v>1188880</v>
      </c>
      <c r="E52" s="498">
        <v>1188880</v>
      </c>
      <c r="F52" s="498"/>
      <c r="G52" s="501"/>
    </row>
    <row r="53" ht="18" customHeight="1" spans="1:7">
      <c r="A53" s="503" t="s">
        <v>226</v>
      </c>
      <c r="B53" s="504" t="s">
        <v>226</v>
      </c>
      <c r="C53" s="501">
        <f>C7+C27+C30+C40+C46+C49</f>
        <v>794754755.33</v>
      </c>
      <c r="D53" s="501">
        <f>D7+D27+D30+D40+D46+D49</f>
        <v>637435045.64</v>
      </c>
      <c r="E53" s="501">
        <f>E7+E27+E30+E40+E46+E49</f>
        <v>619812776.64</v>
      </c>
      <c r="F53" s="501">
        <f>F7+F27+F30+F40+F46+F49</f>
        <v>17622269</v>
      </c>
      <c r="G53" s="501">
        <f>G7+G27+G30+G40+G46+G49</f>
        <v>157319709.69</v>
      </c>
    </row>
  </sheetData>
  <mergeCells count="7">
    <mergeCell ref="A2:G2"/>
    <mergeCell ref="A3:B3"/>
    <mergeCell ref="A4:B4"/>
    <mergeCell ref="D4:F4"/>
    <mergeCell ref="A53:B5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6"/>
  <sheetViews>
    <sheetView showZeros="0" workbookViewId="0">
      <selection activeCell="C10" sqref="C10"/>
    </sheetView>
  </sheetViews>
  <sheetFormatPr defaultColWidth="10.425" defaultRowHeight="14.25" customHeight="1" outlineLevelCol="5"/>
  <cols>
    <col min="1" max="6" width="28.1416666666667" customWidth="1"/>
  </cols>
  <sheetData>
    <row r="1" customHeight="1" spans="1:6">
      <c r="A1" s="73"/>
      <c r="B1" s="73"/>
      <c r="C1" s="73"/>
      <c r="D1" s="73"/>
      <c r="E1" s="72"/>
      <c r="F1" s="484" t="s">
        <v>227</v>
      </c>
    </row>
    <row r="2" ht="41.25" customHeight="1" spans="1:6">
      <c r="A2" s="485" t="s">
        <v>228</v>
      </c>
      <c r="B2" s="73"/>
      <c r="C2" s="73"/>
      <c r="D2" s="73"/>
      <c r="E2" s="72"/>
      <c r="F2" s="73"/>
    </row>
    <row r="3" customHeight="1" spans="1:6">
      <c r="A3" s="486" t="s">
        <v>75</v>
      </c>
      <c r="B3" s="487"/>
      <c r="D3" s="73"/>
      <c r="E3" s="72"/>
      <c r="F3" s="76" t="s">
        <v>3</v>
      </c>
    </row>
    <row r="4" ht="27" customHeight="1" spans="1:6">
      <c r="A4" s="77" t="s">
        <v>229</v>
      </c>
      <c r="B4" s="77" t="s">
        <v>230</v>
      </c>
      <c r="C4" s="78" t="s">
        <v>231</v>
      </c>
      <c r="D4" s="77"/>
      <c r="E4" s="79"/>
      <c r="F4" s="77" t="s">
        <v>232</v>
      </c>
    </row>
    <row r="5" ht="28.5" customHeight="1" spans="1:6">
      <c r="A5" s="488"/>
      <c r="B5" s="81"/>
      <c r="C5" s="79" t="s">
        <v>60</v>
      </c>
      <c r="D5" s="79" t="s">
        <v>233</v>
      </c>
      <c r="E5" s="79" t="s">
        <v>234</v>
      </c>
      <c r="F5" s="80"/>
    </row>
    <row r="6" ht="17.25" customHeight="1" spans="1:6">
      <c r="A6" s="85" t="s">
        <v>86</v>
      </c>
      <c r="B6" s="85" t="s">
        <v>87</v>
      </c>
      <c r="C6" s="85" t="s">
        <v>88</v>
      </c>
      <c r="D6" s="85" t="s">
        <v>89</v>
      </c>
      <c r="E6" s="85" t="s">
        <v>90</v>
      </c>
      <c r="F6" s="85" t="s">
        <v>91</v>
      </c>
    </row>
    <row r="7" ht="17.25" customHeight="1" spans="1:6">
      <c r="A7" s="117">
        <f>B7+C7+F7</f>
        <v>190560</v>
      </c>
      <c r="B7" s="117">
        <v>0</v>
      </c>
      <c r="C7" s="117">
        <f>D7+E7</f>
        <v>185560</v>
      </c>
      <c r="D7" s="117">
        <v>121300</v>
      </c>
      <c r="E7" s="117">
        <v>64260</v>
      </c>
      <c r="F7" s="117">
        <v>5000</v>
      </c>
    </row>
    <row r="12" customHeight="1" spans="1:5">
      <c r="A12" s="446"/>
      <c r="C12" s="446"/>
      <c r="E12" s="489"/>
    </row>
    <row r="15" customHeight="1" spans="1:3">
      <c r="A15" s="490"/>
      <c r="C15" s="490"/>
    </row>
    <row r="16" customHeight="1" spans="5:5">
      <c r="E16" s="49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56"/>
  <sheetViews>
    <sheetView showZeros="0" workbookViewId="0">
      <selection activeCell="G22" sqref="G22"/>
    </sheetView>
  </sheetViews>
  <sheetFormatPr defaultColWidth="9.14166666666667" defaultRowHeight="14.25" customHeight="1"/>
  <cols>
    <col min="1" max="1" width="32.85" style="2" customWidth="1"/>
    <col min="2" max="2" width="20.7166666666667" style="2" customWidth="1"/>
    <col min="3" max="3" width="31.2833333333333" customWidth="1"/>
    <col min="4" max="4" width="10.1416666666667" customWidth="1"/>
    <col min="5" max="5" width="17.575" customWidth="1"/>
    <col min="6" max="6" width="10.2833333333333" customWidth="1"/>
    <col min="7" max="7" width="23" customWidth="1"/>
    <col min="8" max="23" width="18.7166666666667" customWidth="1"/>
  </cols>
  <sheetData>
    <row r="1" ht="13.5" customHeight="1" spans="2:23">
      <c r="B1" s="462"/>
      <c r="D1" s="463"/>
      <c r="E1" s="463"/>
      <c r="F1" s="463"/>
      <c r="G1" s="463"/>
      <c r="H1" s="122"/>
      <c r="I1" s="122"/>
      <c r="J1" s="122"/>
      <c r="K1" s="122"/>
      <c r="L1" s="122"/>
      <c r="M1" s="122"/>
      <c r="Q1" s="122"/>
      <c r="U1" s="474"/>
      <c r="W1" s="4" t="s">
        <v>235</v>
      </c>
    </row>
    <row r="2" ht="45.75" customHeight="1" spans="1:23">
      <c r="A2" s="464" t="s">
        <v>236</v>
      </c>
      <c r="B2" s="464"/>
      <c r="C2" s="100"/>
      <c r="D2" s="100"/>
      <c r="E2" s="100"/>
      <c r="F2" s="100"/>
      <c r="G2" s="100"/>
      <c r="H2" s="100"/>
      <c r="I2" s="100"/>
      <c r="J2" s="100"/>
      <c r="K2" s="100"/>
      <c r="L2" s="100"/>
      <c r="M2" s="100"/>
      <c r="N2" s="6"/>
      <c r="O2" s="6"/>
      <c r="P2" s="6"/>
      <c r="Q2" s="100"/>
      <c r="R2" s="100"/>
      <c r="S2" s="100"/>
      <c r="T2" s="100"/>
      <c r="U2" s="100"/>
      <c r="V2" s="100"/>
      <c r="W2" s="100"/>
    </row>
    <row r="3" ht="18.75" customHeight="1" spans="1:23">
      <c r="A3" s="7" t="s">
        <v>75</v>
      </c>
      <c r="B3" s="465"/>
      <c r="C3" s="465"/>
      <c r="D3" s="465"/>
      <c r="E3" s="465"/>
      <c r="F3" s="465"/>
      <c r="G3" s="465"/>
      <c r="H3" s="126"/>
      <c r="I3" s="126"/>
      <c r="J3" s="126"/>
      <c r="K3" s="126"/>
      <c r="L3" s="126"/>
      <c r="M3" s="126"/>
      <c r="N3" s="9"/>
      <c r="O3" s="9"/>
      <c r="P3" s="9"/>
      <c r="Q3" s="126"/>
      <c r="U3" s="474"/>
      <c r="W3" s="4" t="s">
        <v>3</v>
      </c>
    </row>
    <row r="4" ht="18" customHeight="1" spans="1:23">
      <c r="A4" s="11" t="s">
        <v>237</v>
      </c>
      <c r="B4" s="11" t="s">
        <v>238</v>
      </c>
      <c r="C4" s="12" t="s">
        <v>239</v>
      </c>
      <c r="D4" s="12" t="s">
        <v>240</v>
      </c>
      <c r="E4" s="12" t="s">
        <v>241</v>
      </c>
      <c r="F4" s="12" t="s">
        <v>242</v>
      </c>
      <c r="G4" s="12" t="s">
        <v>243</v>
      </c>
      <c r="H4" s="466" t="s">
        <v>244</v>
      </c>
      <c r="I4" s="119" t="s">
        <v>244</v>
      </c>
      <c r="J4" s="119"/>
      <c r="K4" s="119"/>
      <c r="L4" s="119"/>
      <c r="M4" s="119"/>
      <c r="N4" s="15"/>
      <c r="O4" s="15"/>
      <c r="P4" s="15"/>
      <c r="Q4" s="129" t="s">
        <v>64</v>
      </c>
      <c r="R4" s="119" t="s">
        <v>65</v>
      </c>
      <c r="S4" s="119"/>
      <c r="T4" s="119"/>
      <c r="U4" s="119"/>
      <c r="V4" s="119"/>
      <c r="W4" s="120"/>
    </row>
    <row r="5" ht="18" customHeight="1" spans="1:23">
      <c r="A5" s="17"/>
      <c r="B5" s="467"/>
      <c r="C5" s="18"/>
      <c r="D5" s="18"/>
      <c r="E5" s="18"/>
      <c r="F5" s="18"/>
      <c r="G5" s="18"/>
      <c r="H5" s="212" t="s">
        <v>245</v>
      </c>
      <c r="I5" s="466" t="s">
        <v>61</v>
      </c>
      <c r="J5" s="119"/>
      <c r="K5" s="119"/>
      <c r="L5" s="119"/>
      <c r="M5" s="120"/>
      <c r="N5" s="14" t="s">
        <v>246</v>
      </c>
      <c r="O5" s="15"/>
      <c r="P5" s="16"/>
      <c r="Q5" s="12" t="s">
        <v>64</v>
      </c>
      <c r="R5" s="466" t="s">
        <v>65</v>
      </c>
      <c r="S5" s="129" t="s">
        <v>67</v>
      </c>
      <c r="T5" s="119" t="s">
        <v>65</v>
      </c>
      <c r="U5" s="129" t="s">
        <v>69</v>
      </c>
      <c r="V5" s="129" t="s">
        <v>70</v>
      </c>
      <c r="W5" s="475" t="s">
        <v>71</v>
      </c>
    </row>
    <row r="6" ht="19.5" customHeight="1" spans="1:23">
      <c r="A6" s="411"/>
      <c r="B6" s="411"/>
      <c r="C6" s="55"/>
      <c r="D6" s="55"/>
      <c r="E6" s="55"/>
      <c r="F6" s="55"/>
      <c r="G6" s="55"/>
      <c r="H6" s="55"/>
      <c r="I6" s="472" t="s">
        <v>247</v>
      </c>
      <c r="J6" s="12" t="s">
        <v>248</v>
      </c>
      <c r="K6" s="12" t="s">
        <v>249</v>
      </c>
      <c r="L6" s="12" t="s">
        <v>250</v>
      </c>
      <c r="M6" s="12" t="s">
        <v>251</v>
      </c>
      <c r="N6" s="12" t="s">
        <v>61</v>
      </c>
      <c r="O6" s="12" t="s">
        <v>62</v>
      </c>
      <c r="P6" s="12" t="s">
        <v>63</v>
      </c>
      <c r="Q6" s="55"/>
      <c r="R6" s="12" t="s">
        <v>60</v>
      </c>
      <c r="S6" s="12" t="s">
        <v>67</v>
      </c>
      <c r="T6" s="12" t="s">
        <v>252</v>
      </c>
      <c r="U6" s="12" t="s">
        <v>69</v>
      </c>
      <c r="V6" s="12" t="s">
        <v>70</v>
      </c>
      <c r="W6" s="12" t="s">
        <v>71</v>
      </c>
    </row>
    <row r="7" ht="37.5" customHeight="1" spans="1:23">
      <c r="A7" s="468"/>
      <c r="B7" s="468"/>
      <c r="C7" s="469"/>
      <c r="D7" s="469"/>
      <c r="E7" s="469"/>
      <c r="F7" s="469"/>
      <c r="G7" s="469"/>
      <c r="H7" s="469"/>
      <c r="I7" s="473" t="s">
        <v>60</v>
      </c>
      <c r="J7" s="22" t="s">
        <v>253</v>
      </c>
      <c r="K7" s="22" t="s">
        <v>249</v>
      </c>
      <c r="L7" s="22" t="s">
        <v>250</v>
      </c>
      <c r="M7" s="22" t="s">
        <v>251</v>
      </c>
      <c r="N7" s="22" t="s">
        <v>249</v>
      </c>
      <c r="O7" s="22" t="s">
        <v>250</v>
      </c>
      <c r="P7" s="22" t="s">
        <v>251</v>
      </c>
      <c r="Q7" s="22" t="s">
        <v>64</v>
      </c>
      <c r="R7" s="22" t="s">
        <v>60</v>
      </c>
      <c r="S7" s="22" t="s">
        <v>67</v>
      </c>
      <c r="T7" s="22" t="s">
        <v>252</v>
      </c>
      <c r="U7" s="22" t="s">
        <v>69</v>
      </c>
      <c r="V7" s="22" t="s">
        <v>70</v>
      </c>
      <c r="W7" s="22" t="s">
        <v>71</v>
      </c>
    </row>
    <row r="8" customHeight="1" spans="1:23">
      <c r="A8" s="470">
        <v>1</v>
      </c>
      <c r="B8" s="470">
        <v>2</v>
      </c>
      <c r="C8" s="421">
        <v>3</v>
      </c>
      <c r="D8" s="421">
        <v>4</v>
      </c>
      <c r="E8" s="421">
        <v>5</v>
      </c>
      <c r="F8" s="421">
        <v>6</v>
      </c>
      <c r="G8" s="421">
        <v>7</v>
      </c>
      <c r="H8" s="421">
        <v>8</v>
      </c>
      <c r="I8" s="421">
        <v>9</v>
      </c>
      <c r="J8" s="421">
        <v>10</v>
      </c>
      <c r="K8" s="421">
        <v>11</v>
      </c>
      <c r="L8" s="421">
        <v>12</v>
      </c>
      <c r="M8" s="421">
        <v>13</v>
      </c>
      <c r="N8" s="421">
        <v>14</v>
      </c>
      <c r="O8" s="421">
        <v>15</v>
      </c>
      <c r="P8" s="421">
        <v>16</v>
      </c>
      <c r="Q8" s="421">
        <v>17</v>
      </c>
      <c r="R8" s="421">
        <v>18</v>
      </c>
      <c r="S8" s="421">
        <v>19</v>
      </c>
      <c r="T8" s="421">
        <v>20</v>
      </c>
      <c r="U8" s="421">
        <v>21</v>
      </c>
      <c r="V8" s="421">
        <v>22</v>
      </c>
      <c r="W8" s="421">
        <v>23</v>
      </c>
    </row>
    <row r="9" ht="20.25" customHeight="1" spans="1:23">
      <c r="A9" s="413" t="s">
        <v>72</v>
      </c>
      <c r="B9" s="552" t="s">
        <v>254</v>
      </c>
      <c r="C9" s="413" t="s">
        <v>255</v>
      </c>
      <c r="D9" s="413" t="s">
        <v>105</v>
      </c>
      <c r="E9" s="413" t="s">
        <v>106</v>
      </c>
      <c r="F9" s="413" t="s">
        <v>256</v>
      </c>
      <c r="G9" s="413" t="s">
        <v>257</v>
      </c>
      <c r="H9" s="46">
        <v>41282</v>
      </c>
      <c r="I9" s="46">
        <v>41282</v>
      </c>
      <c r="J9" s="46"/>
      <c r="K9" s="46"/>
      <c r="L9" s="46">
        <v>41282</v>
      </c>
      <c r="M9" s="46"/>
      <c r="N9" s="46"/>
      <c r="O9" s="46"/>
      <c r="P9" s="46"/>
      <c r="Q9" s="46"/>
      <c r="R9" s="46"/>
      <c r="S9" s="46"/>
      <c r="T9" s="46"/>
      <c r="U9" s="46"/>
      <c r="V9" s="46"/>
      <c r="W9" s="46"/>
    </row>
    <row r="10" ht="20.25" customHeight="1" spans="1:23">
      <c r="A10" s="413" t="s">
        <v>72</v>
      </c>
      <c r="B10" s="552" t="s">
        <v>254</v>
      </c>
      <c r="C10" s="413" t="s">
        <v>255</v>
      </c>
      <c r="D10" s="413" t="s">
        <v>105</v>
      </c>
      <c r="E10" s="413" t="s">
        <v>106</v>
      </c>
      <c r="F10" s="413" t="s">
        <v>256</v>
      </c>
      <c r="G10" s="413" t="s">
        <v>257</v>
      </c>
      <c r="H10" s="46">
        <v>35000</v>
      </c>
      <c r="I10" s="46">
        <v>35000</v>
      </c>
      <c r="J10" s="46"/>
      <c r="K10" s="46"/>
      <c r="L10" s="46">
        <v>35000</v>
      </c>
      <c r="M10" s="46"/>
      <c r="N10" s="46"/>
      <c r="O10" s="46"/>
      <c r="P10" s="46"/>
      <c r="Q10" s="46"/>
      <c r="R10" s="46"/>
      <c r="S10" s="46"/>
      <c r="T10" s="46"/>
      <c r="U10" s="46"/>
      <c r="V10" s="46"/>
      <c r="W10" s="46"/>
    </row>
    <row r="11" ht="20.25" customHeight="1" spans="1:23">
      <c r="A11" s="413" t="s">
        <v>72</v>
      </c>
      <c r="B11" s="552" t="s">
        <v>254</v>
      </c>
      <c r="C11" s="413" t="s">
        <v>255</v>
      </c>
      <c r="D11" s="413" t="s">
        <v>146</v>
      </c>
      <c r="E11" s="413" t="s">
        <v>147</v>
      </c>
      <c r="F11" s="413" t="s">
        <v>256</v>
      </c>
      <c r="G11" s="413" t="s">
        <v>257</v>
      </c>
      <c r="H11" s="46">
        <v>12000</v>
      </c>
      <c r="I11" s="46">
        <v>12000</v>
      </c>
      <c r="J11" s="46"/>
      <c r="K11" s="46"/>
      <c r="L11" s="46">
        <v>12000</v>
      </c>
      <c r="M11" s="46"/>
      <c r="N11" s="46"/>
      <c r="O11" s="46"/>
      <c r="P11" s="46"/>
      <c r="Q11" s="46"/>
      <c r="R11" s="46"/>
      <c r="S11" s="46"/>
      <c r="T11" s="46"/>
      <c r="U11" s="46"/>
      <c r="V11" s="46"/>
      <c r="W11" s="46"/>
    </row>
    <row r="12" ht="20.25" customHeight="1" spans="1:23">
      <c r="A12" s="413" t="s">
        <v>72</v>
      </c>
      <c r="B12" s="552" t="s">
        <v>254</v>
      </c>
      <c r="C12" s="413" t="s">
        <v>255</v>
      </c>
      <c r="D12" s="413" t="s">
        <v>105</v>
      </c>
      <c r="E12" s="413" t="s">
        <v>106</v>
      </c>
      <c r="F12" s="413" t="s">
        <v>258</v>
      </c>
      <c r="G12" s="413" t="s">
        <v>259</v>
      </c>
      <c r="H12" s="46">
        <v>10000</v>
      </c>
      <c r="I12" s="46">
        <v>10000</v>
      </c>
      <c r="J12" s="46"/>
      <c r="K12" s="46"/>
      <c r="L12" s="46">
        <v>10000</v>
      </c>
      <c r="M12" s="46"/>
      <c r="N12" s="46"/>
      <c r="O12" s="46"/>
      <c r="P12" s="46"/>
      <c r="Q12" s="46"/>
      <c r="R12" s="46"/>
      <c r="S12" s="46"/>
      <c r="T12" s="46"/>
      <c r="U12" s="46"/>
      <c r="V12" s="46"/>
      <c r="W12" s="46"/>
    </row>
    <row r="13" ht="20.25" customHeight="1" spans="1:23">
      <c r="A13" s="413" t="s">
        <v>72</v>
      </c>
      <c r="B13" s="552" t="s">
        <v>254</v>
      </c>
      <c r="C13" s="413" t="s">
        <v>255</v>
      </c>
      <c r="D13" s="413" t="s">
        <v>105</v>
      </c>
      <c r="E13" s="413" t="s">
        <v>106</v>
      </c>
      <c r="F13" s="413" t="s">
        <v>260</v>
      </c>
      <c r="G13" s="413" t="s">
        <v>261</v>
      </c>
      <c r="H13" s="46">
        <v>6606</v>
      </c>
      <c r="I13" s="46">
        <v>6606</v>
      </c>
      <c r="J13" s="46"/>
      <c r="K13" s="46"/>
      <c r="L13" s="46">
        <v>6606</v>
      </c>
      <c r="M13" s="46"/>
      <c r="N13" s="46"/>
      <c r="O13" s="46"/>
      <c r="P13" s="46"/>
      <c r="Q13" s="46"/>
      <c r="R13" s="46"/>
      <c r="S13" s="46"/>
      <c r="T13" s="46"/>
      <c r="U13" s="46"/>
      <c r="V13" s="46"/>
      <c r="W13" s="46"/>
    </row>
    <row r="14" ht="20.25" customHeight="1" spans="1:23">
      <c r="A14" s="413" t="s">
        <v>72</v>
      </c>
      <c r="B14" s="552" t="s">
        <v>254</v>
      </c>
      <c r="C14" s="413" t="s">
        <v>255</v>
      </c>
      <c r="D14" s="413" t="s">
        <v>105</v>
      </c>
      <c r="E14" s="413" t="s">
        <v>106</v>
      </c>
      <c r="F14" s="413" t="s">
        <v>262</v>
      </c>
      <c r="G14" s="413" t="s">
        <v>263</v>
      </c>
      <c r="H14" s="46">
        <v>10206</v>
      </c>
      <c r="I14" s="46">
        <v>10206</v>
      </c>
      <c r="J14" s="46"/>
      <c r="K14" s="46"/>
      <c r="L14" s="46">
        <v>10206</v>
      </c>
      <c r="M14" s="46"/>
      <c r="N14" s="46"/>
      <c r="O14" s="46"/>
      <c r="P14" s="46"/>
      <c r="Q14" s="46"/>
      <c r="R14" s="46"/>
      <c r="S14" s="46"/>
      <c r="T14" s="46"/>
      <c r="U14" s="46"/>
      <c r="V14" s="46"/>
      <c r="W14" s="46"/>
    </row>
    <row r="15" ht="20.25" customHeight="1" spans="1:23">
      <c r="A15" s="413" t="s">
        <v>72</v>
      </c>
      <c r="B15" s="552" t="s">
        <v>254</v>
      </c>
      <c r="C15" s="413" t="s">
        <v>255</v>
      </c>
      <c r="D15" s="413" t="s">
        <v>105</v>
      </c>
      <c r="E15" s="413" t="s">
        <v>106</v>
      </c>
      <c r="F15" s="413" t="s">
        <v>264</v>
      </c>
      <c r="G15" s="413" t="s">
        <v>265</v>
      </c>
      <c r="H15" s="46">
        <v>9000</v>
      </c>
      <c r="I15" s="46">
        <v>9000</v>
      </c>
      <c r="J15" s="46"/>
      <c r="K15" s="46"/>
      <c r="L15" s="46">
        <v>9000</v>
      </c>
      <c r="M15" s="46"/>
      <c r="N15" s="46"/>
      <c r="O15" s="46"/>
      <c r="P15" s="46"/>
      <c r="Q15" s="46"/>
      <c r="R15" s="46"/>
      <c r="S15" s="46"/>
      <c r="T15" s="46"/>
      <c r="U15" s="46"/>
      <c r="V15" s="46"/>
      <c r="W15" s="46"/>
    </row>
    <row r="16" ht="20.25" customHeight="1" spans="1:23">
      <c r="A16" s="413" t="s">
        <v>72</v>
      </c>
      <c r="B16" s="552" t="s">
        <v>254</v>
      </c>
      <c r="C16" s="413" t="s">
        <v>255</v>
      </c>
      <c r="D16" s="413" t="s">
        <v>105</v>
      </c>
      <c r="E16" s="413" t="s">
        <v>106</v>
      </c>
      <c r="F16" s="413" t="s">
        <v>266</v>
      </c>
      <c r="G16" s="413" t="s">
        <v>267</v>
      </c>
      <c r="H16" s="46">
        <v>10800</v>
      </c>
      <c r="I16" s="46">
        <v>10800</v>
      </c>
      <c r="J16" s="46"/>
      <c r="K16" s="46"/>
      <c r="L16" s="46">
        <v>10800</v>
      </c>
      <c r="M16" s="46"/>
      <c r="N16" s="46"/>
      <c r="O16" s="46"/>
      <c r="P16" s="46"/>
      <c r="Q16" s="46"/>
      <c r="R16" s="46"/>
      <c r="S16" s="46"/>
      <c r="T16" s="46"/>
      <c r="U16" s="46"/>
      <c r="V16" s="46"/>
      <c r="W16" s="46"/>
    </row>
    <row r="17" ht="20.25" customHeight="1" spans="1:23">
      <c r="A17" s="413" t="s">
        <v>72</v>
      </c>
      <c r="B17" s="552" t="s">
        <v>254</v>
      </c>
      <c r="C17" s="413" t="s">
        <v>255</v>
      </c>
      <c r="D17" s="413" t="s">
        <v>105</v>
      </c>
      <c r="E17" s="413" t="s">
        <v>106</v>
      </c>
      <c r="F17" s="413" t="s">
        <v>268</v>
      </c>
      <c r="G17" s="413" t="s">
        <v>269</v>
      </c>
      <c r="H17" s="46">
        <v>23400</v>
      </c>
      <c r="I17" s="46">
        <v>23400</v>
      </c>
      <c r="J17" s="46"/>
      <c r="K17" s="46"/>
      <c r="L17" s="46">
        <v>23400</v>
      </c>
      <c r="M17" s="46"/>
      <c r="N17" s="46"/>
      <c r="O17" s="46"/>
      <c r="P17" s="46"/>
      <c r="Q17" s="46"/>
      <c r="R17" s="46"/>
      <c r="S17" s="46"/>
      <c r="T17" s="46"/>
      <c r="U17" s="46"/>
      <c r="V17" s="46"/>
      <c r="W17" s="46"/>
    </row>
    <row r="18" ht="20.25" customHeight="1" spans="1:23">
      <c r="A18" s="413" t="s">
        <v>72</v>
      </c>
      <c r="B18" s="552" t="s">
        <v>254</v>
      </c>
      <c r="C18" s="413" t="s">
        <v>255</v>
      </c>
      <c r="D18" s="413" t="s">
        <v>105</v>
      </c>
      <c r="E18" s="413" t="s">
        <v>106</v>
      </c>
      <c r="F18" s="413" t="s">
        <v>270</v>
      </c>
      <c r="G18" s="413" t="s">
        <v>271</v>
      </c>
      <c r="H18" s="46">
        <v>16620</v>
      </c>
      <c r="I18" s="46">
        <v>16620</v>
      </c>
      <c r="J18" s="46"/>
      <c r="K18" s="46"/>
      <c r="L18" s="46">
        <v>16620</v>
      </c>
      <c r="M18" s="46"/>
      <c r="N18" s="46"/>
      <c r="O18" s="46"/>
      <c r="P18" s="46"/>
      <c r="Q18" s="46"/>
      <c r="R18" s="46"/>
      <c r="S18" s="46"/>
      <c r="T18" s="46"/>
      <c r="U18" s="46"/>
      <c r="V18" s="46"/>
      <c r="W18" s="46"/>
    </row>
    <row r="19" ht="20.25" customHeight="1" spans="1:23">
      <c r="A19" s="413" t="s">
        <v>72</v>
      </c>
      <c r="B19" s="552" t="s">
        <v>254</v>
      </c>
      <c r="C19" s="413" t="s">
        <v>255</v>
      </c>
      <c r="D19" s="413" t="s">
        <v>124</v>
      </c>
      <c r="E19" s="413" t="s">
        <v>125</v>
      </c>
      <c r="F19" s="413" t="s">
        <v>272</v>
      </c>
      <c r="G19" s="413" t="s">
        <v>273</v>
      </c>
      <c r="H19" s="46">
        <v>5400</v>
      </c>
      <c r="I19" s="46">
        <v>5400</v>
      </c>
      <c r="J19" s="46"/>
      <c r="K19" s="46"/>
      <c r="L19" s="46">
        <v>5400</v>
      </c>
      <c r="M19" s="46"/>
      <c r="N19" s="46"/>
      <c r="O19" s="46"/>
      <c r="P19" s="46"/>
      <c r="Q19" s="46"/>
      <c r="R19" s="46"/>
      <c r="S19" s="46"/>
      <c r="T19" s="46"/>
      <c r="U19" s="46"/>
      <c r="V19" s="46"/>
      <c r="W19" s="46"/>
    </row>
    <row r="20" ht="20.25" customHeight="1" spans="1:23">
      <c r="A20" s="413" t="s">
        <v>72</v>
      </c>
      <c r="B20" s="552" t="s">
        <v>254</v>
      </c>
      <c r="C20" s="413" t="s">
        <v>255</v>
      </c>
      <c r="D20" s="413" t="s">
        <v>105</v>
      </c>
      <c r="E20" s="413" t="s">
        <v>106</v>
      </c>
      <c r="F20" s="413" t="s">
        <v>274</v>
      </c>
      <c r="G20" s="413" t="s">
        <v>275</v>
      </c>
      <c r="H20" s="46">
        <v>21600</v>
      </c>
      <c r="I20" s="46">
        <v>21600</v>
      </c>
      <c r="J20" s="46"/>
      <c r="K20" s="46"/>
      <c r="L20" s="46">
        <v>21600</v>
      </c>
      <c r="M20" s="46"/>
      <c r="N20" s="46"/>
      <c r="O20" s="46"/>
      <c r="P20" s="46"/>
      <c r="Q20" s="46"/>
      <c r="R20" s="46"/>
      <c r="S20" s="46"/>
      <c r="T20" s="46"/>
      <c r="U20" s="46"/>
      <c r="V20" s="46"/>
      <c r="W20" s="46"/>
    </row>
    <row r="21" ht="20.25" customHeight="1" spans="1:23">
      <c r="A21" s="413" t="s">
        <v>72</v>
      </c>
      <c r="B21" s="552" t="s">
        <v>254</v>
      </c>
      <c r="C21" s="413" t="s">
        <v>255</v>
      </c>
      <c r="D21" s="413" t="s">
        <v>105</v>
      </c>
      <c r="E21" s="413" t="s">
        <v>106</v>
      </c>
      <c r="F21" s="413" t="s">
        <v>276</v>
      </c>
      <c r="G21" s="413" t="s">
        <v>277</v>
      </c>
      <c r="H21" s="46">
        <v>54000</v>
      </c>
      <c r="I21" s="46">
        <v>54000</v>
      </c>
      <c r="J21" s="46"/>
      <c r="K21" s="46"/>
      <c r="L21" s="46">
        <v>54000</v>
      </c>
      <c r="M21" s="46"/>
      <c r="N21" s="46"/>
      <c r="O21" s="46"/>
      <c r="P21" s="46"/>
      <c r="Q21" s="46"/>
      <c r="R21" s="46"/>
      <c r="S21" s="46"/>
      <c r="T21" s="46"/>
      <c r="U21" s="46"/>
      <c r="V21" s="46"/>
      <c r="W21" s="46"/>
    </row>
    <row r="22" ht="20.25" customHeight="1" spans="1:23">
      <c r="A22" s="413" t="s">
        <v>72</v>
      </c>
      <c r="B22" s="553" t="s">
        <v>278</v>
      </c>
      <c r="C22" s="413" t="s">
        <v>279</v>
      </c>
      <c r="D22" s="413" t="s">
        <v>149</v>
      </c>
      <c r="E22" s="413" t="s">
        <v>150</v>
      </c>
      <c r="F22" s="413" t="s">
        <v>280</v>
      </c>
      <c r="G22" s="413" t="s">
        <v>281</v>
      </c>
      <c r="H22" s="46">
        <v>390600</v>
      </c>
      <c r="I22" s="46">
        <v>390600</v>
      </c>
      <c r="J22" s="46"/>
      <c r="K22" s="46"/>
      <c r="L22" s="46">
        <v>390600</v>
      </c>
      <c r="M22" s="46"/>
      <c r="N22" s="46"/>
      <c r="O22" s="46"/>
      <c r="P22" s="46"/>
      <c r="Q22" s="46"/>
      <c r="R22" s="46"/>
      <c r="S22" s="46"/>
      <c r="T22" s="46"/>
      <c r="U22" s="46"/>
      <c r="V22" s="46"/>
      <c r="W22" s="46"/>
    </row>
    <row r="23" ht="20.25" customHeight="1" spans="1:23">
      <c r="A23" s="413" t="s">
        <v>72</v>
      </c>
      <c r="B23" s="553" t="s">
        <v>278</v>
      </c>
      <c r="C23" s="413" t="s">
        <v>279</v>
      </c>
      <c r="D23" s="413" t="s">
        <v>151</v>
      </c>
      <c r="E23" s="413" t="s">
        <v>152</v>
      </c>
      <c r="F23" s="413" t="s">
        <v>282</v>
      </c>
      <c r="G23" s="413" t="s">
        <v>283</v>
      </c>
      <c r="H23" s="46">
        <v>300000</v>
      </c>
      <c r="I23" s="46">
        <v>300000</v>
      </c>
      <c r="J23" s="46"/>
      <c r="K23" s="46"/>
      <c r="L23" s="46">
        <v>300000</v>
      </c>
      <c r="M23" s="46"/>
      <c r="N23" s="46"/>
      <c r="O23" s="46"/>
      <c r="P23" s="46"/>
      <c r="Q23" s="46"/>
      <c r="R23" s="46"/>
      <c r="S23" s="46"/>
      <c r="T23" s="46"/>
      <c r="U23" s="46"/>
      <c r="V23" s="46"/>
      <c r="W23" s="46"/>
    </row>
    <row r="24" ht="20.25" customHeight="1" spans="1:23">
      <c r="A24" s="413" t="s">
        <v>72</v>
      </c>
      <c r="B24" s="553" t="s">
        <v>278</v>
      </c>
      <c r="C24" s="413" t="s">
        <v>279</v>
      </c>
      <c r="D24" s="413" t="s">
        <v>161</v>
      </c>
      <c r="E24" s="413" t="s">
        <v>162</v>
      </c>
      <c r="F24" s="413" t="s">
        <v>284</v>
      </c>
      <c r="G24" s="413" t="s">
        <v>285</v>
      </c>
      <c r="H24" s="46">
        <v>187560</v>
      </c>
      <c r="I24" s="46">
        <v>187560</v>
      </c>
      <c r="J24" s="46"/>
      <c r="K24" s="46"/>
      <c r="L24" s="46">
        <v>187560</v>
      </c>
      <c r="M24" s="46"/>
      <c r="N24" s="46"/>
      <c r="O24" s="46"/>
      <c r="P24" s="46"/>
      <c r="Q24" s="46"/>
      <c r="R24" s="46"/>
      <c r="S24" s="46"/>
      <c r="T24" s="46"/>
      <c r="U24" s="46"/>
      <c r="V24" s="46"/>
      <c r="W24" s="46"/>
    </row>
    <row r="25" ht="20.25" customHeight="1" spans="1:23">
      <c r="A25" s="413" t="s">
        <v>72</v>
      </c>
      <c r="B25" s="553" t="s">
        <v>278</v>
      </c>
      <c r="C25" s="413" t="s">
        <v>279</v>
      </c>
      <c r="D25" s="413" t="s">
        <v>164</v>
      </c>
      <c r="E25" s="413" t="s">
        <v>165</v>
      </c>
      <c r="F25" s="413" t="s">
        <v>286</v>
      </c>
      <c r="G25" s="413" t="s">
        <v>287</v>
      </c>
      <c r="H25" s="46">
        <v>254600</v>
      </c>
      <c r="I25" s="46">
        <v>254600</v>
      </c>
      <c r="J25" s="46"/>
      <c r="K25" s="46"/>
      <c r="L25" s="46">
        <v>254600</v>
      </c>
      <c r="M25" s="46"/>
      <c r="N25" s="46"/>
      <c r="O25" s="46"/>
      <c r="P25" s="46"/>
      <c r="Q25" s="46"/>
      <c r="R25" s="46"/>
      <c r="S25" s="46"/>
      <c r="T25" s="46"/>
      <c r="U25" s="46"/>
      <c r="V25" s="46"/>
      <c r="W25" s="46"/>
    </row>
    <row r="26" ht="20.25" customHeight="1" spans="1:23">
      <c r="A26" s="413" t="s">
        <v>72</v>
      </c>
      <c r="B26" s="553" t="s">
        <v>278</v>
      </c>
      <c r="C26" s="413" t="s">
        <v>279</v>
      </c>
      <c r="D26" s="413" t="s">
        <v>105</v>
      </c>
      <c r="E26" s="413" t="s">
        <v>106</v>
      </c>
      <c r="F26" s="413" t="s">
        <v>288</v>
      </c>
      <c r="G26" s="413" t="s">
        <v>289</v>
      </c>
      <c r="H26" s="46">
        <v>900</v>
      </c>
      <c r="I26" s="46">
        <v>900</v>
      </c>
      <c r="J26" s="46"/>
      <c r="K26" s="46"/>
      <c r="L26" s="46">
        <v>900</v>
      </c>
      <c r="M26" s="46"/>
      <c r="N26" s="46"/>
      <c r="O26" s="46"/>
      <c r="P26" s="46"/>
      <c r="Q26" s="46"/>
      <c r="R26" s="46"/>
      <c r="S26" s="46"/>
      <c r="T26" s="46"/>
      <c r="U26" s="46"/>
      <c r="V26" s="46"/>
      <c r="W26" s="46"/>
    </row>
    <row r="27" ht="20.25" customHeight="1" spans="1:23">
      <c r="A27" s="413" t="s">
        <v>72</v>
      </c>
      <c r="B27" s="553" t="s">
        <v>278</v>
      </c>
      <c r="C27" s="413" t="s">
        <v>279</v>
      </c>
      <c r="D27" s="413" t="s">
        <v>166</v>
      </c>
      <c r="E27" s="413" t="s">
        <v>167</v>
      </c>
      <c r="F27" s="413" t="s">
        <v>288</v>
      </c>
      <c r="G27" s="413" t="s">
        <v>289</v>
      </c>
      <c r="H27" s="46">
        <v>19646</v>
      </c>
      <c r="I27" s="46">
        <v>19646</v>
      </c>
      <c r="J27" s="46"/>
      <c r="K27" s="46"/>
      <c r="L27" s="46">
        <v>19646</v>
      </c>
      <c r="M27" s="46"/>
      <c r="N27" s="46"/>
      <c r="O27" s="46"/>
      <c r="P27" s="46"/>
      <c r="Q27" s="46"/>
      <c r="R27" s="46"/>
      <c r="S27" s="46"/>
      <c r="T27" s="46"/>
      <c r="U27" s="46"/>
      <c r="V27" s="46"/>
      <c r="W27" s="46"/>
    </row>
    <row r="28" ht="20.25" customHeight="1" spans="1:23">
      <c r="A28" s="413" t="s">
        <v>72</v>
      </c>
      <c r="B28" s="553" t="s">
        <v>278</v>
      </c>
      <c r="C28" s="413" t="s">
        <v>279</v>
      </c>
      <c r="D28" s="413" t="s">
        <v>166</v>
      </c>
      <c r="E28" s="413" t="s">
        <v>167</v>
      </c>
      <c r="F28" s="413" t="s">
        <v>288</v>
      </c>
      <c r="G28" s="413" t="s">
        <v>289</v>
      </c>
      <c r="H28" s="46">
        <v>4392</v>
      </c>
      <c r="I28" s="46">
        <v>4392</v>
      </c>
      <c r="J28" s="46"/>
      <c r="K28" s="46"/>
      <c r="L28" s="46">
        <v>4392</v>
      </c>
      <c r="M28" s="46"/>
      <c r="N28" s="46"/>
      <c r="O28" s="46"/>
      <c r="P28" s="46"/>
      <c r="Q28" s="46"/>
      <c r="R28" s="46"/>
      <c r="S28" s="46"/>
      <c r="T28" s="46"/>
      <c r="U28" s="46"/>
      <c r="V28" s="46"/>
      <c r="W28" s="46"/>
    </row>
    <row r="29" ht="20.25" customHeight="1" spans="1:23">
      <c r="A29" s="413" t="s">
        <v>72</v>
      </c>
      <c r="B29" s="553" t="s">
        <v>290</v>
      </c>
      <c r="C29" s="471" t="s">
        <v>291</v>
      </c>
      <c r="D29" s="413" t="s">
        <v>105</v>
      </c>
      <c r="E29" s="413" t="s">
        <v>106</v>
      </c>
      <c r="F29" s="413" t="s">
        <v>256</v>
      </c>
      <c r="G29" s="413" t="s">
        <v>257</v>
      </c>
      <c r="H29" s="46">
        <v>9360</v>
      </c>
      <c r="I29" s="46">
        <v>9360</v>
      </c>
      <c r="J29" s="46"/>
      <c r="K29" s="46"/>
      <c r="L29" s="46">
        <v>9360</v>
      </c>
      <c r="M29" s="46"/>
      <c r="N29" s="46"/>
      <c r="O29" s="46"/>
      <c r="P29" s="46"/>
      <c r="Q29" s="46"/>
      <c r="R29" s="46"/>
      <c r="S29" s="46"/>
      <c r="T29" s="46"/>
      <c r="U29" s="46"/>
      <c r="V29" s="46"/>
      <c r="W29" s="46"/>
    </row>
    <row r="30" ht="20.25" customHeight="1" spans="1:23">
      <c r="A30" s="413" t="s">
        <v>72</v>
      </c>
      <c r="B30" s="553" t="s">
        <v>290</v>
      </c>
      <c r="C30" s="471" t="s">
        <v>291</v>
      </c>
      <c r="D30" s="413" t="s">
        <v>105</v>
      </c>
      <c r="E30" s="413" t="s">
        <v>106</v>
      </c>
      <c r="F30" s="413" t="s">
        <v>256</v>
      </c>
      <c r="G30" s="413" t="s">
        <v>257</v>
      </c>
      <c r="H30" s="46">
        <v>13000</v>
      </c>
      <c r="I30" s="46">
        <v>13000</v>
      </c>
      <c r="J30" s="46"/>
      <c r="K30" s="46"/>
      <c r="L30" s="46">
        <v>13000</v>
      </c>
      <c r="M30" s="46"/>
      <c r="N30" s="46"/>
      <c r="O30" s="46"/>
      <c r="P30" s="46"/>
      <c r="Q30" s="46"/>
      <c r="R30" s="46"/>
      <c r="S30" s="46"/>
      <c r="T30" s="46"/>
      <c r="U30" s="46"/>
      <c r="V30" s="46"/>
      <c r="W30" s="46"/>
    </row>
    <row r="31" ht="20.25" customHeight="1" spans="1:23">
      <c r="A31" s="413" t="s">
        <v>72</v>
      </c>
      <c r="B31" s="553" t="s">
        <v>290</v>
      </c>
      <c r="C31" s="471" t="s">
        <v>291</v>
      </c>
      <c r="D31" s="413" t="s">
        <v>105</v>
      </c>
      <c r="E31" s="413" t="s">
        <v>106</v>
      </c>
      <c r="F31" s="413" t="s">
        <v>276</v>
      </c>
      <c r="G31" s="413" t="s">
        <v>277</v>
      </c>
      <c r="H31" s="46">
        <v>31200</v>
      </c>
      <c r="I31" s="46">
        <v>31200</v>
      </c>
      <c r="J31" s="46"/>
      <c r="K31" s="46"/>
      <c r="L31" s="46">
        <v>31200</v>
      </c>
      <c r="M31" s="46"/>
      <c r="N31" s="46"/>
      <c r="O31" s="46"/>
      <c r="P31" s="46"/>
      <c r="Q31" s="46"/>
      <c r="R31" s="46"/>
      <c r="S31" s="46"/>
      <c r="T31" s="46"/>
      <c r="U31" s="46"/>
      <c r="V31" s="46"/>
      <c r="W31" s="46"/>
    </row>
    <row r="32" ht="20.25" customHeight="1" spans="1:23">
      <c r="A32" s="413" t="s">
        <v>72</v>
      </c>
      <c r="B32" s="553" t="s">
        <v>292</v>
      </c>
      <c r="C32" s="471" t="s">
        <v>232</v>
      </c>
      <c r="D32" s="413" t="s">
        <v>105</v>
      </c>
      <c r="E32" s="413" t="s">
        <v>106</v>
      </c>
      <c r="F32" s="413" t="s">
        <v>293</v>
      </c>
      <c r="G32" s="413" t="s">
        <v>232</v>
      </c>
      <c r="H32" s="46">
        <v>5000</v>
      </c>
      <c r="I32" s="46">
        <v>5000</v>
      </c>
      <c r="J32" s="46"/>
      <c r="K32" s="46"/>
      <c r="L32" s="46">
        <v>5000</v>
      </c>
      <c r="M32" s="46"/>
      <c r="N32" s="46"/>
      <c r="O32" s="46"/>
      <c r="P32" s="46"/>
      <c r="Q32" s="46"/>
      <c r="R32" s="46"/>
      <c r="S32" s="46"/>
      <c r="T32" s="46"/>
      <c r="U32" s="46"/>
      <c r="V32" s="46"/>
      <c r="W32" s="46"/>
    </row>
    <row r="33" ht="20.25" customHeight="1" spans="1:23">
      <c r="A33" s="413" t="s">
        <v>72</v>
      </c>
      <c r="B33" s="553" t="s">
        <v>294</v>
      </c>
      <c r="C33" s="471" t="s">
        <v>295</v>
      </c>
      <c r="D33" s="413" t="s">
        <v>105</v>
      </c>
      <c r="E33" s="413" t="s">
        <v>106</v>
      </c>
      <c r="F33" s="413" t="s">
        <v>296</v>
      </c>
      <c r="G33" s="413" t="s">
        <v>297</v>
      </c>
      <c r="H33" s="46">
        <v>11448</v>
      </c>
      <c r="I33" s="46">
        <v>11448</v>
      </c>
      <c r="J33" s="46"/>
      <c r="K33" s="46"/>
      <c r="L33" s="46">
        <v>11448</v>
      </c>
      <c r="M33" s="46"/>
      <c r="N33" s="46"/>
      <c r="O33" s="46"/>
      <c r="P33" s="46"/>
      <c r="Q33" s="46"/>
      <c r="R33" s="46"/>
      <c r="S33" s="46"/>
      <c r="T33" s="46"/>
      <c r="U33" s="46"/>
      <c r="V33" s="46"/>
      <c r="W33" s="46"/>
    </row>
    <row r="34" ht="20.25" customHeight="1" spans="1:23">
      <c r="A34" s="413" t="s">
        <v>72</v>
      </c>
      <c r="B34" s="552" t="s">
        <v>298</v>
      </c>
      <c r="C34" s="471" t="s">
        <v>299</v>
      </c>
      <c r="D34" s="413" t="s">
        <v>105</v>
      </c>
      <c r="E34" s="413" t="s">
        <v>106</v>
      </c>
      <c r="F34" s="413" t="s">
        <v>300</v>
      </c>
      <c r="G34" s="413" t="s">
        <v>301</v>
      </c>
      <c r="H34" s="46">
        <v>449400</v>
      </c>
      <c r="I34" s="46">
        <v>449400</v>
      </c>
      <c r="J34" s="46"/>
      <c r="K34" s="46"/>
      <c r="L34" s="46">
        <v>449400</v>
      </c>
      <c r="M34" s="46"/>
      <c r="N34" s="46"/>
      <c r="O34" s="46"/>
      <c r="P34" s="46"/>
      <c r="Q34" s="46"/>
      <c r="R34" s="46"/>
      <c r="S34" s="46"/>
      <c r="T34" s="46"/>
      <c r="U34" s="46"/>
      <c r="V34" s="46"/>
      <c r="W34" s="46"/>
    </row>
    <row r="35" ht="20.25" customHeight="1" spans="1:23">
      <c r="A35" s="413" t="s">
        <v>72</v>
      </c>
      <c r="B35" s="552" t="s">
        <v>298</v>
      </c>
      <c r="C35" s="471" t="s">
        <v>299</v>
      </c>
      <c r="D35" s="413" t="s">
        <v>105</v>
      </c>
      <c r="E35" s="413" t="s">
        <v>106</v>
      </c>
      <c r="F35" s="413" t="s">
        <v>300</v>
      </c>
      <c r="G35" s="413" t="s">
        <v>301</v>
      </c>
      <c r="H35" s="46">
        <v>396000</v>
      </c>
      <c r="I35" s="46">
        <v>396000</v>
      </c>
      <c r="J35" s="46"/>
      <c r="K35" s="46"/>
      <c r="L35" s="46">
        <v>396000</v>
      </c>
      <c r="M35" s="46"/>
      <c r="N35" s="46"/>
      <c r="O35" s="46"/>
      <c r="P35" s="46"/>
      <c r="Q35" s="46"/>
      <c r="R35" s="46"/>
      <c r="S35" s="46"/>
      <c r="T35" s="46"/>
      <c r="U35" s="46"/>
      <c r="V35" s="46"/>
      <c r="W35" s="46"/>
    </row>
    <row r="36" ht="20.25" customHeight="1" spans="1:23">
      <c r="A36" s="413" t="s">
        <v>72</v>
      </c>
      <c r="B36" s="553" t="s">
        <v>302</v>
      </c>
      <c r="C36" s="471" t="s">
        <v>303</v>
      </c>
      <c r="D36" s="413" t="s">
        <v>146</v>
      </c>
      <c r="E36" s="413" t="s">
        <v>147</v>
      </c>
      <c r="F36" s="413" t="s">
        <v>304</v>
      </c>
      <c r="G36" s="413" t="s">
        <v>305</v>
      </c>
      <c r="H36" s="46">
        <v>504000</v>
      </c>
      <c r="I36" s="46">
        <v>504000</v>
      </c>
      <c r="J36" s="46"/>
      <c r="K36" s="46"/>
      <c r="L36" s="46">
        <v>504000</v>
      </c>
      <c r="M36" s="46"/>
      <c r="N36" s="46"/>
      <c r="O36" s="46"/>
      <c r="P36" s="46"/>
      <c r="Q36" s="46"/>
      <c r="R36" s="46"/>
      <c r="S36" s="46"/>
      <c r="T36" s="46"/>
      <c r="U36" s="46"/>
      <c r="V36" s="46"/>
      <c r="W36" s="46"/>
    </row>
    <row r="37" ht="20.25" customHeight="1" spans="1:23">
      <c r="A37" s="413" t="s">
        <v>72</v>
      </c>
      <c r="B37" s="553" t="s">
        <v>306</v>
      </c>
      <c r="C37" s="471" t="s">
        <v>176</v>
      </c>
      <c r="D37" s="413" t="s">
        <v>175</v>
      </c>
      <c r="E37" s="413" t="s">
        <v>176</v>
      </c>
      <c r="F37" s="413" t="s">
        <v>307</v>
      </c>
      <c r="G37" s="413" t="s">
        <v>176</v>
      </c>
      <c r="H37" s="46">
        <v>324384</v>
      </c>
      <c r="I37" s="46">
        <v>324384</v>
      </c>
      <c r="J37" s="46"/>
      <c r="K37" s="46"/>
      <c r="L37" s="46">
        <v>324384</v>
      </c>
      <c r="M37" s="46"/>
      <c r="N37" s="46"/>
      <c r="O37" s="46"/>
      <c r="P37" s="46"/>
      <c r="Q37" s="46"/>
      <c r="R37" s="46"/>
      <c r="S37" s="46"/>
      <c r="T37" s="46"/>
      <c r="U37" s="46"/>
      <c r="V37" s="46"/>
      <c r="W37" s="46"/>
    </row>
    <row r="38" ht="20.25" customHeight="1" spans="1:23">
      <c r="A38" s="413" t="s">
        <v>72</v>
      </c>
      <c r="B38" s="553" t="s">
        <v>308</v>
      </c>
      <c r="C38" s="471" t="s">
        <v>309</v>
      </c>
      <c r="D38" s="413" t="s">
        <v>105</v>
      </c>
      <c r="E38" s="413" t="s">
        <v>106</v>
      </c>
      <c r="F38" s="413" t="s">
        <v>310</v>
      </c>
      <c r="G38" s="413" t="s">
        <v>311</v>
      </c>
      <c r="H38" s="46">
        <v>28620</v>
      </c>
      <c r="I38" s="46">
        <v>28620</v>
      </c>
      <c r="J38" s="46"/>
      <c r="K38" s="46"/>
      <c r="L38" s="46">
        <v>28620</v>
      </c>
      <c r="M38" s="46"/>
      <c r="N38" s="46"/>
      <c r="O38" s="46"/>
      <c r="P38" s="46"/>
      <c r="Q38" s="46"/>
      <c r="R38" s="46"/>
      <c r="S38" s="46"/>
      <c r="T38" s="46"/>
      <c r="U38" s="46"/>
      <c r="V38" s="46"/>
      <c r="W38" s="46"/>
    </row>
    <row r="39" ht="20.25" customHeight="1" spans="1:23">
      <c r="A39" s="413" t="s">
        <v>72</v>
      </c>
      <c r="B39" s="553" t="s">
        <v>308</v>
      </c>
      <c r="C39" s="471" t="s">
        <v>309</v>
      </c>
      <c r="D39" s="413" t="s">
        <v>105</v>
      </c>
      <c r="E39" s="413" t="s">
        <v>106</v>
      </c>
      <c r="F39" s="413" t="s">
        <v>310</v>
      </c>
      <c r="G39" s="413" t="s">
        <v>311</v>
      </c>
      <c r="H39" s="46">
        <v>161200</v>
      </c>
      <c r="I39" s="46">
        <v>161200</v>
      </c>
      <c r="J39" s="46"/>
      <c r="K39" s="46"/>
      <c r="L39" s="46">
        <v>161200</v>
      </c>
      <c r="M39" s="46"/>
      <c r="N39" s="46"/>
      <c r="O39" s="46"/>
      <c r="P39" s="46"/>
      <c r="Q39" s="46"/>
      <c r="R39" s="46"/>
      <c r="S39" s="46"/>
      <c r="T39" s="46"/>
      <c r="U39" s="46"/>
      <c r="V39" s="46"/>
      <c r="W39" s="46"/>
    </row>
    <row r="40" ht="20.25" customHeight="1" spans="1:23">
      <c r="A40" s="413" t="s">
        <v>72</v>
      </c>
      <c r="B40" s="553" t="s">
        <v>308</v>
      </c>
      <c r="C40" s="471" t="s">
        <v>309</v>
      </c>
      <c r="D40" s="413" t="s">
        <v>105</v>
      </c>
      <c r="E40" s="413" t="s">
        <v>106</v>
      </c>
      <c r="F40" s="413" t="s">
        <v>310</v>
      </c>
      <c r="G40" s="413" t="s">
        <v>311</v>
      </c>
      <c r="H40" s="46">
        <v>572400</v>
      </c>
      <c r="I40" s="46">
        <v>572400</v>
      </c>
      <c r="J40" s="46"/>
      <c r="K40" s="46"/>
      <c r="L40" s="46">
        <v>572400</v>
      </c>
      <c r="M40" s="46"/>
      <c r="N40" s="46"/>
      <c r="O40" s="46"/>
      <c r="P40" s="46"/>
      <c r="Q40" s="46"/>
      <c r="R40" s="46"/>
      <c r="S40" s="46"/>
      <c r="T40" s="46"/>
      <c r="U40" s="46"/>
      <c r="V40" s="46"/>
      <c r="W40" s="46"/>
    </row>
    <row r="41" ht="20.25" customHeight="1" spans="1:23">
      <c r="A41" s="413" t="s">
        <v>72</v>
      </c>
      <c r="B41" s="553" t="s">
        <v>312</v>
      </c>
      <c r="C41" s="471" t="s">
        <v>178</v>
      </c>
      <c r="D41" s="413" t="s">
        <v>177</v>
      </c>
      <c r="E41" s="413" t="s">
        <v>178</v>
      </c>
      <c r="F41" s="413" t="s">
        <v>313</v>
      </c>
      <c r="G41" s="413" t="s">
        <v>314</v>
      </c>
      <c r="H41" s="46">
        <v>6720</v>
      </c>
      <c r="I41" s="46">
        <v>6720</v>
      </c>
      <c r="J41" s="46"/>
      <c r="K41" s="46"/>
      <c r="L41" s="46">
        <v>6720</v>
      </c>
      <c r="M41" s="46"/>
      <c r="N41" s="46"/>
      <c r="O41" s="46"/>
      <c r="P41" s="46"/>
      <c r="Q41" s="46"/>
      <c r="R41" s="46"/>
      <c r="S41" s="46"/>
      <c r="T41" s="46"/>
      <c r="U41" s="46"/>
      <c r="V41" s="46"/>
      <c r="W41" s="46"/>
    </row>
    <row r="42" ht="20.25" customHeight="1" spans="1:23">
      <c r="A42" s="413" t="s">
        <v>72</v>
      </c>
      <c r="B42" s="553" t="s">
        <v>315</v>
      </c>
      <c r="C42" s="471" t="s">
        <v>316</v>
      </c>
      <c r="D42" s="413" t="s">
        <v>105</v>
      </c>
      <c r="E42" s="413" t="s">
        <v>106</v>
      </c>
      <c r="F42" s="413" t="s">
        <v>317</v>
      </c>
      <c r="G42" s="413" t="s">
        <v>316</v>
      </c>
      <c r="H42" s="46">
        <v>21420</v>
      </c>
      <c r="I42" s="46">
        <v>21420</v>
      </c>
      <c r="J42" s="46"/>
      <c r="K42" s="46"/>
      <c r="L42" s="46">
        <v>21420</v>
      </c>
      <c r="M42" s="46"/>
      <c r="N42" s="46"/>
      <c r="O42" s="46"/>
      <c r="P42" s="46"/>
      <c r="Q42" s="46"/>
      <c r="R42" s="46"/>
      <c r="S42" s="46"/>
      <c r="T42" s="46"/>
      <c r="U42" s="46"/>
      <c r="V42" s="46"/>
      <c r="W42" s="46"/>
    </row>
    <row r="43" ht="20.25" customHeight="1" spans="1:23">
      <c r="A43" s="413" t="s">
        <v>72</v>
      </c>
      <c r="B43" s="553" t="s">
        <v>318</v>
      </c>
      <c r="C43" s="471" t="s">
        <v>319</v>
      </c>
      <c r="D43" s="413" t="s">
        <v>105</v>
      </c>
      <c r="E43" s="413" t="s">
        <v>106</v>
      </c>
      <c r="F43" s="413" t="s">
        <v>270</v>
      </c>
      <c r="G43" s="413" t="s">
        <v>271</v>
      </c>
      <c r="H43" s="46">
        <v>166200</v>
      </c>
      <c r="I43" s="46">
        <v>166200</v>
      </c>
      <c r="J43" s="46"/>
      <c r="K43" s="46"/>
      <c r="L43" s="46">
        <v>166200</v>
      </c>
      <c r="M43" s="46"/>
      <c r="N43" s="46"/>
      <c r="O43" s="46"/>
      <c r="P43" s="46"/>
      <c r="Q43" s="46"/>
      <c r="R43" s="46"/>
      <c r="S43" s="46"/>
      <c r="T43" s="46"/>
      <c r="U43" s="46"/>
      <c r="V43" s="46"/>
      <c r="W43" s="46"/>
    </row>
    <row r="44" ht="20.25" customHeight="1" spans="1:23">
      <c r="A44" s="413" t="s">
        <v>72</v>
      </c>
      <c r="B44" s="553" t="s">
        <v>320</v>
      </c>
      <c r="C44" s="471" t="s">
        <v>297</v>
      </c>
      <c r="D44" s="413" t="s">
        <v>105</v>
      </c>
      <c r="E44" s="413" t="s">
        <v>106</v>
      </c>
      <c r="F44" s="413" t="s">
        <v>296</v>
      </c>
      <c r="G44" s="413" t="s">
        <v>297</v>
      </c>
      <c r="H44" s="46">
        <v>48156.72</v>
      </c>
      <c r="I44" s="46">
        <v>48156.72</v>
      </c>
      <c r="J44" s="46"/>
      <c r="K44" s="46"/>
      <c r="L44" s="46">
        <v>48156.72</v>
      </c>
      <c r="M44" s="46"/>
      <c r="N44" s="46"/>
      <c r="O44" s="46"/>
      <c r="P44" s="46"/>
      <c r="Q44" s="46"/>
      <c r="R44" s="46"/>
      <c r="S44" s="46"/>
      <c r="T44" s="46"/>
      <c r="U44" s="46"/>
      <c r="V44" s="46"/>
      <c r="W44" s="46"/>
    </row>
    <row r="45" ht="20.25" customHeight="1" spans="1:23">
      <c r="A45" s="413" t="s">
        <v>72</v>
      </c>
      <c r="B45" s="553" t="s">
        <v>321</v>
      </c>
      <c r="C45" s="471" t="s">
        <v>322</v>
      </c>
      <c r="D45" s="413" t="s">
        <v>105</v>
      </c>
      <c r="E45" s="413" t="s">
        <v>106</v>
      </c>
      <c r="F45" s="413" t="s">
        <v>323</v>
      </c>
      <c r="G45" s="413" t="s">
        <v>324</v>
      </c>
      <c r="H45" s="46">
        <v>851760</v>
      </c>
      <c r="I45" s="46">
        <v>851760</v>
      </c>
      <c r="J45" s="46"/>
      <c r="K45" s="46"/>
      <c r="L45" s="46">
        <v>851760</v>
      </c>
      <c r="M45" s="46"/>
      <c r="N45" s="46"/>
      <c r="O45" s="46"/>
      <c r="P45" s="46"/>
      <c r="Q45" s="46"/>
      <c r="R45" s="46"/>
      <c r="S45" s="46"/>
      <c r="T45" s="46"/>
      <c r="U45" s="46"/>
      <c r="V45" s="46"/>
      <c r="W45" s="46"/>
    </row>
    <row r="46" ht="20.25" customHeight="1" spans="1:23">
      <c r="A46" s="413" t="s">
        <v>72</v>
      </c>
      <c r="B46" s="553" t="s">
        <v>321</v>
      </c>
      <c r="C46" s="471" t="s">
        <v>322</v>
      </c>
      <c r="D46" s="413" t="s">
        <v>105</v>
      </c>
      <c r="E46" s="413" t="s">
        <v>106</v>
      </c>
      <c r="F46" s="413" t="s">
        <v>313</v>
      </c>
      <c r="G46" s="413" t="s">
        <v>314</v>
      </c>
      <c r="H46" s="46">
        <v>1106676</v>
      </c>
      <c r="I46" s="46">
        <v>1106676</v>
      </c>
      <c r="J46" s="46"/>
      <c r="K46" s="46"/>
      <c r="L46" s="46">
        <v>1106676</v>
      </c>
      <c r="M46" s="46"/>
      <c r="N46" s="46"/>
      <c r="O46" s="46"/>
      <c r="P46" s="46"/>
      <c r="Q46" s="46"/>
      <c r="R46" s="46"/>
      <c r="S46" s="46"/>
      <c r="T46" s="46"/>
      <c r="U46" s="46"/>
      <c r="V46" s="46"/>
      <c r="W46" s="46"/>
    </row>
    <row r="47" ht="20.25" customHeight="1" spans="1:23">
      <c r="A47" s="413" t="s">
        <v>72</v>
      </c>
      <c r="B47" s="553" t="s">
        <v>321</v>
      </c>
      <c r="C47" s="471" t="s">
        <v>322</v>
      </c>
      <c r="D47" s="413" t="s">
        <v>105</v>
      </c>
      <c r="E47" s="413" t="s">
        <v>106</v>
      </c>
      <c r="F47" s="413" t="s">
        <v>300</v>
      </c>
      <c r="G47" s="413" t="s">
        <v>301</v>
      </c>
      <c r="H47" s="46">
        <v>72000</v>
      </c>
      <c r="I47" s="46">
        <v>72000</v>
      </c>
      <c r="J47" s="46"/>
      <c r="K47" s="46"/>
      <c r="L47" s="46">
        <v>72000</v>
      </c>
      <c r="M47" s="46"/>
      <c r="N47" s="46"/>
      <c r="O47" s="46"/>
      <c r="P47" s="46"/>
      <c r="Q47" s="46"/>
      <c r="R47" s="46"/>
      <c r="S47" s="46"/>
      <c r="T47" s="46"/>
      <c r="U47" s="46"/>
      <c r="V47" s="46"/>
      <c r="W47" s="46"/>
    </row>
    <row r="48" ht="20.25" customHeight="1" spans="1:23">
      <c r="A48" s="413" t="s">
        <v>325</v>
      </c>
      <c r="B48" s="553" t="s">
        <v>326</v>
      </c>
      <c r="C48" s="471" t="s">
        <v>303</v>
      </c>
      <c r="D48" s="413" t="s">
        <v>327</v>
      </c>
      <c r="E48" s="413" t="s">
        <v>148</v>
      </c>
      <c r="F48" s="413" t="s">
        <v>304</v>
      </c>
      <c r="G48" s="413" t="s">
        <v>305</v>
      </c>
      <c r="H48" s="46">
        <v>61200</v>
      </c>
      <c r="I48" s="46">
        <v>61200</v>
      </c>
      <c r="J48" s="46"/>
      <c r="K48" s="46"/>
      <c r="L48" s="46">
        <v>61200</v>
      </c>
      <c r="M48" s="46"/>
      <c r="N48" s="46"/>
      <c r="O48" s="46"/>
      <c r="P48" s="46"/>
      <c r="Q48" s="46"/>
      <c r="R48" s="46"/>
      <c r="S48" s="46"/>
      <c r="T48" s="46"/>
      <c r="U48" s="46"/>
      <c r="V48" s="46"/>
      <c r="W48" s="46"/>
    </row>
    <row r="49" ht="20.25" customHeight="1" spans="1:23">
      <c r="A49" s="413" t="s">
        <v>325</v>
      </c>
      <c r="B49" s="553" t="s">
        <v>328</v>
      </c>
      <c r="C49" s="471" t="s">
        <v>329</v>
      </c>
      <c r="D49" s="413" t="s">
        <v>107</v>
      </c>
      <c r="E49" s="413" t="s">
        <v>108</v>
      </c>
      <c r="F49" s="413" t="s">
        <v>323</v>
      </c>
      <c r="G49" s="413" t="s">
        <v>324</v>
      </c>
      <c r="H49" s="46">
        <v>702576</v>
      </c>
      <c r="I49" s="46">
        <v>702576</v>
      </c>
      <c r="J49" s="46"/>
      <c r="K49" s="46"/>
      <c r="L49" s="46">
        <v>702576</v>
      </c>
      <c r="M49" s="46"/>
      <c r="N49" s="46"/>
      <c r="O49" s="46"/>
      <c r="P49" s="46"/>
      <c r="Q49" s="46"/>
      <c r="R49" s="46"/>
      <c r="S49" s="46"/>
      <c r="T49" s="46"/>
      <c r="U49" s="46"/>
      <c r="V49" s="46"/>
      <c r="W49" s="46"/>
    </row>
    <row r="50" ht="20.25" customHeight="1" spans="1:23">
      <c r="A50" s="413" t="s">
        <v>325</v>
      </c>
      <c r="B50" s="553" t="s">
        <v>328</v>
      </c>
      <c r="C50" s="471" t="s">
        <v>329</v>
      </c>
      <c r="D50" s="413" t="s">
        <v>107</v>
      </c>
      <c r="E50" s="413" t="s">
        <v>108</v>
      </c>
      <c r="F50" s="413" t="s">
        <v>313</v>
      </c>
      <c r="G50" s="413" t="s">
        <v>314</v>
      </c>
      <c r="H50" s="46">
        <v>1116</v>
      </c>
      <c r="I50" s="46">
        <v>1116</v>
      </c>
      <c r="J50" s="46"/>
      <c r="K50" s="46"/>
      <c r="L50" s="46">
        <v>1116</v>
      </c>
      <c r="M50" s="46"/>
      <c r="N50" s="46"/>
      <c r="O50" s="46"/>
      <c r="P50" s="46"/>
      <c r="Q50" s="46"/>
      <c r="R50" s="46"/>
      <c r="S50" s="46"/>
      <c r="T50" s="46"/>
      <c r="U50" s="46"/>
      <c r="V50" s="46"/>
      <c r="W50" s="46"/>
    </row>
    <row r="51" ht="20.25" customHeight="1" spans="1:23">
      <c r="A51" s="413" t="s">
        <v>325</v>
      </c>
      <c r="B51" s="553" t="s">
        <v>328</v>
      </c>
      <c r="C51" s="471" t="s">
        <v>329</v>
      </c>
      <c r="D51" s="413" t="s">
        <v>107</v>
      </c>
      <c r="E51" s="413" t="s">
        <v>108</v>
      </c>
      <c r="F51" s="413" t="s">
        <v>300</v>
      </c>
      <c r="G51" s="413" t="s">
        <v>301</v>
      </c>
      <c r="H51" s="46">
        <v>44000</v>
      </c>
      <c r="I51" s="46">
        <v>44000</v>
      </c>
      <c r="J51" s="46"/>
      <c r="K51" s="46"/>
      <c r="L51" s="46">
        <v>44000</v>
      </c>
      <c r="M51" s="46"/>
      <c r="N51" s="46"/>
      <c r="O51" s="46"/>
      <c r="P51" s="46"/>
      <c r="Q51" s="46"/>
      <c r="R51" s="46"/>
      <c r="S51" s="46"/>
      <c r="T51" s="46"/>
      <c r="U51" s="46"/>
      <c r="V51" s="46"/>
      <c r="W51" s="46"/>
    </row>
    <row r="52" ht="20.25" customHeight="1" spans="1:23">
      <c r="A52" s="413" t="s">
        <v>325</v>
      </c>
      <c r="B52" s="553" t="s">
        <v>328</v>
      </c>
      <c r="C52" s="471" t="s">
        <v>329</v>
      </c>
      <c r="D52" s="413" t="s">
        <v>107</v>
      </c>
      <c r="E52" s="413" t="s">
        <v>108</v>
      </c>
      <c r="F52" s="413" t="s">
        <v>330</v>
      </c>
      <c r="G52" s="413" t="s">
        <v>331</v>
      </c>
      <c r="H52" s="46">
        <v>437448</v>
      </c>
      <c r="I52" s="46">
        <v>437448</v>
      </c>
      <c r="J52" s="46"/>
      <c r="K52" s="46"/>
      <c r="L52" s="46">
        <v>437448</v>
      </c>
      <c r="M52" s="46"/>
      <c r="N52" s="46"/>
      <c r="O52" s="46"/>
      <c r="P52" s="46"/>
      <c r="Q52" s="46"/>
      <c r="R52" s="46"/>
      <c r="S52" s="46"/>
      <c r="T52" s="46"/>
      <c r="U52" s="46"/>
      <c r="V52" s="46"/>
      <c r="W52" s="46"/>
    </row>
    <row r="53" ht="20.25" customHeight="1" spans="1:23">
      <c r="A53" s="413" t="s">
        <v>325</v>
      </c>
      <c r="B53" s="553" t="s">
        <v>328</v>
      </c>
      <c r="C53" s="471" t="s">
        <v>329</v>
      </c>
      <c r="D53" s="413" t="s">
        <v>107</v>
      </c>
      <c r="E53" s="413" t="s">
        <v>108</v>
      </c>
      <c r="F53" s="413" t="s">
        <v>330</v>
      </c>
      <c r="G53" s="413" t="s">
        <v>331</v>
      </c>
      <c r="H53" s="46">
        <v>315360</v>
      </c>
      <c r="I53" s="46">
        <v>315360</v>
      </c>
      <c r="J53" s="46"/>
      <c r="K53" s="46"/>
      <c r="L53" s="46">
        <v>315360</v>
      </c>
      <c r="M53" s="46"/>
      <c r="N53" s="46"/>
      <c r="O53" s="46"/>
      <c r="P53" s="46"/>
      <c r="Q53" s="46"/>
      <c r="R53" s="46"/>
      <c r="S53" s="46"/>
      <c r="T53" s="46"/>
      <c r="U53" s="46"/>
      <c r="V53" s="46"/>
      <c r="W53" s="46"/>
    </row>
    <row r="54" ht="20.25" customHeight="1" spans="1:23">
      <c r="A54" s="413" t="s">
        <v>325</v>
      </c>
      <c r="B54" s="553" t="s">
        <v>332</v>
      </c>
      <c r="C54" s="471" t="s">
        <v>255</v>
      </c>
      <c r="D54" s="413" t="s">
        <v>107</v>
      </c>
      <c r="E54" s="413" t="s">
        <v>108</v>
      </c>
      <c r="F54" s="413" t="s">
        <v>256</v>
      </c>
      <c r="G54" s="413" t="s">
        <v>257</v>
      </c>
      <c r="H54" s="46">
        <v>31339</v>
      </c>
      <c r="I54" s="46">
        <v>31339</v>
      </c>
      <c r="J54" s="46"/>
      <c r="K54" s="46"/>
      <c r="L54" s="46">
        <v>31339</v>
      </c>
      <c r="M54" s="46"/>
      <c r="N54" s="46"/>
      <c r="O54" s="46"/>
      <c r="P54" s="46"/>
      <c r="Q54" s="46"/>
      <c r="R54" s="46"/>
      <c r="S54" s="46"/>
      <c r="T54" s="46"/>
      <c r="U54" s="46"/>
      <c r="V54" s="46"/>
      <c r="W54" s="46"/>
    </row>
    <row r="55" ht="20.25" customHeight="1" spans="1:23">
      <c r="A55" s="413" t="s">
        <v>325</v>
      </c>
      <c r="B55" s="553" t="s">
        <v>332</v>
      </c>
      <c r="C55" s="471" t="s">
        <v>255</v>
      </c>
      <c r="D55" s="413" t="s">
        <v>327</v>
      </c>
      <c r="E55" s="413" t="s">
        <v>148</v>
      </c>
      <c r="F55" s="413" t="s">
        <v>256</v>
      </c>
      <c r="G55" s="413" t="s">
        <v>257</v>
      </c>
      <c r="H55" s="46">
        <v>1800</v>
      </c>
      <c r="I55" s="46">
        <v>1800</v>
      </c>
      <c r="J55" s="46"/>
      <c r="K55" s="46"/>
      <c r="L55" s="46">
        <v>1800</v>
      </c>
      <c r="M55" s="46"/>
      <c r="N55" s="46"/>
      <c r="O55" s="46"/>
      <c r="P55" s="46"/>
      <c r="Q55" s="46"/>
      <c r="R55" s="46"/>
      <c r="S55" s="46"/>
      <c r="T55" s="46"/>
      <c r="U55" s="46"/>
      <c r="V55" s="46"/>
      <c r="W55" s="46"/>
    </row>
    <row r="56" ht="20.25" customHeight="1" spans="1:23">
      <c r="A56" s="413" t="s">
        <v>325</v>
      </c>
      <c r="B56" s="553" t="s">
        <v>332</v>
      </c>
      <c r="C56" s="471" t="s">
        <v>255</v>
      </c>
      <c r="D56" s="413" t="s">
        <v>107</v>
      </c>
      <c r="E56" s="413" t="s">
        <v>108</v>
      </c>
      <c r="F56" s="413" t="s">
        <v>260</v>
      </c>
      <c r="G56" s="413" t="s">
        <v>261</v>
      </c>
      <c r="H56" s="46">
        <v>4037</v>
      </c>
      <c r="I56" s="46">
        <v>4037</v>
      </c>
      <c r="J56" s="46"/>
      <c r="K56" s="46"/>
      <c r="L56" s="46">
        <v>4037</v>
      </c>
      <c r="M56" s="46"/>
      <c r="N56" s="46"/>
      <c r="O56" s="46"/>
      <c r="P56" s="46"/>
      <c r="Q56" s="46"/>
      <c r="R56" s="46"/>
      <c r="S56" s="46"/>
      <c r="T56" s="46"/>
      <c r="U56" s="46"/>
      <c r="V56" s="46"/>
      <c r="W56" s="46"/>
    </row>
    <row r="57" ht="20.25" customHeight="1" spans="1:23">
      <c r="A57" s="413" t="s">
        <v>325</v>
      </c>
      <c r="B57" s="553" t="s">
        <v>332</v>
      </c>
      <c r="C57" s="471" t="s">
        <v>255</v>
      </c>
      <c r="D57" s="413" t="s">
        <v>107</v>
      </c>
      <c r="E57" s="413" t="s">
        <v>108</v>
      </c>
      <c r="F57" s="413" t="s">
        <v>262</v>
      </c>
      <c r="G57" s="413" t="s">
        <v>263</v>
      </c>
      <c r="H57" s="46">
        <v>6237</v>
      </c>
      <c r="I57" s="46">
        <v>6237</v>
      </c>
      <c r="J57" s="46"/>
      <c r="K57" s="46"/>
      <c r="L57" s="46">
        <v>6237</v>
      </c>
      <c r="M57" s="46"/>
      <c r="N57" s="46"/>
      <c r="O57" s="46"/>
      <c r="P57" s="46"/>
      <c r="Q57" s="46"/>
      <c r="R57" s="46"/>
      <c r="S57" s="46"/>
      <c r="T57" s="46"/>
      <c r="U57" s="46"/>
      <c r="V57" s="46"/>
      <c r="W57" s="46"/>
    </row>
    <row r="58" ht="20.25" customHeight="1" spans="1:23">
      <c r="A58" s="413" t="s">
        <v>325</v>
      </c>
      <c r="B58" s="553" t="s">
        <v>332</v>
      </c>
      <c r="C58" s="471" t="s">
        <v>255</v>
      </c>
      <c r="D58" s="413" t="s">
        <v>107</v>
      </c>
      <c r="E58" s="413" t="s">
        <v>108</v>
      </c>
      <c r="F58" s="413" t="s">
        <v>264</v>
      </c>
      <c r="G58" s="413" t="s">
        <v>265</v>
      </c>
      <c r="H58" s="46">
        <v>5500</v>
      </c>
      <c r="I58" s="46">
        <v>5500</v>
      </c>
      <c r="J58" s="46"/>
      <c r="K58" s="46"/>
      <c r="L58" s="46">
        <v>5500</v>
      </c>
      <c r="M58" s="46"/>
      <c r="N58" s="46"/>
      <c r="O58" s="46"/>
      <c r="P58" s="46"/>
      <c r="Q58" s="46"/>
      <c r="R58" s="46"/>
      <c r="S58" s="46"/>
      <c r="T58" s="46"/>
      <c r="U58" s="46"/>
      <c r="V58" s="46"/>
      <c r="W58" s="46"/>
    </row>
    <row r="59" ht="20.25" customHeight="1" spans="1:23">
      <c r="A59" s="413" t="s">
        <v>325</v>
      </c>
      <c r="B59" s="553" t="s">
        <v>332</v>
      </c>
      <c r="C59" s="471" t="s">
        <v>255</v>
      </c>
      <c r="D59" s="413" t="s">
        <v>107</v>
      </c>
      <c r="E59" s="413" t="s">
        <v>108</v>
      </c>
      <c r="F59" s="413" t="s">
        <v>266</v>
      </c>
      <c r="G59" s="413" t="s">
        <v>267</v>
      </c>
      <c r="H59" s="46">
        <v>6600</v>
      </c>
      <c r="I59" s="46">
        <v>6600</v>
      </c>
      <c r="J59" s="46"/>
      <c r="K59" s="46"/>
      <c r="L59" s="46">
        <v>6600</v>
      </c>
      <c r="M59" s="46"/>
      <c r="N59" s="46"/>
      <c r="O59" s="46"/>
      <c r="P59" s="46"/>
      <c r="Q59" s="46"/>
      <c r="R59" s="46"/>
      <c r="S59" s="46"/>
      <c r="T59" s="46"/>
      <c r="U59" s="46"/>
      <c r="V59" s="46"/>
      <c r="W59" s="46"/>
    </row>
    <row r="60" ht="20.25" customHeight="1" spans="1:23">
      <c r="A60" s="413" t="s">
        <v>325</v>
      </c>
      <c r="B60" s="553" t="s">
        <v>332</v>
      </c>
      <c r="C60" s="471" t="s">
        <v>255</v>
      </c>
      <c r="D60" s="413" t="s">
        <v>107</v>
      </c>
      <c r="E60" s="413" t="s">
        <v>108</v>
      </c>
      <c r="F60" s="413" t="s">
        <v>268</v>
      </c>
      <c r="G60" s="413" t="s">
        <v>269</v>
      </c>
      <c r="H60" s="46">
        <v>12100</v>
      </c>
      <c r="I60" s="46">
        <v>12100</v>
      </c>
      <c r="J60" s="46"/>
      <c r="K60" s="46"/>
      <c r="L60" s="46">
        <v>12100</v>
      </c>
      <c r="M60" s="46"/>
      <c r="N60" s="46"/>
      <c r="O60" s="46"/>
      <c r="P60" s="46"/>
      <c r="Q60" s="46"/>
      <c r="R60" s="46"/>
      <c r="S60" s="46"/>
      <c r="T60" s="46"/>
      <c r="U60" s="46"/>
      <c r="V60" s="46"/>
      <c r="W60" s="46"/>
    </row>
    <row r="61" ht="20.25" customHeight="1" spans="1:23">
      <c r="A61" s="413" t="s">
        <v>325</v>
      </c>
      <c r="B61" s="553" t="s">
        <v>332</v>
      </c>
      <c r="C61" s="471" t="s">
        <v>255</v>
      </c>
      <c r="D61" s="413" t="s">
        <v>107</v>
      </c>
      <c r="E61" s="413" t="s">
        <v>108</v>
      </c>
      <c r="F61" s="413" t="s">
        <v>274</v>
      </c>
      <c r="G61" s="413" t="s">
        <v>275</v>
      </c>
      <c r="H61" s="46">
        <v>13200</v>
      </c>
      <c r="I61" s="46">
        <v>13200</v>
      </c>
      <c r="J61" s="46"/>
      <c r="K61" s="46"/>
      <c r="L61" s="46">
        <v>13200</v>
      </c>
      <c r="M61" s="46"/>
      <c r="N61" s="46"/>
      <c r="O61" s="46"/>
      <c r="P61" s="46"/>
      <c r="Q61" s="46"/>
      <c r="R61" s="46"/>
      <c r="S61" s="46"/>
      <c r="T61" s="46"/>
      <c r="U61" s="46"/>
      <c r="V61" s="46"/>
      <c r="W61" s="46"/>
    </row>
    <row r="62" ht="20.25" customHeight="1" spans="1:23">
      <c r="A62" s="413" t="s">
        <v>325</v>
      </c>
      <c r="B62" s="553" t="s">
        <v>332</v>
      </c>
      <c r="C62" s="471" t="s">
        <v>255</v>
      </c>
      <c r="D62" s="413" t="s">
        <v>124</v>
      </c>
      <c r="E62" s="413" t="s">
        <v>125</v>
      </c>
      <c r="F62" s="413" t="s">
        <v>272</v>
      </c>
      <c r="G62" s="413" t="s">
        <v>273</v>
      </c>
      <c r="H62" s="46">
        <v>3300</v>
      </c>
      <c r="I62" s="46">
        <v>3300</v>
      </c>
      <c r="J62" s="46"/>
      <c r="K62" s="46"/>
      <c r="L62" s="46">
        <v>3300</v>
      </c>
      <c r="M62" s="46"/>
      <c r="N62" s="46"/>
      <c r="O62" s="46"/>
      <c r="P62" s="46"/>
      <c r="Q62" s="46"/>
      <c r="R62" s="46"/>
      <c r="S62" s="46"/>
      <c r="T62" s="46"/>
      <c r="U62" s="46"/>
      <c r="V62" s="46"/>
      <c r="W62" s="46"/>
    </row>
    <row r="63" ht="20.25" customHeight="1" spans="1:23">
      <c r="A63" s="413" t="s">
        <v>325</v>
      </c>
      <c r="B63" s="553" t="s">
        <v>332</v>
      </c>
      <c r="C63" s="471" t="s">
        <v>255</v>
      </c>
      <c r="D63" s="413" t="s">
        <v>107</v>
      </c>
      <c r="E63" s="413" t="s">
        <v>108</v>
      </c>
      <c r="F63" s="413" t="s">
        <v>276</v>
      </c>
      <c r="G63" s="413" t="s">
        <v>277</v>
      </c>
      <c r="H63" s="46">
        <v>33000</v>
      </c>
      <c r="I63" s="46">
        <v>33000</v>
      </c>
      <c r="J63" s="46"/>
      <c r="K63" s="46"/>
      <c r="L63" s="46">
        <v>33000</v>
      </c>
      <c r="M63" s="46"/>
      <c r="N63" s="46"/>
      <c r="O63" s="46"/>
      <c r="P63" s="46"/>
      <c r="Q63" s="46"/>
      <c r="R63" s="46"/>
      <c r="S63" s="46"/>
      <c r="T63" s="46"/>
      <c r="U63" s="46"/>
      <c r="V63" s="46"/>
      <c r="W63" s="46"/>
    </row>
    <row r="64" ht="20.25" customHeight="1" spans="1:23">
      <c r="A64" s="413" t="s">
        <v>325</v>
      </c>
      <c r="B64" s="553" t="s">
        <v>333</v>
      </c>
      <c r="C64" s="471" t="s">
        <v>176</v>
      </c>
      <c r="D64" s="413" t="s">
        <v>175</v>
      </c>
      <c r="E64" s="413" t="s">
        <v>176</v>
      </c>
      <c r="F64" s="413" t="s">
        <v>307</v>
      </c>
      <c r="G64" s="413" t="s">
        <v>176</v>
      </c>
      <c r="H64" s="46">
        <v>218494.8</v>
      </c>
      <c r="I64" s="46">
        <v>218494.8</v>
      </c>
      <c r="J64" s="46"/>
      <c r="K64" s="46"/>
      <c r="L64" s="46">
        <v>218494.8</v>
      </c>
      <c r="M64" s="46"/>
      <c r="N64" s="46"/>
      <c r="O64" s="46"/>
      <c r="P64" s="46"/>
      <c r="Q64" s="46"/>
      <c r="R64" s="46"/>
      <c r="S64" s="46"/>
      <c r="T64" s="46"/>
      <c r="U64" s="46"/>
      <c r="V64" s="46"/>
      <c r="W64" s="46"/>
    </row>
    <row r="65" ht="20.25" customHeight="1" spans="1:23">
      <c r="A65" s="413" t="s">
        <v>325</v>
      </c>
      <c r="B65" s="553" t="s">
        <v>334</v>
      </c>
      <c r="C65" s="471" t="s">
        <v>297</v>
      </c>
      <c r="D65" s="413" t="s">
        <v>107</v>
      </c>
      <c r="E65" s="413" t="s">
        <v>108</v>
      </c>
      <c r="F65" s="413" t="s">
        <v>296</v>
      </c>
      <c r="G65" s="413" t="s">
        <v>297</v>
      </c>
      <c r="H65" s="46">
        <v>29130</v>
      </c>
      <c r="I65" s="46">
        <v>29130</v>
      </c>
      <c r="J65" s="46"/>
      <c r="K65" s="46"/>
      <c r="L65" s="46">
        <v>29130</v>
      </c>
      <c r="M65" s="46"/>
      <c r="N65" s="46"/>
      <c r="O65" s="46"/>
      <c r="P65" s="46"/>
      <c r="Q65" s="46"/>
      <c r="R65" s="46"/>
      <c r="S65" s="46"/>
      <c r="T65" s="46"/>
      <c r="U65" s="46"/>
      <c r="V65" s="46"/>
      <c r="W65" s="46"/>
    </row>
    <row r="66" ht="20.25" customHeight="1" spans="1:23">
      <c r="A66" s="413" t="s">
        <v>325</v>
      </c>
      <c r="B66" s="553" t="s">
        <v>335</v>
      </c>
      <c r="C66" s="471" t="s">
        <v>336</v>
      </c>
      <c r="D66" s="413" t="s">
        <v>107</v>
      </c>
      <c r="E66" s="413" t="s">
        <v>108</v>
      </c>
      <c r="F66" s="413" t="s">
        <v>300</v>
      </c>
      <c r="G66" s="413" t="s">
        <v>301</v>
      </c>
      <c r="H66" s="46">
        <v>418000</v>
      </c>
      <c r="I66" s="46">
        <v>418000</v>
      </c>
      <c r="J66" s="46"/>
      <c r="K66" s="46"/>
      <c r="L66" s="46">
        <v>418000</v>
      </c>
      <c r="M66" s="46"/>
      <c r="N66" s="46"/>
      <c r="O66" s="46"/>
      <c r="P66" s="46"/>
      <c r="Q66" s="46"/>
      <c r="R66" s="46"/>
      <c r="S66" s="46"/>
      <c r="T66" s="46"/>
      <c r="U66" s="46"/>
      <c r="V66" s="46"/>
      <c r="W66" s="46"/>
    </row>
    <row r="67" ht="20.25" customHeight="1" spans="1:23">
      <c r="A67" s="413" t="s">
        <v>325</v>
      </c>
      <c r="B67" s="553" t="s">
        <v>337</v>
      </c>
      <c r="C67" s="471" t="s">
        <v>338</v>
      </c>
      <c r="D67" s="413" t="s">
        <v>177</v>
      </c>
      <c r="E67" s="413" t="s">
        <v>178</v>
      </c>
      <c r="F67" s="413" t="s">
        <v>313</v>
      </c>
      <c r="G67" s="413" t="s">
        <v>314</v>
      </c>
      <c r="H67" s="46">
        <v>5040</v>
      </c>
      <c r="I67" s="46">
        <v>5040</v>
      </c>
      <c r="J67" s="46"/>
      <c r="K67" s="46"/>
      <c r="L67" s="46">
        <v>5040</v>
      </c>
      <c r="M67" s="46"/>
      <c r="N67" s="46"/>
      <c r="O67" s="46"/>
      <c r="P67" s="46"/>
      <c r="Q67" s="46"/>
      <c r="R67" s="46"/>
      <c r="S67" s="46"/>
      <c r="T67" s="46"/>
      <c r="U67" s="46"/>
      <c r="V67" s="46"/>
      <c r="W67" s="46"/>
    </row>
    <row r="68" ht="20.25" customHeight="1" spans="1:23">
      <c r="A68" s="413" t="s">
        <v>325</v>
      </c>
      <c r="B68" s="553" t="s">
        <v>339</v>
      </c>
      <c r="C68" s="471" t="s">
        <v>279</v>
      </c>
      <c r="D68" s="413" t="s">
        <v>149</v>
      </c>
      <c r="E68" s="413" t="s">
        <v>150</v>
      </c>
      <c r="F68" s="413" t="s">
        <v>280</v>
      </c>
      <c r="G68" s="413" t="s">
        <v>281</v>
      </c>
      <c r="H68" s="46">
        <v>210320</v>
      </c>
      <c r="I68" s="46">
        <v>210320</v>
      </c>
      <c r="J68" s="46"/>
      <c r="K68" s="46"/>
      <c r="L68" s="46">
        <v>210320</v>
      </c>
      <c r="M68" s="46"/>
      <c r="N68" s="46"/>
      <c r="O68" s="46"/>
      <c r="P68" s="46"/>
      <c r="Q68" s="46"/>
      <c r="R68" s="46"/>
      <c r="S68" s="46"/>
      <c r="T68" s="46"/>
      <c r="U68" s="46"/>
      <c r="V68" s="46"/>
      <c r="W68" s="46"/>
    </row>
    <row r="69" ht="20.25" customHeight="1" spans="1:23">
      <c r="A69" s="413" t="s">
        <v>325</v>
      </c>
      <c r="B69" s="553" t="s">
        <v>339</v>
      </c>
      <c r="C69" s="471" t="s">
        <v>279</v>
      </c>
      <c r="D69" s="413" t="s">
        <v>340</v>
      </c>
      <c r="E69" s="413" t="s">
        <v>163</v>
      </c>
      <c r="F69" s="413" t="s">
        <v>284</v>
      </c>
      <c r="G69" s="413" t="s">
        <v>285</v>
      </c>
      <c r="H69" s="46">
        <v>105930</v>
      </c>
      <c r="I69" s="46">
        <v>105930</v>
      </c>
      <c r="J69" s="46"/>
      <c r="K69" s="46"/>
      <c r="L69" s="46">
        <v>105930</v>
      </c>
      <c r="M69" s="46"/>
      <c r="N69" s="46"/>
      <c r="O69" s="46"/>
      <c r="P69" s="46"/>
      <c r="Q69" s="46"/>
      <c r="R69" s="46"/>
      <c r="S69" s="46"/>
      <c r="T69" s="46"/>
      <c r="U69" s="46"/>
      <c r="V69" s="46"/>
      <c r="W69" s="46"/>
    </row>
    <row r="70" ht="20.25" customHeight="1" spans="1:23">
      <c r="A70" s="413" t="s">
        <v>325</v>
      </c>
      <c r="B70" s="553" t="s">
        <v>339</v>
      </c>
      <c r="C70" s="471" t="s">
        <v>279</v>
      </c>
      <c r="D70" s="413" t="s">
        <v>164</v>
      </c>
      <c r="E70" s="413" t="s">
        <v>165</v>
      </c>
      <c r="F70" s="413" t="s">
        <v>286</v>
      </c>
      <c r="G70" s="413" t="s">
        <v>287</v>
      </c>
      <c r="H70" s="46">
        <v>89600</v>
      </c>
      <c r="I70" s="46">
        <v>89600</v>
      </c>
      <c r="J70" s="46"/>
      <c r="K70" s="46"/>
      <c r="L70" s="46">
        <v>89600</v>
      </c>
      <c r="M70" s="46"/>
      <c r="N70" s="46"/>
      <c r="O70" s="46"/>
      <c r="P70" s="46"/>
      <c r="Q70" s="46"/>
      <c r="R70" s="46"/>
      <c r="S70" s="46"/>
      <c r="T70" s="46"/>
      <c r="U70" s="46"/>
      <c r="V70" s="46"/>
      <c r="W70" s="46"/>
    </row>
    <row r="71" ht="20.25" customHeight="1" spans="1:23">
      <c r="A71" s="413" t="s">
        <v>325</v>
      </c>
      <c r="B71" s="553" t="s">
        <v>339</v>
      </c>
      <c r="C71" s="471" t="s">
        <v>279</v>
      </c>
      <c r="D71" s="413" t="s">
        <v>107</v>
      </c>
      <c r="E71" s="413" t="s">
        <v>108</v>
      </c>
      <c r="F71" s="413" t="s">
        <v>288</v>
      </c>
      <c r="G71" s="413" t="s">
        <v>289</v>
      </c>
      <c r="H71" s="46">
        <v>9900</v>
      </c>
      <c r="I71" s="46">
        <v>9900</v>
      </c>
      <c r="J71" s="46"/>
      <c r="K71" s="46"/>
      <c r="L71" s="46">
        <v>9900</v>
      </c>
      <c r="M71" s="46"/>
      <c r="N71" s="46"/>
      <c r="O71" s="46"/>
      <c r="P71" s="46"/>
      <c r="Q71" s="46"/>
      <c r="R71" s="46"/>
      <c r="S71" s="46"/>
      <c r="T71" s="46"/>
      <c r="U71" s="46"/>
      <c r="V71" s="46"/>
      <c r="W71" s="46"/>
    </row>
    <row r="72" ht="20.25" customHeight="1" spans="1:23">
      <c r="A72" s="413" t="s">
        <v>325</v>
      </c>
      <c r="B72" s="553" t="s">
        <v>339</v>
      </c>
      <c r="C72" s="471" t="s">
        <v>279</v>
      </c>
      <c r="D72" s="413" t="s">
        <v>166</v>
      </c>
      <c r="E72" s="413" t="s">
        <v>167</v>
      </c>
      <c r="F72" s="413" t="s">
        <v>288</v>
      </c>
      <c r="G72" s="413" t="s">
        <v>289</v>
      </c>
      <c r="H72" s="46">
        <v>7238</v>
      </c>
      <c r="I72" s="46">
        <v>7238</v>
      </c>
      <c r="J72" s="46"/>
      <c r="K72" s="46"/>
      <c r="L72" s="46">
        <v>7238</v>
      </c>
      <c r="M72" s="46"/>
      <c r="N72" s="46"/>
      <c r="O72" s="46"/>
      <c r="P72" s="46"/>
      <c r="Q72" s="46"/>
      <c r="R72" s="46"/>
      <c r="S72" s="46"/>
      <c r="T72" s="46"/>
      <c r="U72" s="46"/>
      <c r="V72" s="46"/>
      <c r="W72" s="46"/>
    </row>
    <row r="73" ht="20.25" customHeight="1" spans="1:23">
      <c r="A73" s="413" t="s">
        <v>325</v>
      </c>
      <c r="B73" s="553" t="s">
        <v>339</v>
      </c>
      <c r="C73" s="471" t="s">
        <v>279</v>
      </c>
      <c r="D73" s="413" t="s">
        <v>166</v>
      </c>
      <c r="E73" s="413" t="s">
        <v>167</v>
      </c>
      <c r="F73" s="413" t="s">
        <v>288</v>
      </c>
      <c r="G73" s="413" t="s">
        <v>289</v>
      </c>
      <c r="H73" s="46">
        <v>5148</v>
      </c>
      <c r="I73" s="46">
        <v>5148</v>
      </c>
      <c r="J73" s="46"/>
      <c r="K73" s="46"/>
      <c r="L73" s="46">
        <v>5148</v>
      </c>
      <c r="M73" s="46"/>
      <c r="N73" s="46"/>
      <c r="O73" s="46"/>
      <c r="P73" s="46"/>
      <c r="Q73" s="46"/>
      <c r="R73" s="46"/>
      <c r="S73" s="46"/>
      <c r="T73" s="46"/>
      <c r="U73" s="46"/>
      <c r="V73" s="46"/>
      <c r="W73" s="46"/>
    </row>
    <row r="74" ht="20.25" customHeight="1" spans="1:23">
      <c r="A74" s="413" t="s">
        <v>341</v>
      </c>
      <c r="B74" s="553" t="s">
        <v>342</v>
      </c>
      <c r="C74" s="471" t="s">
        <v>316</v>
      </c>
      <c r="D74" s="413" t="s">
        <v>107</v>
      </c>
      <c r="E74" s="413" t="s">
        <v>108</v>
      </c>
      <c r="F74" s="413" t="s">
        <v>317</v>
      </c>
      <c r="G74" s="413" t="s">
        <v>316</v>
      </c>
      <c r="H74" s="46">
        <v>21420</v>
      </c>
      <c r="I74" s="46">
        <v>21420</v>
      </c>
      <c r="J74" s="46"/>
      <c r="K74" s="46"/>
      <c r="L74" s="46">
        <v>21420</v>
      </c>
      <c r="M74" s="46"/>
      <c r="N74" s="46"/>
      <c r="O74" s="46"/>
      <c r="P74" s="46"/>
      <c r="Q74" s="46"/>
      <c r="R74" s="46"/>
      <c r="S74" s="46"/>
      <c r="T74" s="46"/>
      <c r="U74" s="46"/>
      <c r="V74" s="46"/>
      <c r="W74" s="46"/>
    </row>
    <row r="75" ht="20.25" customHeight="1" spans="1:23">
      <c r="A75" s="413" t="s">
        <v>341</v>
      </c>
      <c r="B75" s="553" t="s">
        <v>343</v>
      </c>
      <c r="C75" s="471" t="s">
        <v>255</v>
      </c>
      <c r="D75" s="413" t="s">
        <v>107</v>
      </c>
      <c r="E75" s="413" t="s">
        <v>108</v>
      </c>
      <c r="F75" s="413" t="s">
        <v>256</v>
      </c>
      <c r="G75" s="413" t="s">
        <v>257</v>
      </c>
      <c r="H75" s="46">
        <v>51282</v>
      </c>
      <c r="I75" s="46">
        <v>51282</v>
      </c>
      <c r="J75" s="46"/>
      <c r="K75" s="46"/>
      <c r="L75" s="46">
        <v>51282</v>
      </c>
      <c r="M75" s="46"/>
      <c r="N75" s="46"/>
      <c r="O75" s="46"/>
      <c r="P75" s="46"/>
      <c r="Q75" s="46"/>
      <c r="R75" s="46"/>
      <c r="S75" s="46"/>
      <c r="T75" s="46"/>
      <c r="U75" s="46"/>
      <c r="V75" s="46"/>
      <c r="W75" s="46"/>
    </row>
    <row r="76" ht="20.25" customHeight="1" spans="1:23">
      <c r="A76" s="413" t="s">
        <v>341</v>
      </c>
      <c r="B76" s="553" t="s">
        <v>343</v>
      </c>
      <c r="C76" s="471" t="s">
        <v>255</v>
      </c>
      <c r="D76" s="413" t="s">
        <v>327</v>
      </c>
      <c r="E76" s="413" t="s">
        <v>148</v>
      </c>
      <c r="F76" s="413" t="s">
        <v>256</v>
      </c>
      <c r="G76" s="413" t="s">
        <v>257</v>
      </c>
      <c r="H76" s="46">
        <v>16800</v>
      </c>
      <c r="I76" s="46">
        <v>16800</v>
      </c>
      <c r="J76" s="46"/>
      <c r="K76" s="46"/>
      <c r="L76" s="46">
        <v>16800</v>
      </c>
      <c r="M76" s="46"/>
      <c r="N76" s="46"/>
      <c r="O76" s="46"/>
      <c r="P76" s="46"/>
      <c r="Q76" s="46"/>
      <c r="R76" s="46"/>
      <c r="S76" s="46"/>
      <c r="T76" s="46"/>
      <c r="U76" s="46"/>
      <c r="V76" s="46"/>
      <c r="W76" s="46"/>
    </row>
    <row r="77" ht="20.25" customHeight="1" spans="1:23">
      <c r="A77" s="413" t="s">
        <v>341</v>
      </c>
      <c r="B77" s="553" t="s">
        <v>343</v>
      </c>
      <c r="C77" s="471" t="s">
        <v>255</v>
      </c>
      <c r="D77" s="413" t="s">
        <v>107</v>
      </c>
      <c r="E77" s="413" t="s">
        <v>108</v>
      </c>
      <c r="F77" s="413" t="s">
        <v>260</v>
      </c>
      <c r="G77" s="413" t="s">
        <v>261</v>
      </c>
      <c r="H77" s="46">
        <v>6606</v>
      </c>
      <c r="I77" s="46">
        <v>6606</v>
      </c>
      <c r="J77" s="46"/>
      <c r="K77" s="46"/>
      <c r="L77" s="46">
        <v>6606</v>
      </c>
      <c r="M77" s="46"/>
      <c r="N77" s="46"/>
      <c r="O77" s="46"/>
      <c r="P77" s="46"/>
      <c r="Q77" s="46"/>
      <c r="R77" s="46"/>
      <c r="S77" s="46"/>
      <c r="T77" s="46"/>
      <c r="U77" s="46"/>
      <c r="V77" s="46"/>
      <c r="W77" s="46"/>
    </row>
    <row r="78" ht="20.25" customHeight="1" spans="1:23">
      <c r="A78" s="413" t="s">
        <v>341</v>
      </c>
      <c r="B78" s="553" t="s">
        <v>343</v>
      </c>
      <c r="C78" s="471" t="s">
        <v>255</v>
      </c>
      <c r="D78" s="413" t="s">
        <v>107</v>
      </c>
      <c r="E78" s="413" t="s">
        <v>108</v>
      </c>
      <c r="F78" s="413" t="s">
        <v>262</v>
      </c>
      <c r="G78" s="413" t="s">
        <v>263</v>
      </c>
      <c r="H78" s="46">
        <v>10206</v>
      </c>
      <c r="I78" s="46">
        <v>10206</v>
      </c>
      <c r="J78" s="46"/>
      <c r="K78" s="46"/>
      <c r="L78" s="46">
        <v>10206</v>
      </c>
      <c r="M78" s="46"/>
      <c r="N78" s="46"/>
      <c r="O78" s="46"/>
      <c r="P78" s="46"/>
      <c r="Q78" s="46"/>
      <c r="R78" s="46"/>
      <c r="S78" s="46"/>
      <c r="T78" s="46"/>
      <c r="U78" s="46"/>
      <c r="V78" s="46"/>
      <c r="W78" s="46"/>
    </row>
    <row r="79" ht="20.25" customHeight="1" spans="1:23">
      <c r="A79" s="413" t="s">
        <v>341</v>
      </c>
      <c r="B79" s="553" t="s">
        <v>343</v>
      </c>
      <c r="C79" s="471" t="s">
        <v>255</v>
      </c>
      <c r="D79" s="413" t="s">
        <v>107</v>
      </c>
      <c r="E79" s="413" t="s">
        <v>108</v>
      </c>
      <c r="F79" s="413" t="s">
        <v>264</v>
      </c>
      <c r="G79" s="413" t="s">
        <v>265</v>
      </c>
      <c r="H79" s="46">
        <v>9000</v>
      </c>
      <c r="I79" s="46">
        <v>9000</v>
      </c>
      <c r="J79" s="46"/>
      <c r="K79" s="46"/>
      <c r="L79" s="46">
        <v>9000</v>
      </c>
      <c r="M79" s="46"/>
      <c r="N79" s="46"/>
      <c r="O79" s="46"/>
      <c r="P79" s="46"/>
      <c r="Q79" s="46"/>
      <c r="R79" s="46"/>
      <c r="S79" s="46"/>
      <c r="T79" s="46"/>
      <c r="U79" s="46"/>
      <c r="V79" s="46"/>
      <c r="W79" s="46"/>
    </row>
    <row r="80" ht="20.25" customHeight="1" spans="1:23">
      <c r="A80" s="413" t="s">
        <v>341</v>
      </c>
      <c r="B80" s="553" t="s">
        <v>343</v>
      </c>
      <c r="C80" s="471" t="s">
        <v>255</v>
      </c>
      <c r="D80" s="413" t="s">
        <v>107</v>
      </c>
      <c r="E80" s="413" t="s">
        <v>108</v>
      </c>
      <c r="F80" s="413" t="s">
        <v>266</v>
      </c>
      <c r="G80" s="413" t="s">
        <v>267</v>
      </c>
      <c r="H80" s="46">
        <v>10800</v>
      </c>
      <c r="I80" s="46">
        <v>10800</v>
      </c>
      <c r="J80" s="46"/>
      <c r="K80" s="46"/>
      <c r="L80" s="46">
        <v>10800</v>
      </c>
      <c r="M80" s="46"/>
      <c r="N80" s="46"/>
      <c r="O80" s="46"/>
      <c r="P80" s="46"/>
      <c r="Q80" s="46"/>
      <c r="R80" s="46"/>
      <c r="S80" s="46"/>
      <c r="T80" s="46"/>
      <c r="U80" s="46"/>
      <c r="V80" s="46"/>
      <c r="W80" s="46"/>
    </row>
    <row r="81" ht="20.25" customHeight="1" spans="1:23">
      <c r="A81" s="413" t="s">
        <v>341</v>
      </c>
      <c r="B81" s="553" t="s">
        <v>343</v>
      </c>
      <c r="C81" s="471" t="s">
        <v>255</v>
      </c>
      <c r="D81" s="413" t="s">
        <v>107</v>
      </c>
      <c r="E81" s="413" t="s">
        <v>108</v>
      </c>
      <c r="F81" s="413" t="s">
        <v>268</v>
      </c>
      <c r="G81" s="413" t="s">
        <v>269</v>
      </c>
      <c r="H81" s="46">
        <v>19800</v>
      </c>
      <c r="I81" s="46">
        <v>19800</v>
      </c>
      <c r="J81" s="46"/>
      <c r="K81" s="46"/>
      <c r="L81" s="46">
        <v>19800</v>
      </c>
      <c r="M81" s="46"/>
      <c r="N81" s="46"/>
      <c r="O81" s="46"/>
      <c r="P81" s="46"/>
      <c r="Q81" s="46"/>
      <c r="R81" s="46"/>
      <c r="S81" s="46"/>
      <c r="T81" s="46"/>
      <c r="U81" s="46"/>
      <c r="V81" s="46"/>
      <c r="W81" s="46"/>
    </row>
    <row r="82" ht="20.25" customHeight="1" spans="1:23">
      <c r="A82" s="413" t="s">
        <v>341</v>
      </c>
      <c r="B82" s="553" t="s">
        <v>343</v>
      </c>
      <c r="C82" s="471" t="s">
        <v>255</v>
      </c>
      <c r="D82" s="413" t="s">
        <v>107</v>
      </c>
      <c r="E82" s="413" t="s">
        <v>108</v>
      </c>
      <c r="F82" s="413" t="s">
        <v>274</v>
      </c>
      <c r="G82" s="413" t="s">
        <v>275</v>
      </c>
      <c r="H82" s="46">
        <v>21600</v>
      </c>
      <c r="I82" s="46">
        <v>21600</v>
      </c>
      <c r="J82" s="46"/>
      <c r="K82" s="46"/>
      <c r="L82" s="46">
        <v>21600</v>
      </c>
      <c r="M82" s="46"/>
      <c r="N82" s="46"/>
      <c r="O82" s="46"/>
      <c r="P82" s="46"/>
      <c r="Q82" s="46"/>
      <c r="R82" s="46"/>
      <c r="S82" s="46"/>
      <c r="T82" s="46"/>
      <c r="U82" s="46"/>
      <c r="V82" s="46"/>
      <c r="W82" s="46"/>
    </row>
    <row r="83" ht="20.25" customHeight="1" spans="1:23">
      <c r="A83" s="413" t="s">
        <v>341</v>
      </c>
      <c r="B83" s="553" t="s">
        <v>343</v>
      </c>
      <c r="C83" s="471" t="s">
        <v>255</v>
      </c>
      <c r="D83" s="413" t="s">
        <v>124</v>
      </c>
      <c r="E83" s="413" t="s">
        <v>125</v>
      </c>
      <c r="F83" s="413" t="s">
        <v>272</v>
      </c>
      <c r="G83" s="413" t="s">
        <v>273</v>
      </c>
      <c r="H83" s="46">
        <v>5400</v>
      </c>
      <c r="I83" s="46">
        <v>5400</v>
      </c>
      <c r="J83" s="46"/>
      <c r="K83" s="46"/>
      <c r="L83" s="46">
        <v>5400</v>
      </c>
      <c r="M83" s="46"/>
      <c r="N83" s="46"/>
      <c r="O83" s="46"/>
      <c r="P83" s="46"/>
      <c r="Q83" s="46"/>
      <c r="R83" s="46"/>
      <c r="S83" s="46"/>
      <c r="T83" s="46"/>
      <c r="U83" s="46"/>
      <c r="V83" s="46"/>
      <c r="W83" s="46"/>
    </row>
    <row r="84" ht="20.25" customHeight="1" spans="1:23">
      <c r="A84" s="413" t="s">
        <v>341</v>
      </c>
      <c r="B84" s="553" t="s">
        <v>343</v>
      </c>
      <c r="C84" s="471" t="s">
        <v>255</v>
      </c>
      <c r="D84" s="413" t="s">
        <v>107</v>
      </c>
      <c r="E84" s="413" t="s">
        <v>108</v>
      </c>
      <c r="F84" s="413" t="s">
        <v>276</v>
      </c>
      <c r="G84" s="413" t="s">
        <v>277</v>
      </c>
      <c r="H84" s="46">
        <v>54000</v>
      </c>
      <c r="I84" s="46">
        <v>54000</v>
      </c>
      <c r="J84" s="46"/>
      <c r="K84" s="46"/>
      <c r="L84" s="46">
        <v>54000</v>
      </c>
      <c r="M84" s="46"/>
      <c r="N84" s="46"/>
      <c r="O84" s="46"/>
      <c r="P84" s="46"/>
      <c r="Q84" s="46"/>
      <c r="R84" s="46"/>
      <c r="S84" s="46"/>
      <c r="T84" s="46"/>
      <c r="U84" s="46"/>
      <c r="V84" s="46"/>
      <c r="W84" s="46"/>
    </row>
    <row r="85" ht="20.25" customHeight="1" spans="1:23">
      <c r="A85" s="413" t="s">
        <v>341</v>
      </c>
      <c r="B85" s="553" t="s">
        <v>344</v>
      </c>
      <c r="C85" s="471" t="s">
        <v>336</v>
      </c>
      <c r="D85" s="413" t="s">
        <v>107</v>
      </c>
      <c r="E85" s="413" t="s">
        <v>108</v>
      </c>
      <c r="F85" s="413" t="s">
        <v>300</v>
      </c>
      <c r="G85" s="413" t="s">
        <v>301</v>
      </c>
      <c r="H85" s="46">
        <v>684000</v>
      </c>
      <c r="I85" s="46">
        <v>684000</v>
      </c>
      <c r="J85" s="46"/>
      <c r="K85" s="46"/>
      <c r="L85" s="46">
        <v>684000</v>
      </c>
      <c r="M85" s="46"/>
      <c r="N85" s="46"/>
      <c r="O85" s="46"/>
      <c r="P85" s="46"/>
      <c r="Q85" s="46"/>
      <c r="R85" s="46"/>
      <c r="S85" s="46"/>
      <c r="T85" s="46"/>
      <c r="U85" s="46"/>
      <c r="V85" s="46"/>
      <c r="W85" s="46"/>
    </row>
    <row r="86" ht="20.25" customHeight="1" spans="1:23">
      <c r="A86" s="413" t="s">
        <v>341</v>
      </c>
      <c r="B86" s="553" t="s">
        <v>345</v>
      </c>
      <c r="C86" s="471" t="s">
        <v>338</v>
      </c>
      <c r="D86" s="413" t="s">
        <v>177</v>
      </c>
      <c r="E86" s="413" t="s">
        <v>178</v>
      </c>
      <c r="F86" s="413" t="s">
        <v>313</v>
      </c>
      <c r="G86" s="413" t="s">
        <v>314</v>
      </c>
      <c r="H86" s="46">
        <v>1680</v>
      </c>
      <c r="I86" s="46">
        <v>1680</v>
      </c>
      <c r="J86" s="46"/>
      <c r="K86" s="46"/>
      <c r="L86" s="46">
        <v>1680</v>
      </c>
      <c r="M86" s="46"/>
      <c r="N86" s="46"/>
      <c r="O86" s="46"/>
      <c r="P86" s="46"/>
      <c r="Q86" s="46"/>
      <c r="R86" s="46"/>
      <c r="S86" s="46"/>
      <c r="T86" s="46"/>
      <c r="U86" s="46"/>
      <c r="V86" s="46"/>
      <c r="W86" s="46"/>
    </row>
    <row r="87" ht="20.25" customHeight="1" spans="1:23">
      <c r="A87" s="413" t="s">
        <v>341</v>
      </c>
      <c r="B87" s="553" t="s">
        <v>344</v>
      </c>
      <c r="C87" s="471" t="s">
        <v>329</v>
      </c>
      <c r="D87" s="413" t="s">
        <v>107</v>
      </c>
      <c r="E87" s="413" t="s">
        <v>108</v>
      </c>
      <c r="F87" s="413" t="s">
        <v>323</v>
      </c>
      <c r="G87" s="413" t="s">
        <v>324</v>
      </c>
      <c r="H87" s="46">
        <v>1179684</v>
      </c>
      <c r="I87" s="46">
        <v>1179684</v>
      </c>
      <c r="J87" s="46"/>
      <c r="K87" s="46"/>
      <c r="L87" s="46">
        <v>1179684</v>
      </c>
      <c r="M87" s="46"/>
      <c r="N87" s="46"/>
      <c r="O87" s="46"/>
      <c r="P87" s="46"/>
      <c r="Q87" s="46"/>
      <c r="R87" s="46"/>
      <c r="S87" s="46"/>
      <c r="T87" s="46"/>
      <c r="U87" s="46"/>
      <c r="V87" s="46"/>
      <c r="W87" s="46"/>
    </row>
    <row r="88" ht="20.25" customHeight="1" spans="1:23">
      <c r="A88" s="413" t="s">
        <v>341</v>
      </c>
      <c r="B88" s="553" t="s">
        <v>344</v>
      </c>
      <c r="C88" s="471" t="s">
        <v>329</v>
      </c>
      <c r="D88" s="413" t="s">
        <v>107</v>
      </c>
      <c r="E88" s="413" t="s">
        <v>108</v>
      </c>
      <c r="F88" s="413" t="s">
        <v>313</v>
      </c>
      <c r="G88" s="413" t="s">
        <v>314</v>
      </c>
      <c r="H88" s="46">
        <v>1944</v>
      </c>
      <c r="I88" s="46">
        <v>1944</v>
      </c>
      <c r="J88" s="46"/>
      <c r="K88" s="46"/>
      <c r="L88" s="46">
        <v>1944</v>
      </c>
      <c r="M88" s="46"/>
      <c r="N88" s="46"/>
      <c r="O88" s="46"/>
      <c r="P88" s="46"/>
      <c r="Q88" s="46"/>
      <c r="R88" s="46"/>
      <c r="S88" s="46"/>
      <c r="T88" s="46"/>
      <c r="U88" s="46"/>
      <c r="V88" s="46"/>
      <c r="W88" s="46"/>
    </row>
    <row r="89" ht="20.25" customHeight="1" spans="1:23">
      <c r="A89" s="413" t="s">
        <v>341</v>
      </c>
      <c r="B89" s="553" t="s">
        <v>344</v>
      </c>
      <c r="C89" s="471" t="s">
        <v>329</v>
      </c>
      <c r="D89" s="413" t="s">
        <v>107</v>
      </c>
      <c r="E89" s="413" t="s">
        <v>108</v>
      </c>
      <c r="F89" s="413" t="s">
        <v>300</v>
      </c>
      <c r="G89" s="413" t="s">
        <v>301</v>
      </c>
      <c r="H89" s="46">
        <v>72000</v>
      </c>
      <c r="I89" s="46">
        <v>72000</v>
      </c>
      <c r="J89" s="46"/>
      <c r="K89" s="46"/>
      <c r="L89" s="46">
        <v>72000</v>
      </c>
      <c r="M89" s="46"/>
      <c r="N89" s="46"/>
      <c r="O89" s="46"/>
      <c r="P89" s="46"/>
      <c r="Q89" s="46"/>
      <c r="R89" s="46"/>
      <c r="S89" s="46"/>
      <c r="T89" s="46"/>
      <c r="U89" s="46"/>
      <c r="V89" s="46"/>
      <c r="W89" s="46"/>
    </row>
    <row r="90" ht="20.25" customHeight="1" spans="1:23">
      <c r="A90" s="413" t="s">
        <v>341</v>
      </c>
      <c r="B90" s="553" t="s">
        <v>344</v>
      </c>
      <c r="C90" s="471" t="s">
        <v>329</v>
      </c>
      <c r="D90" s="413" t="s">
        <v>107</v>
      </c>
      <c r="E90" s="413" t="s">
        <v>108</v>
      </c>
      <c r="F90" s="413" t="s">
        <v>330</v>
      </c>
      <c r="G90" s="413" t="s">
        <v>331</v>
      </c>
      <c r="H90" s="46">
        <v>721320</v>
      </c>
      <c r="I90" s="46">
        <v>721320</v>
      </c>
      <c r="J90" s="46"/>
      <c r="K90" s="46"/>
      <c r="L90" s="46">
        <v>721320</v>
      </c>
      <c r="M90" s="46"/>
      <c r="N90" s="46"/>
      <c r="O90" s="46"/>
      <c r="P90" s="46"/>
      <c r="Q90" s="46"/>
      <c r="R90" s="46"/>
      <c r="S90" s="46"/>
      <c r="T90" s="46"/>
      <c r="U90" s="46"/>
      <c r="V90" s="46"/>
      <c r="W90" s="46"/>
    </row>
    <row r="91" ht="20.25" customHeight="1" spans="1:23">
      <c r="A91" s="413" t="s">
        <v>341</v>
      </c>
      <c r="B91" s="553" t="s">
        <v>344</v>
      </c>
      <c r="C91" s="471" t="s">
        <v>329</v>
      </c>
      <c r="D91" s="413" t="s">
        <v>107</v>
      </c>
      <c r="E91" s="413" t="s">
        <v>108</v>
      </c>
      <c r="F91" s="413" t="s">
        <v>330</v>
      </c>
      <c r="G91" s="413" t="s">
        <v>331</v>
      </c>
      <c r="H91" s="46">
        <v>518640</v>
      </c>
      <c r="I91" s="46">
        <v>518640</v>
      </c>
      <c r="J91" s="46"/>
      <c r="K91" s="46"/>
      <c r="L91" s="46">
        <v>518640</v>
      </c>
      <c r="M91" s="46"/>
      <c r="N91" s="46"/>
      <c r="O91" s="46"/>
      <c r="P91" s="46"/>
      <c r="Q91" s="46"/>
      <c r="R91" s="46"/>
      <c r="S91" s="46"/>
      <c r="T91" s="46"/>
      <c r="U91" s="46"/>
      <c r="V91" s="46"/>
      <c r="W91" s="46"/>
    </row>
    <row r="92" ht="20.25" customHeight="1" spans="1:23">
      <c r="A92" s="413" t="s">
        <v>341</v>
      </c>
      <c r="B92" s="553" t="s">
        <v>346</v>
      </c>
      <c r="C92" s="471" t="s">
        <v>303</v>
      </c>
      <c r="D92" s="413" t="s">
        <v>327</v>
      </c>
      <c r="E92" s="413" t="s">
        <v>148</v>
      </c>
      <c r="F92" s="413" t="s">
        <v>304</v>
      </c>
      <c r="G92" s="413" t="s">
        <v>305</v>
      </c>
      <c r="H92" s="46">
        <v>571200</v>
      </c>
      <c r="I92" s="46">
        <v>571200</v>
      </c>
      <c r="J92" s="46"/>
      <c r="K92" s="46"/>
      <c r="L92" s="46">
        <v>571200</v>
      </c>
      <c r="M92" s="46"/>
      <c r="N92" s="46"/>
      <c r="O92" s="46"/>
      <c r="P92" s="46"/>
      <c r="Q92" s="46"/>
      <c r="R92" s="46"/>
      <c r="S92" s="46"/>
      <c r="T92" s="46"/>
      <c r="U92" s="46"/>
      <c r="V92" s="46"/>
      <c r="W92" s="46"/>
    </row>
    <row r="93" ht="20.25" customHeight="1" spans="1:23">
      <c r="A93" s="413" t="s">
        <v>341</v>
      </c>
      <c r="B93" s="553" t="s">
        <v>347</v>
      </c>
      <c r="C93" s="471" t="s">
        <v>297</v>
      </c>
      <c r="D93" s="413" t="s">
        <v>107</v>
      </c>
      <c r="E93" s="413" t="s">
        <v>108</v>
      </c>
      <c r="F93" s="413" t="s">
        <v>296</v>
      </c>
      <c r="G93" s="413" t="s">
        <v>297</v>
      </c>
      <c r="H93" s="46">
        <v>48431.76</v>
      </c>
      <c r="I93" s="46">
        <v>48431.76</v>
      </c>
      <c r="J93" s="46"/>
      <c r="K93" s="46"/>
      <c r="L93" s="46">
        <v>48431.76</v>
      </c>
      <c r="M93" s="46"/>
      <c r="N93" s="46"/>
      <c r="O93" s="46"/>
      <c r="P93" s="46"/>
      <c r="Q93" s="46"/>
      <c r="R93" s="46"/>
      <c r="S93" s="46"/>
      <c r="T93" s="46"/>
      <c r="U93" s="46"/>
      <c r="V93" s="46"/>
      <c r="W93" s="46"/>
    </row>
    <row r="94" ht="20.25" customHeight="1" spans="1:23">
      <c r="A94" s="413" t="s">
        <v>341</v>
      </c>
      <c r="B94" s="553" t="s">
        <v>348</v>
      </c>
      <c r="C94" s="471" t="s">
        <v>279</v>
      </c>
      <c r="D94" s="413" t="s">
        <v>149</v>
      </c>
      <c r="E94" s="413" t="s">
        <v>150</v>
      </c>
      <c r="F94" s="413" t="s">
        <v>280</v>
      </c>
      <c r="G94" s="413" t="s">
        <v>281</v>
      </c>
      <c r="H94" s="46">
        <v>344160</v>
      </c>
      <c r="I94" s="46">
        <v>344160</v>
      </c>
      <c r="J94" s="46"/>
      <c r="K94" s="46"/>
      <c r="L94" s="46">
        <v>344160</v>
      </c>
      <c r="M94" s="46"/>
      <c r="N94" s="46"/>
      <c r="O94" s="46"/>
      <c r="P94" s="46"/>
      <c r="Q94" s="46"/>
      <c r="R94" s="46"/>
      <c r="S94" s="46"/>
      <c r="T94" s="46"/>
      <c r="U94" s="46"/>
      <c r="V94" s="46"/>
      <c r="W94" s="46"/>
    </row>
    <row r="95" ht="20.25" customHeight="1" spans="1:23">
      <c r="A95" s="413" t="s">
        <v>341</v>
      </c>
      <c r="B95" s="553" t="s">
        <v>348</v>
      </c>
      <c r="C95" s="471" t="s">
        <v>279</v>
      </c>
      <c r="D95" s="413" t="s">
        <v>151</v>
      </c>
      <c r="E95" s="413" t="s">
        <v>152</v>
      </c>
      <c r="F95" s="413" t="s">
        <v>282</v>
      </c>
      <c r="G95" s="413" t="s">
        <v>283</v>
      </c>
      <c r="H95" s="46">
        <v>100000</v>
      </c>
      <c r="I95" s="46">
        <v>100000</v>
      </c>
      <c r="J95" s="46"/>
      <c r="K95" s="46"/>
      <c r="L95" s="46">
        <v>100000</v>
      </c>
      <c r="M95" s="46"/>
      <c r="N95" s="46"/>
      <c r="O95" s="46"/>
      <c r="P95" s="46"/>
      <c r="Q95" s="46"/>
      <c r="R95" s="46"/>
      <c r="S95" s="46"/>
      <c r="T95" s="46"/>
      <c r="U95" s="46"/>
      <c r="V95" s="46"/>
      <c r="W95" s="46"/>
    </row>
    <row r="96" ht="20.25" customHeight="1" spans="1:23">
      <c r="A96" s="413" t="s">
        <v>341</v>
      </c>
      <c r="B96" s="553" t="s">
        <v>348</v>
      </c>
      <c r="C96" s="471" t="s">
        <v>279</v>
      </c>
      <c r="D96" s="413" t="s">
        <v>340</v>
      </c>
      <c r="E96" s="413" t="s">
        <v>163</v>
      </c>
      <c r="F96" s="413" t="s">
        <v>284</v>
      </c>
      <c r="G96" s="413" t="s">
        <v>285</v>
      </c>
      <c r="H96" s="46">
        <v>173340</v>
      </c>
      <c r="I96" s="46">
        <v>173340</v>
      </c>
      <c r="J96" s="46"/>
      <c r="K96" s="46"/>
      <c r="L96" s="46">
        <v>173340</v>
      </c>
      <c r="M96" s="46"/>
      <c r="N96" s="46"/>
      <c r="O96" s="46"/>
      <c r="P96" s="46"/>
      <c r="Q96" s="46"/>
      <c r="R96" s="46"/>
      <c r="S96" s="46"/>
      <c r="T96" s="46"/>
      <c r="U96" s="46"/>
      <c r="V96" s="46"/>
      <c r="W96" s="46"/>
    </row>
    <row r="97" ht="20.25" customHeight="1" spans="1:23">
      <c r="A97" s="413" t="s">
        <v>341</v>
      </c>
      <c r="B97" s="553" t="s">
        <v>348</v>
      </c>
      <c r="C97" s="471" t="s">
        <v>279</v>
      </c>
      <c r="D97" s="413" t="s">
        <v>164</v>
      </c>
      <c r="E97" s="413" t="s">
        <v>165</v>
      </c>
      <c r="F97" s="413" t="s">
        <v>286</v>
      </c>
      <c r="G97" s="413" t="s">
        <v>287</v>
      </c>
      <c r="H97" s="46">
        <v>294400</v>
      </c>
      <c r="I97" s="46">
        <v>294400</v>
      </c>
      <c r="J97" s="46"/>
      <c r="K97" s="46"/>
      <c r="L97" s="46">
        <v>294400</v>
      </c>
      <c r="M97" s="46"/>
      <c r="N97" s="46"/>
      <c r="O97" s="46"/>
      <c r="P97" s="46"/>
      <c r="Q97" s="46"/>
      <c r="R97" s="46"/>
      <c r="S97" s="46"/>
      <c r="T97" s="46"/>
      <c r="U97" s="46"/>
      <c r="V97" s="46"/>
      <c r="W97" s="46"/>
    </row>
    <row r="98" ht="20.25" customHeight="1" spans="1:23">
      <c r="A98" s="413" t="s">
        <v>341</v>
      </c>
      <c r="B98" s="553" t="s">
        <v>348</v>
      </c>
      <c r="C98" s="471" t="s">
        <v>279</v>
      </c>
      <c r="D98" s="413" t="s">
        <v>107</v>
      </c>
      <c r="E98" s="413" t="s">
        <v>108</v>
      </c>
      <c r="F98" s="413" t="s">
        <v>288</v>
      </c>
      <c r="G98" s="413" t="s">
        <v>289</v>
      </c>
      <c r="H98" s="46">
        <v>16200</v>
      </c>
      <c r="I98" s="46">
        <v>16200</v>
      </c>
      <c r="J98" s="46"/>
      <c r="K98" s="46"/>
      <c r="L98" s="46">
        <v>16200</v>
      </c>
      <c r="M98" s="46"/>
      <c r="N98" s="46"/>
      <c r="O98" s="46"/>
      <c r="P98" s="46"/>
      <c r="Q98" s="46"/>
      <c r="R98" s="46"/>
      <c r="S98" s="46"/>
      <c r="T98" s="46"/>
      <c r="U98" s="46"/>
      <c r="V98" s="46"/>
      <c r="W98" s="46"/>
    </row>
    <row r="99" ht="20.25" customHeight="1" spans="1:23">
      <c r="A99" s="413" t="s">
        <v>341</v>
      </c>
      <c r="B99" s="553" t="s">
        <v>348</v>
      </c>
      <c r="C99" s="471" t="s">
        <v>279</v>
      </c>
      <c r="D99" s="413" t="s">
        <v>166</v>
      </c>
      <c r="E99" s="413" t="s">
        <v>167</v>
      </c>
      <c r="F99" s="413" t="s">
        <v>288</v>
      </c>
      <c r="G99" s="413" t="s">
        <v>289</v>
      </c>
      <c r="H99" s="46">
        <v>23782</v>
      </c>
      <c r="I99" s="46">
        <v>23782</v>
      </c>
      <c r="J99" s="46"/>
      <c r="K99" s="46"/>
      <c r="L99" s="46">
        <v>23782</v>
      </c>
      <c r="M99" s="46"/>
      <c r="N99" s="46"/>
      <c r="O99" s="46"/>
      <c r="P99" s="46"/>
      <c r="Q99" s="46"/>
      <c r="R99" s="46"/>
      <c r="S99" s="46"/>
      <c r="T99" s="46"/>
      <c r="U99" s="46"/>
      <c r="V99" s="46"/>
      <c r="W99" s="46"/>
    </row>
    <row r="100" ht="20.25" customHeight="1" spans="1:23">
      <c r="A100" s="413" t="s">
        <v>341</v>
      </c>
      <c r="B100" s="553" t="s">
        <v>348</v>
      </c>
      <c r="C100" s="471" t="s">
        <v>279</v>
      </c>
      <c r="D100" s="413" t="s">
        <v>166</v>
      </c>
      <c r="E100" s="413" t="s">
        <v>167</v>
      </c>
      <c r="F100" s="413" t="s">
        <v>288</v>
      </c>
      <c r="G100" s="413" t="s">
        <v>289</v>
      </c>
      <c r="H100" s="46">
        <v>8424</v>
      </c>
      <c r="I100" s="46">
        <v>8424</v>
      </c>
      <c r="J100" s="46"/>
      <c r="K100" s="46"/>
      <c r="L100" s="46">
        <v>8424</v>
      </c>
      <c r="M100" s="46"/>
      <c r="N100" s="46"/>
      <c r="O100" s="46"/>
      <c r="P100" s="46"/>
      <c r="Q100" s="46"/>
      <c r="R100" s="46"/>
      <c r="S100" s="46"/>
      <c r="T100" s="46"/>
      <c r="U100" s="46"/>
      <c r="V100" s="46"/>
      <c r="W100" s="46"/>
    </row>
    <row r="101" ht="20.25" customHeight="1" spans="1:23">
      <c r="A101" s="413" t="s">
        <v>341</v>
      </c>
      <c r="B101" s="553" t="s">
        <v>349</v>
      </c>
      <c r="C101" s="471" t="s">
        <v>176</v>
      </c>
      <c r="D101" s="413" t="s">
        <v>175</v>
      </c>
      <c r="E101" s="413" t="s">
        <v>176</v>
      </c>
      <c r="F101" s="413" t="s">
        <v>307</v>
      </c>
      <c r="G101" s="413" t="s">
        <v>176</v>
      </c>
      <c r="H101" s="46">
        <v>354882.6</v>
      </c>
      <c r="I101" s="46">
        <v>354882.6</v>
      </c>
      <c r="J101" s="46"/>
      <c r="K101" s="46"/>
      <c r="L101" s="46">
        <v>354882.6</v>
      </c>
      <c r="M101" s="46"/>
      <c r="N101" s="46"/>
      <c r="O101" s="46"/>
      <c r="P101" s="46"/>
      <c r="Q101" s="46"/>
      <c r="R101" s="46"/>
      <c r="S101" s="46"/>
      <c r="T101" s="46"/>
      <c r="U101" s="46"/>
      <c r="V101" s="46"/>
      <c r="W101" s="46"/>
    </row>
    <row r="102" ht="20.25" customHeight="1" spans="1:23">
      <c r="A102" s="413" t="s">
        <v>350</v>
      </c>
      <c r="B102" s="413" t="s">
        <v>351</v>
      </c>
      <c r="C102" s="413" t="s">
        <v>329</v>
      </c>
      <c r="D102" s="413" t="s">
        <v>107</v>
      </c>
      <c r="E102" s="413" t="s">
        <v>108</v>
      </c>
      <c r="F102" s="413" t="s">
        <v>323</v>
      </c>
      <c r="G102" s="413" t="s">
        <v>324</v>
      </c>
      <c r="H102" s="46">
        <v>512724</v>
      </c>
      <c r="I102" s="46">
        <v>512724</v>
      </c>
      <c r="J102" s="46"/>
      <c r="K102" s="46"/>
      <c r="L102" s="46">
        <v>512724</v>
      </c>
      <c r="M102" s="46"/>
      <c r="N102" s="46"/>
      <c r="O102" s="46"/>
      <c r="P102" s="46"/>
      <c r="Q102" s="46"/>
      <c r="R102" s="46"/>
      <c r="S102" s="46"/>
      <c r="T102" s="46"/>
      <c r="U102" s="46"/>
      <c r="V102" s="46"/>
      <c r="W102" s="46"/>
    </row>
    <row r="103" ht="20.25" customHeight="1" spans="1:23">
      <c r="A103" s="413" t="s">
        <v>350</v>
      </c>
      <c r="B103" s="413" t="s">
        <v>351</v>
      </c>
      <c r="C103" s="413" t="s">
        <v>329</v>
      </c>
      <c r="D103" s="413" t="s">
        <v>107</v>
      </c>
      <c r="E103" s="413" t="s">
        <v>108</v>
      </c>
      <c r="F103" s="413" t="s">
        <v>313</v>
      </c>
      <c r="G103" s="413" t="s">
        <v>314</v>
      </c>
      <c r="H103" s="46">
        <v>744</v>
      </c>
      <c r="I103" s="46">
        <v>744</v>
      </c>
      <c r="J103" s="32"/>
      <c r="K103" s="32"/>
      <c r="L103" s="46">
        <v>744</v>
      </c>
      <c r="M103" s="32"/>
      <c r="N103" s="46"/>
      <c r="O103" s="46"/>
      <c r="P103" s="46"/>
      <c r="Q103" s="46"/>
      <c r="R103" s="46"/>
      <c r="S103" s="46"/>
      <c r="T103" s="46"/>
      <c r="U103" s="46"/>
      <c r="V103" s="46"/>
      <c r="W103" s="46"/>
    </row>
    <row r="104" ht="20.25" customHeight="1" spans="1:23">
      <c r="A104" s="413" t="s">
        <v>350</v>
      </c>
      <c r="B104" s="413" t="s">
        <v>351</v>
      </c>
      <c r="C104" s="413" t="s">
        <v>329</v>
      </c>
      <c r="D104" s="413" t="s">
        <v>107</v>
      </c>
      <c r="E104" s="413" t="s">
        <v>108</v>
      </c>
      <c r="F104" s="413" t="s">
        <v>300</v>
      </c>
      <c r="G104" s="413" t="s">
        <v>301</v>
      </c>
      <c r="H104" s="46">
        <v>32000</v>
      </c>
      <c r="I104" s="46">
        <v>32000</v>
      </c>
      <c r="J104" s="32"/>
      <c r="K104" s="32"/>
      <c r="L104" s="46">
        <v>32000</v>
      </c>
      <c r="M104" s="32"/>
      <c r="N104" s="46"/>
      <c r="O104" s="46"/>
      <c r="P104" s="46"/>
      <c r="Q104" s="46"/>
      <c r="R104" s="46"/>
      <c r="S104" s="46"/>
      <c r="T104" s="46"/>
      <c r="U104" s="46"/>
      <c r="V104" s="46"/>
      <c r="W104" s="46"/>
    </row>
    <row r="105" ht="20.25" customHeight="1" spans="1:23">
      <c r="A105" s="413" t="s">
        <v>350</v>
      </c>
      <c r="B105" s="413" t="s">
        <v>351</v>
      </c>
      <c r="C105" s="413" t="s">
        <v>329</v>
      </c>
      <c r="D105" s="413" t="s">
        <v>107</v>
      </c>
      <c r="E105" s="413" t="s">
        <v>108</v>
      </c>
      <c r="F105" s="413" t="s">
        <v>330</v>
      </c>
      <c r="G105" s="413" t="s">
        <v>331</v>
      </c>
      <c r="H105" s="46">
        <v>230400</v>
      </c>
      <c r="I105" s="46">
        <v>230400</v>
      </c>
      <c r="J105" s="32"/>
      <c r="K105" s="32"/>
      <c r="L105" s="46">
        <v>230400</v>
      </c>
      <c r="M105" s="32"/>
      <c r="N105" s="46"/>
      <c r="O105" s="46"/>
      <c r="P105" s="46"/>
      <c r="Q105" s="46"/>
      <c r="R105" s="46"/>
      <c r="S105" s="46"/>
      <c r="T105" s="46"/>
      <c r="U105" s="46"/>
      <c r="V105" s="46"/>
      <c r="W105" s="46"/>
    </row>
    <row r="106" ht="20.25" customHeight="1" spans="1:23">
      <c r="A106" s="413" t="s">
        <v>350</v>
      </c>
      <c r="B106" s="413" t="s">
        <v>351</v>
      </c>
      <c r="C106" s="413" t="s">
        <v>329</v>
      </c>
      <c r="D106" s="413" t="s">
        <v>107</v>
      </c>
      <c r="E106" s="413" t="s">
        <v>108</v>
      </c>
      <c r="F106" s="413" t="s">
        <v>330</v>
      </c>
      <c r="G106" s="413" t="s">
        <v>331</v>
      </c>
      <c r="H106" s="46">
        <v>319776</v>
      </c>
      <c r="I106" s="46">
        <v>319776</v>
      </c>
      <c r="J106" s="32"/>
      <c r="K106" s="32"/>
      <c r="L106" s="46">
        <v>319776</v>
      </c>
      <c r="M106" s="32"/>
      <c r="N106" s="46"/>
      <c r="O106" s="46"/>
      <c r="P106" s="46"/>
      <c r="Q106" s="46"/>
      <c r="R106" s="46"/>
      <c r="S106" s="46"/>
      <c r="T106" s="46"/>
      <c r="U106" s="46"/>
      <c r="V106" s="46"/>
      <c r="W106" s="46"/>
    </row>
    <row r="107" ht="20.25" customHeight="1" spans="1:23">
      <c r="A107" s="413" t="s">
        <v>350</v>
      </c>
      <c r="B107" s="413" t="s">
        <v>352</v>
      </c>
      <c r="C107" s="413" t="s">
        <v>279</v>
      </c>
      <c r="D107" s="413" t="s">
        <v>149</v>
      </c>
      <c r="E107" s="413" t="s">
        <v>150</v>
      </c>
      <c r="F107" s="413" t="s">
        <v>280</v>
      </c>
      <c r="G107" s="413" t="s">
        <v>281</v>
      </c>
      <c r="H107" s="46">
        <v>152960</v>
      </c>
      <c r="I107" s="46">
        <v>152960</v>
      </c>
      <c r="J107" s="32"/>
      <c r="K107" s="32"/>
      <c r="L107" s="46">
        <v>152960</v>
      </c>
      <c r="M107" s="32"/>
      <c r="N107" s="46"/>
      <c r="O107" s="46"/>
      <c r="P107" s="46"/>
      <c r="Q107" s="46"/>
      <c r="R107" s="46"/>
      <c r="S107" s="46"/>
      <c r="T107" s="46"/>
      <c r="U107" s="46"/>
      <c r="V107" s="46"/>
      <c r="W107" s="46"/>
    </row>
    <row r="108" ht="20.25" customHeight="1" spans="1:23">
      <c r="A108" s="413" t="s">
        <v>350</v>
      </c>
      <c r="B108" s="413" t="s">
        <v>352</v>
      </c>
      <c r="C108" s="413" t="s">
        <v>279</v>
      </c>
      <c r="D108" s="413" t="s">
        <v>340</v>
      </c>
      <c r="E108" s="413" t="s">
        <v>163</v>
      </c>
      <c r="F108" s="413" t="s">
        <v>284</v>
      </c>
      <c r="G108" s="413" t="s">
        <v>285</v>
      </c>
      <c r="H108" s="46">
        <v>77040</v>
      </c>
      <c r="I108" s="46">
        <v>77040</v>
      </c>
      <c r="J108" s="32"/>
      <c r="K108" s="32"/>
      <c r="L108" s="46">
        <v>77040</v>
      </c>
      <c r="M108" s="32"/>
      <c r="N108" s="46"/>
      <c r="O108" s="46"/>
      <c r="P108" s="46"/>
      <c r="Q108" s="46"/>
      <c r="R108" s="46"/>
      <c r="S108" s="46"/>
      <c r="T108" s="46"/>
      <c r="U108" s="46"/>
      <c r="V108" s="46"/>
      <c r="W108" s="46"/>
    </row>
    <row r="109" ht="20.25" customHeight="1" spans="1:23">
      <c r="A109" s="413" t="s">
        <v>350</v>
      </c>
      <c r="B109" s="413" t="s">
        <v>352</v>
      </c>
      <c r="C109" s="413" t="s">
        <v>279</v>
      </c>
      <c r="D109" s="413" t="s">
        <v>164</v>
      </c>
      <c r="E109" s="413" t="s">
        <v>165</v>
      </c>
      <c r="F109" s="413" t="s">
        <v>286</v>
      </c>
      <c r="G109" s="413" t="s">
        <v>287</v>
      </c>
      <c r="H109" s="46">
        <v>57600</v>
      </c>
      <c r="I109" s="46">
        <v>57600</v>
      </c>
      <c r="J109" s="32"/>
      <c r="K109" s="32"/>
      <c r="L109" s="46">
        <v>57600</v>
      </c>
      <c r="M109" s="32"/>
      <c r="N109" s="46"/>
      <c r="O109" s="46"/>
      <c r="P109" s="46"/>
      <c r="Q109" s="46"/>
      <c r="R109" s="46"/>
      <c r="S109" s="46"/>
      <c r="T109" s="46"/>
      <c r="U109" s="46"/>
      <c r="V109" s="46"/>
      <c r="W109" s="46"/>
    </row>
    <row r="110" ht="20.25" customHeight="1" spans="1:23">
      <c r="A110" s="413" t="s">
        <v>350</v>
      </c>
      <c r="B110" s="413" t="s">
        <v>352</v>
      </c>
      <c r="C110" s="413" t="s">
        <v>279</v>
      </c>
      <c r="D110" s="413" t="s">
        <v>107</v>
      </c>
      <c r="E110" s="413" t="s">
        <v>108</v>
      </c>
      <c r="F110" s="413" t="s">
        <v>288</v>
      </c>
      <c r="G110" s="413" t="s">
        <v>289</v>
      </c>
      <c r="H110" s="46">
        <v>7200</v>
      </c>
      <c r="I110" s="46">
        <v>7200</v>
      </c>
      <c r="J110" s="32"/>
      <c r="K110" s="32"/>
      <c r="L110" s="46">
        <v>7200</v>
      </c>
      <c r="M110" s="32"/>
      <c r="N110" s="46"/>
      <c r="O110" s="46"/>
      <c r="P110" s="46"/>
      <c r="Q110" s="46"/>
      <c r="R110" s="46"/>
      <c r="S110" s="46"/>
      <c r="T110" s="46"/>
      <c r="U110" s="46"/>
      <c r="V110" s="46"/>
      <c r="W110" s="46"/>
    </row>
    <row r="111" ht="20.25" customHeight="1" spans="1:23">
      <c r="A111" s="413" t="s">
        <v>350</v>
      </c>
      <c r="B111" s="413" t="s">
        <v>352</v>
      </c>
      <c r="C111" s="413" t="s">
        <v>279</v>
      </c>
      <c r="D111" s="413" t="s">
        <v>166</v>
      </c>
      <c r="E111" s="413" t="s">
        <v>167</v>
      </c>
      <c r="F111" s="413" t="s">
        <v>288</v>
      </c>
      <c r="G111" s="413" t="s">
        <v>289</v>
      </c>
      <c r="H111" s="46">
        <v>3744</v>
      </c>
      <c r="I111" s="46">
        <v>3744</v>
      </c>
      <c r="J111" s="32"/>
      <c r="K111" s="32"/>
      <c r="L111" s="46">
        <v>3744</v>
      </c>
      <c r="M111" s="32"/>
      <c r="N111" s="46"/>
      <c r="O111" s="46"/>
      <c r="P111" s="46"/>
      <c r="Q111" s="46"/>
      <c r="R111" s="46"/>
      <c r="S111" s="46"/>
      <c r="T111" s="46"/>
      <c r="U111" s="46"/>
      <c r="V111" s="46"/>
      <c r="W111" s="46"/>
    </row>
    <row r="112" ht="20.25" customHeight="1" spans="1:23">
      <c r="A112" s="413" t="s">
        <v>350</v>
      </c>
      <c r="B112" s="413" t="s">
        <v>352</v>
      </c>
      <c r="C112" s="413" t="s">
        <v>279</v>
      </c>
      <c r="D112" s="413" t="s">
        <v>166</v>
      </c>
      <c r="E112" s="413" t="s">
        <v>167</v>
      </c>
      <c r="F112" s="413" t="s">
        <v>288</v>
      </c>
      <c r="G112" s="413" t="s">
        <v>289</v>
      </c>
      <c r="H112" s="46">
        <v>4653</v>
      </c>
      <c r="I112" s="46">
        <v>4653</v>
      </c>
      <c r="J112" s="32"/>
      <c r="K112" s="32"/>
      <c r="L112" s="46">
        <v>4653</v>
      </c>
      <c r="M112" s="32"/>
      <c r="N112" s="46"/>
      <c r="O112" s="46"/>
      <c r="P112" s="46"/>
      <c r="Q112" s="46"/>
      <c r="R112" s="46"/>
      <c r="S112" s="46"/>
      <c r="T112" s="46"/>
      <c r="U112" s="46"/>
      <c r="V112" s="46"/>
      <c r="W112" s="46"/>
    </row>
    <row r="113" ht="20.25" customHeight="1" spans="1:23">
      <c r="A113" s="413" t="s">
        <v>350</v>
      </c>
      <c r="B113" s="413" t="s">
        <v>353</v>
      </c>
      <c r="C113" s="413" t="s">
        <v>176</v>
      </c>
      <c r="D113" s="413" t="s">
        <v>175</v>
      </c>
      <c r="E113" s="413" t="s">
        <v>176</v>
      </c>
      <c r="F113" s="413" t="s">
        <v>307</v>
      </c>
      <c r="G113" s="413" t="s">
        <v>176</v>
      </c>
      <c r="H113" s="46">
        <v>159540</v>
      </c>
      <c r="I113" s="46">
        <v>159540</v>
      </c>
      <c r="J113" s="32"/>
      <c r="K113" s="32"/>
      <c r="L113" s="46">
        <v>159540</v>
      </c>
      <c r="M113" s="32"/>
      <c r="N113" s="46"/>
      <c r="O113" s="46"/>
      <c r="P113" s="46"/>
      <c r="Q113" s="46"/>
      <c r="R113" s="46"/>
      <c r="S113" s="46"/>
      <c r="T113" s="46"/>
      <c r="U113" s="46"/>
      <c r="V113" s="46"/>
      <c r="W113" s="46"/>
    </row>
    <row r="114" ht="20.25" customHeight="1" spans="1:23">
      <c r="A114" s="413" t="s">
        <v>350</v>
      </c>
      <c r="B114" s="413" t="s">
        <v>354</v>
      </c>
      <c r="C114" s="413" t="s">
        <v>297</v>
      </c>
      <c r="D114" s="413" t="s">
        <v>107</v>
      </c>
      <c r="E114" s="413" t="s">
        <v>108</v>
      </c>
      <c r="F114" s="413" t="s">
        <v>296</v>
      </c>
      <c r="G114" s="413" t="s">
        <v>297</v>
      </c>
      <c r="H114" s="46">
        <v>21272.88</v>
      </c>
      <c r="I114" s="46">
        <v>21272.88</v>
      </c>
      <c r="J114" s="32"/>
      <c r="K114" s="32"/>
      <c r="L114" s="46">
        <v>21272.88</v>
      </c>
      <c r="M114" s="32"/>
      <c r="N114" s="46"/>
      <c r="O114" s="46"/>
      <c r="P114" s="46"/>
      <c r="Q114" s="46"/>
      <c r="R114" s="46"/>
      <c r="S114" s="46"/>
      <c r="T114" s="46"/>
      <c r="U114" s="46"/>
      <c r="V114" s="46"/>
      <c r="W114" s="46"/>
    </row>
    <row r="115" ht="20.25" customHeight="1" spans="1:23">
      <c r="A115" s="413" t="s">
        <v>350</v>
      </c>
      <c r="B115" s="413" t="s">
        <v>355</v>
      </c>
      <c r="C115" s="413" t="s">
        <v>255</v>
      </c>
      <c r="D115" s="413" t="s">
        <v>107</v>
      </c>
      <c r="E115" s="413" t="s">
        <v>108</v>
      </c>
      <c r="F115" s="413" t="s">
        <v>256</v>
      </c>
      <c r="G115" s="413" t="s">
        <v>257</v>
      </c>
      <c r="H115" s="46">
        <v>24864</v>
      </c>
      <c r="I115" s="46">
        <v>24864</v>
      </c>
      <c r="J115" s="32"/>
      <c r="K115" s="32"/>
      <c r="L115" s="46">
        <v>24864</v>
      </c>
      <c r="M115" s="32"/>
      <c r="N115" s="46"/>
      <c r="O115" s="46"/>
      <c r="P115" s="46"/>
      <c r="Q115" s="46"/>
      <c r="R115" s="46"/>
      <c r="S115" s="46"/>
      <c r="T115" s="46"/>
      <c r="U115" s="46"/>
      <c r="V115" s="46"/>
      <c r="W115" s="46"/>
    </row>
    <row r="116" ht="20.25" customHeight="1" spans="1:23">
      <c r="A116" s="413" t="s">
        <v>350</v>
      </c>
      <c r="B116" s="413" t="s">
        <v>355</v>
      </c>
      <c r="C116" s="413" t="s">
        <v>255</v>
      </c>
      <c r="D116" s="413" t="s">
        <v>327</v>
      </c>
      <c r="E116" s="413" t="s">
        <v>148</v>
      </c>
      <c r="F116" s="413" t="s">
        <v>256</v>
      </c>
      <c r="G116" s="413" t="s">
        <v>257</v>
      </c>
      <c r="H116" s="46">
        <v>600</v>
      </c>
      <c r="I116" s="46">
        <v>600</v>
      </c>
      <c r="J116" s="32"/>
      <c r="K116" s="32"/>
      <c r="L116" s="46">
        <v>600</v>
      </c>
      <c r="M116" s="32"/>
      <c r="N116" s="46"/>
      <c r="O116" s="46"/>
      <c r="P116" s="46"/>
      <c r="Q116" s="46"/>
      <c r="R116" s="46"/>
      <c r="S116" s="46"/>
      <c r="T116" s="46"/>
      <c r="U116" s="46"/>
      <c r="V116" s="46"/>
      <c r="W116" s="46"/>
    </row>
    <row r="117" ht="20.25" customHeight="1" spans="1:23">
      <c r="A117" s="413" t="s">
        <v>350</v>
      </c>
      <c r="B117" s="413" t="s">
        <v>355</v>
      </c>
      <c r="C117" s="413" t="s">
        <v>255</v>
      </c>
      <c r="D117" s="413" t="s">
        <v>107</v>
      </c>
      <c r="E117" s="413" t="s">
        <v>108</v>
      </c>
      <c r="F117" s="413" t="s">
        <v>260</v>
      </c>
      <c r="G117" s="413" t="s">
        <v>261</v>
      </c>
      <c r="H117" s="46">
        <v>2936</v>
      </c>
      <c r="I117" s="46">
        <v>2936</v>
      </c>
      <c r="J117" s="32"/>
      <c r="K117" s="32"/>
      <c r="L117" s="46">
        <v>2936</v>
      </c>
      <c r="M117" s="32"/>
      <c r="N117" s="46"/>
      <c r="O117" s="46"/>
      <c r="P117" s="46"/>
      <c r="Q117" s="46"/>
      <c r="R117" s="46"/>
      <c r="S117" s="46"/>
      <c r="T117" s="46"/>
      <c r="U117" s="46"/>
      <c r="V117" s="46"/>
      <c r="W117" s="46"/>
    </row>
    <row r="118" ht="20.25" customHeight="1" spans="1:23">
      <c r="A118" s="413" t="s">
        <v>350</v>
      </c>
      <c r="B118" s="413" t="s">
        <v>355</v>
      </c>
      <c r="C118" s="413" t="s">
        <v>255</v>
      </c>
      <c r="D118" s="413" t="s">
        <v>107</v>
      </c>
      <c r="E118" s="413" t="s">
        <v>108</v>
      </c>
      <c r="F118" s="413" t="s">
        <v>262</v>
      </c>
      <c r="G118" s="413" t="s">
        <v>263</v>
      </c>
      <c r="H118" s="46">
        <v>4536</v>
      </c>
      <c r="I118" s="46">
        <v>4536</v>
      </c>
      <c r="J118" s="32"/>
      <c r="K118" s="32"/>
      <c r="L118" s="46">
        <v>4536</v>
      </c>
      <c r="M118" s="32"/>
      <c r="N118" s="46"/>
      <c r="O118" s="46"/>
      <c r="P118" s="46"/>
      <c r="Q118" s="46"/>
      <c r="R118" s="46"/>
      <c r="S118" s="46"/>
      <c r="T118" s="46"/>
      <c r="U118" s="46"/>
      <c r="V118" s="46"/>
      <c r="W118" s="46"/>
    </row>
    <row r="119" ht="20.25" customHeight="1" spans="1:23">
      <c r="A119" s="413" t="s">
        <v>350</v>
      </c>
      <c r="B119" s="413" t="s">
        <v>355</v>
      </c>
      <c r="C119" s="413" t="s">
        <v>255</v>
      </c>
      <c r="D119" s="413" t="s">
        <v>107</v>
      </c>
      <c r="E119" s="413" t="s">
        <v>108</v>
      </c>
      <c r="F119" s="413" t="s">
        <v>264</v>
      </c>
      <c r="G119" s="413" t="s">
        <v>265</v>
      </c>
      <c r="H119" s="46">
        <v>4000</v>
      </c>
      <c r="I119" s="46">
        <v>4000</v>
      </c>
      <c r="J119" s="32"/>
      <c r="K119" s="32"/>
      <c r="L119" s="46">
        <v>4000</v>
      </c>
      <c r="M119" s="32"/>
      <c r="N119" s="46"/>
      <c r="O119" s="46"/>
      <c r="P119" s="46"/>
      <c r="Q119" s="46"/>
      <c r="R119" s="46"/>
      <c r="S119" s="46"/>
      <c r="T119" s="46"/>
      <c r="U119" s="46"/>
      <c r="V119" s="46"/>
      <c r="W119" s="46"/>
    </row>
    <row r="120" ht="20.25" customHeight="1" spans="1:23">
      <c r="A120" s="413" t="s">
        <v>350</v>
      </c>
      <c r="B120" s="413" t="s">
        <v>355</v>
      </c>
      <c r="C120" s="413" t="s">
        <v>255</v>
      </c>
      <c r="D120" s="413" t="s">
        <v>107</v>
      </c>
      <c r="E120" s="413" t="s">
        <v>108</v>
      </c>
      <c r="F120" s="413" t="s">
        <v>266</v>
      </c>
      <c r="G120" s="413" t="s">
        <v>267</v>
      </c>
      <c r="H120" s="46">
        <v>4800</v>
      </c>
      <c r="I120" s="46">
        <v>4800</v>
      </c>
      <c r="J120" s="32"/>
      <c r="K120" s="32"/>
      <c r="L120" s="46">
        <v>4800</v>
      </c>
      <c r="M120" s="32"/>
      <c r="N120" s="46"/>
      <c r="O120" s="46"/>
      <c r="P120" s="46"/>
      <c r="Q120" s="46"/>
      <c r="R120" s="46"/>
      <c r="S120" s="46"/>
      <c r="T120" s="46"/>
      <c r="U120" s="46"/>
      <c r="V120" s="46"/>
      <c r="W120" s="46"/>
    </row>
    <row r="121" ht="20.25" customHeight="1" spans="1:23">
      <c r="A121" s="413" t="s">
        <v>350</v>
      </c>
      <c r="B121" s="413" t="s">
        <v>355</v>
      </c>
      <c r="C121" s="413" t="s">
        <v>255</v>
      </c>
      <c r="D121" s="413" t="s">
        <v>107</v>
      </c>
      <c r="E121" s="413" t="s">
        <v>108</v>
      </c>
      <c r="F121" s="413" t="s">
        <v>268</v>
      </c>
      <c r="G121" s="413" t="s">
        <v>269</v>
      </c>
      <c r="H121" s="46">
        <v>8800</v>
      </c>
      <c r="I121" s="46">
        <v>8800</v>
      </c>
      <c r="J121" s="32"/>
      <c r="K121" s="32"/>
      <c r="L121" s="46">
        <v>8800</v>
      </c>
      <c r="M121" s="32"/>
      <c r="N121" s="46"/>
      <c r="O121" s="46"/>
      <c r="P121" s="46"/>
      <c r="Q121" s="46"/>
      <c r="R121" s="46"/>
      <c r="S121" s="46"/>
      <c r="T121" s="46"/>
      <c r="U121" s="46"/>
      <c r="V121" s="46"/>
      <c r="W121" s="46"/>
    </row>
    <row r="122" ht="20.25" customHeight="1" spans="1:23">
      <c r="A122" s="413" t="s">
        <v>350</v>
      </c>
      <c r="B122" s="413" t="s">
        <v>355</v>
      </c>
      <c r="C122" s="413" t="s">
        <v>255</v>
      </c>
      <c r="D122" s="413" t="s">
        <v>107</v>
      </c>
      <c r="E122" s="413" t="s">
        <v>108</v>
      </c>
      <c r="F122" s="413" t="s">
        <v>274</v>
      </c>
      <c r="G122" s="413" t="s">
        <v>275</v>
      </c>
      <c r="H122" s="46">
        <v>9600</v>
      </c>
      <c r="I122" s="46">
        <v>9600</v>
      </c>
      <c r="J122" s="32"/>
      <c r="K122" s="32"/>
      <c r="L122" s="46">
        <v>9600</v>
      </c>
      <c r="M122" s="32"/>
      <c r="N122" s="46"/>
      <c r="O122" s="46"/>
      <c r="P122" s="46"/>
      <c r="Q122" s="46"/>
      <c r="R122" s="46"/>
      <c r="S122" s="46"/>
      <c r="T122" s="46"/>
      <c r="U122" s="46"/>
      <c r="V122" s="46"/>
      <c r="W122" s="46"/>
    </row>
    <row r="123" ht="20.25" customHeight="1" spans="1:23">
      <c r="A123" s="413" t="s">
        <v>350</v>
      </c>
      <c r="B123" s="413" t="s">
        <v>355</v>
      </c>
      <c r="C123" s="413" t="s">
        <v>255</v>
      </c>
      <c r="D123" s="413" t="s">
        <v>124</v>
      </c>
      <c r="E123" s="413" t="s">
        <v>125</v>
      </c>
      <c r="F123" s="413" t="s">
        <v>272</v>
      </c>
      <c r="G123" s="413" t="s">
        <v>273</v>
      </c>
      <c r="H123" s="46">
        <v>2400</v>
      </c>
      <c r="I123" s="46">
        <v>2400</v>
      </c>
      <c r="J123" s="32"/>
      <c r="K123" s="32"/>
      <c r="L123" s="46">
        <v>2400</v>
      </c>
      <c r="M123" s="32"/>
      <c r="N123" s="46"/>
      <c r="O123" s="46"/>
      <c r="P123" s="46"/>
      <c r="Q123" s="46"/>
      <c r="R123" s="46"/>
      <c r="S123" s="46"/>
      <c r="T123" s="46"/>
      <c r="U123" s="46"/>
      <c r="V123" s="46"/>
      <c r="W123" s="46"/>
    </row>
    <row r="124" ht="20.25" customHeight="1" spans="1:23">
      <c r="A124" s="413" t="s">
        <v>350</v>
      </c>
      <c r="B124" s="413" t="s">
        <v>355</v>
      </c>
      <c r="C124" s="413" t="s">
        <v>255</v>
      </c>
      <c r="D124" s="413" t="s">
        <v>107</v>
      </c>
      <c r="E124" s="413" t="s">
        <v>108</v>
      </c>
      <c r="F124" s="413" t="s">
        <v>356</v>
      </c>
      <c r="G124" s="413" t="s">
        <v>357</v>
      </c>
      <c r="H124" s="46">
        <v>24000</v>
      </c>
      <c r="I124" s="46">
        <v>24000</v>
      </c>
      <c r="J124" s="32"/>
      <c r="K124" s="32"/>
      <c r="L124" s="46">
        <v>24000</v>
      </c>
      <c r="M124" s="32"/>
      <c r="N124" s="46"/>
      <c r="O124" s="46"/>
      <c r="P124" s="46"/>
      <c r="Q124" s="46"/>
      <c r="R124" s="46"/>
      <c r="S124" s="46"/>
      <c r="T124" s="46"/>
      <c r="U124" s="46"/>
      <c r="V124" s="46"/>
      <c r="W124" s="46"/>
    </row>
    <row r="125" ht="20.25" customHeight="1" spans="1:23">
      <c r="A125" s="413" t="s">
        <v>350</v>
      </c>
      <c r="B125" s="413" t="s">
        <v>358</v>
      </c>
      <c r="C125" s="413" t="s">
        <v>338</v>
      </c>
      <c r="D125" s="413" t="s">
        <v>177</v>
      </c>
      <c r="E125" s="413" t="s">
        <v>178</v>
      </c>
      <c r="F125" s="413" t="s">
        <v>313</v>
      </c>
      <c r="G125" s="413" t="s">
        <v>314</v>
      </c>
      <c r="H125" s="46">
        <v>3600</v>
      </c>
      <c r="I125" s="46">
        <v>3600</v>
      </c>
      <c r="J125" s="32"/>
      <c r="K125" s="32"/>
      <c r="L125" s="46">
        <v>3600</v>
      </c>
      <c r="M125" s="32"/>
      <c r="N125" s="46"/>
      <c r="O125" s="46"/>
      <c r="P125" s="46"/>
      <c r="Q125" s="46"/>
      <c r="R125" s="46"/>
      <c r="S125" s="46"/>
      <c r="T125" s="46"/>
      <c r="U125" s="46"/>
      <c r="V125" s="46"/>
      <c r="W125" s="46"/>
    </row>
    <row r="126" ht="20.25" customHeight="1" spans="1:23">
      <c r="A126" s="413" t="s">
        <v>350</v>
      </c>
      <c r="B126" s="413" t="s">
        <v>359</v>
      </c>
      <c r="C126" s="413" t="s">
        <v>303</v>
      </c>
      <c r="D126" s="413" t="s">
        <v>327</v>
      </c>
      <c r="E126" s="413" t="s">
        <v>148</v>
      </c>
      <c r="F126" s="413" t="s">
        <v>304</v>
      </c>
      <c r="G126" s="413" t="s">
        <v>305</v>
      </c>
      <c r="H126" s="46">
        <v>20400</v>
      </c>
      <c r="I126" s="46">
        <v>20400</v>
      </c>
      <c r="J126" s="32"/>
      <c r="K126" s="32"/>
      <c r="L126" s="46">
        <v>20400</v>
      </c>
      <c r="M126" s="32"/>
      <c r="N126" s="46"/>
      <c r="O126" s="46"/>
      <c r="P126" s="46"/>
      <c r="Q126" s="46"/>
      <c r="R126" s="46"/>
      <c r="S126" s="46"/>
      <c r="T126" s="46"/>
      <c r="U126" s="46"/>
      <c r="V126" s="46"/>
      <c r="W126" s="46"/>
    </row>
    <row r="127" ht="20.25" customHeight="1" spans="1:23">
      <c r="A127" s="413" t="s">
        <v>350</v>
      </c>
      <c r="B127" s="413" t="s">
        <v>360</v>
      </c>
      <c r="C127" s="413" t="s">
        <v>336</v>
      </c>
      <c r="D127" s="413" t="s">
        <v>107</v>
      </c>
      <c r="E127" s="413" t="s">
        <v>108</v>
      </c>
      <c r="F127" s="413" t="s">
        <v>300</v>
      </c>
      <c r="G127" s="413" t="s">
        <v>301</v>
      </c>
      <c r="H127" s="46">
        <v>304000</v>
      </c>
      <c r="I127" s="46">
        <v>304000</v>
      </c>
      <c r="J127" s="32"/>
      <c r="K127" s="32"/>
      <c r="L127" s="46">
        <v>304000</v>
      </c>
      <c r="M127" s="32"/>
      <c r="N127" s="46"/>
      <c r="O127" s="46"/>
      <c r="P127" s="46"/>
      <c r="Q127" s="46"/>
      <c r="R127" s="46"/>
      <c r="S127" s="46"/>
      <c r="T127" s="46"/>
      <c r="U127" s="46"/>
      <c r="V127" s="46"/>
      <c r="W127" s="46"/>
    </row>
    <row r="128" ht="20.25" customHeight="1" spans="1:24">
      <c r="A128" s="416" t="s">
        <v>361</v>
      </c>
      <c r="B128" s="416" t="s">
        <v>362</v>
      </c>
      <c r="C128" s="416" t="s">
        <v>309</v>
      </c>
      <c r="D128" s="416" t="s">
        <v>111</v>
      </c>
      <c r="E128" s="416" t="s">
        <v>112</v>
      </c>
      <c r="F128" s="416" t="s">
        <v>310</v>
      </c>
      <c r="G128" s="416" t="s">
        <v>311</v>
      </c>
      <c r="H128" s="416">
        <v>2740464</v>
      </c>
      <c r="I128" s="52">
        <v>2740464</v>
      </c>
      <c r="J128" s="52"/>
      <c r="K128" s="52"/>
      <c r="L128" s="52">
        <v>2740464</v>
      </c>
      <c r="M128" s="52"/>
      <c r="N128" s="52"/>
      <c r="O128" s="52"/>
      <c r="P128" s="52"/>
      <c r="Q128" s="52"/>
      <c r="R128" s="52"/>
      <c r="S128" s="52"/>
      <c r="T128" s="52"/>
      <c r="U128" s="52"/>
      <c r="V128" s="52"/>
      <c r="W128" s="52"/>
      <c r="X128" s="476"/>
    </row>
    <row r="129" ht="20.25" customHeight="1" spans="1:24">
      <c r="A129" s="416" t="s">
        <v>361</v>
      </c>
      <c r="B129" s="416" t="s">
        <v>363</v>
      </c>
      <c r="C129" s="416" t="s">
        <v>255</v>
      </c>
      <c r="D129" s="416" t="s">
        <v>111</v>
      </c>
      <c r="E129" s="416" t="s">
        <v>112</v>
      </c>
      <c r="F129" s="416" t="s">
        <v>256</v>
      </c>
      <c r="G129" s="416" t="s">
        <v>257</v>
      </c>
      <c r="H129" s="416">
        <v>110510</v>
      </c>
      <c r="I129" s="52">
        <v>110510</v>
      </c>
      <c r="J129" s="52"/>
      <c r="K129" s="32"/>
      <c r="L129" s="52">
        <v>110510</v>
      </c>
      <c r="M129" s="52"/>
      <c r="N129" s="32"/>
      <c r="O129" s="52"/>
      <c r="P129" s="52"/>
      <c r="Q129" s="52"/>
      <c r="R129" s="52"/>
      <c r="S129" s="52"/>
      <c r="T129" s="52"/>
      <c r="U129" s="52"/>
      <c r="V129" s="52"/>
      <c r="W129" s="52"/>
      <c r="X129" s="476"/>
    </row>
    <row r="130" ht="17.25" customHeight="1" spans="1:24">
      <c r="A130" s="416" t="s">
        <v>361</v>
      </c>
      <c r="B130" s="416" t="s">
        <v>363</v>
      </c>
      <c r="C130" s="416" t="s">
        <v>255</v>
      </c>
      <c r="D130" s="416" t="s">
        <v>111</v>
      </c>
      <c r="E130" s="416" t="s">
        <v>112</v>
      </c>
      <c r="F130" s="416" t="s">
        <v>260</v>
      </c>
      <c r="G130" s="416" t="s">
        <v>261</v>
      </c>
      <c r="H130" s="416">
        <v>12070</v>
      </c>
      <c r="I130" s="52">
        <v>12070</v>
      </c>
      <c r="J130" s="52"/>
      <c r="K130" s="32"/>
      <c r="L130" s="52">
        <v>12070</v>
      </c>
      <c r="M130" s="52"/>
      <c r="N130" s="32"/>
      <c r="O130" s="52"/>
      <c r="P130" s="52"/>
      <c r="Q130" s="52"/>
      <c r="R130" s="52"/>
      <c r="S130" s="52"/>
      <c r="T130" s="52"/>
      <c r="U130" s="52"/>
      <c r="V130" s="52"/>
      <c r="W130" s="52"/>
      <c r="X130" s="476"/>
    </row>
    <row r="131" ht="17.25" customHeight="1" spans="1:24">
      <c r="A131" s="416" t="s">
        <v>361</v>
      </c>
      <c r="B131" s="416" t="s">
        <v>363</v>
      </c>
      <c r="C131" s="416" t="s">
        <v>255</v>
      </c>
      <c r="D131" s="416" t="s">
        <v>111</v>
      </c>
      <c r="E131" s="416" t="s">
        <v>112</v>
      </c>
      <c r="F131" s="416" t="s">
        <v>262</v>
      </c>
      <c r="G131" s="416" t="s">
        <v>263</v>
      </c>
      <c r="H131" s="416">
        <v>45000</v>
      </c>
      <c r="I131" s="52">
        <v>45000</v>
      </c>
      <c r="J131" s="52"/>
      <c r="K131" s="32"/>
      <c r="L131" s="52">
        <v>45000</v>
      </c>
      <c r="M131" s="52"/>
      <c r="N131" s="32"/>
      <c r="O131" s="52"/>
      <c r="P131" s="52"/>
      <c r="Q131" s="52"/>
      <c r="R131" s="52"/>
      <c r="S131" s="52"/>
      <c r="T131" s="52"/>
      <c r="U131" s="52"/>
      <c r="V131" s="52"/>
      <c r="W131" s="52"/>
      <c r="X131" s="476"/>
    </row>
    <row r="132" ht="17.25" customHeight="1" spans="1:24">
      <c r="A132" s="416" t="s">
        <v>361</v>
      </c>
      <c r="B132" s="416" t="s">
        <v>363</v>
      </c>
      <c r="C132" s="416" t="s">
        <v>255</v>
      </c>
      <c r="D132" s="416" t="s">
        <v>111</v>
      </c>
      <c r="E132" s="416" t="s">
        <v>112</v>
      </c>
      <c r="F132" s="416" t="s">
        <v>272</v>
      </c>
      <c r="G132" s="416" t="s">
        <v>273</v>
      </c>
      <c r="H132" s="416">
        <v>18620</v>
      </c>
      <c r="I132" s="52">
        <v>18620</v>
      </c>
      <c r="J132" s="52"/>
      <c r="K132" s="32"/>
      <c r="L132" s="52">
        <v>18620</v>
      </c>
      <c r="M132" s="52"/>
      <c r="N132" s="32"/>
      <c r="O132" s="52"/>
      <c r="P132" s="52"/>
      <c r="Q132" s="52"/>
      <c r="R132" s="52"/>
      <c r="S132" s="52"/>
      <c r="T132" s="52"/>
      <c r="U132" s="52"/>
      <c r="V132" s="52"/>
      <c r="W132" s="52"/>
      <c r="X132" s="476"/>
    </row>
    <row r="133" ht="20.25" customHeight="1" spans="1:23">
      <c r="A133" s="413" t="s">
        <v>364</v>
      </c>
      <c r="B133" s="413"/>
      <c r="C133" s="471" t="s">
        <v>336</v>
      </c>
      <c r="D133" s="413" t="s">
        <v>113</v>
      </c>
      <c r="E133" s="413" t="s">
        <v>114</v>
      </c>
      <c r="F133" s="413" t="s">
        <v>300</v>
      </c>
      <c r="G133" s="413" t="s">
        <v>301</v>
      </c>
      <c r="H133" s="46">
        <v>380000</v>
      </c>
      <c r="I133" s="46">
        <v>380000</v>
      </c>
      <c r="J133" s="46"/>
      <c r="K133" s="46"/>
      <c r="L133" s="46">
        <v>380000</v>
      </c>
      <c r="M133" s="46"/>
      <c r="N133" s="46"/>
      <c r="O133" s="46"/>
      <c r="P133" s="46"/>
      <c r="Q133" s="46"/>
      <c r="R133" s="46"/>
      <c r="S133" s="46"/>
      <c r="T133" s="46"/>
      <c r="U133" s="46"/>
      <c r="V133" s="46"/>
      <c r="W133" s="46"/>
    </row>
    <row r="134" ht="20.25" customHeight="1" spans="1:23">
      <c r="A134" s="413" t="s">
        <v>364</v>
      </c>
      <c r="B134" s="413"/>
      <c r="C134" s="471" t="s">
        <v>297</v>
      </c>
      <c r="D134" s="413" t="s">
        <v>113</v>
      </c>
      <c r="E134" s="413" t="s">
        <v>114</v>
      </c>
      <c r="F134" s="413" t="s">
        <v>296</v>
      </c>
      <c r="G134" s="413" t="s">
        <v>297</v>
      </c>
      <c r="H134" s="46">
        <v>16795.2</v>
      </c>
      <c r="I134" s="46">
        <v>16795.2</v>
      </c>
      <c r="J134" s="46"/>
      <c r="K134" s="46"/>
      <c r="L134" s="46">
        <v>16795.2</v>
      </c>
      <c r="M134" s="46"/>
      <c r="N134" s="46"/>
      <c r="O134" s="46"/>
      <c r="P134" s="46"/>
      <c r="Q134" s="46"/>
      <c r="R134" s="46"/>
      <c r="S134" s="46"/>
      <c r="T134" s="46"/>
      <c r="U134" s="46"/>
      <c r="V134" s="46"/>
      <c r="W134" s="46"/>
    </row>
    <row r="135" ht="20.25" customHeight="1" spans="1:23">
      <c r="A135" s="413" t="s">
        <v>364</v>
      </c>
      <c r="B135" s="413"/>
      <c r="C135" s="471" t="s">
        <v>176</v>
      </c>
      <c r="D135" s="413" t="s">
        <v>175</v>
      </c>
      <c r="E135" s="413" t="s">
        <v>176</v>
      </c>
      <c r="F135" s="413" t="s">
        <v>307</v>
      </c>
      <c r="G135" s="413" t="s">
        <v>176</v>
      </c>
      <c r="H135" s="46">
        <v>100800</v>
      </c>
      <c r="I135" s="46">
        <v>100800</v>
      </c>
      <c r="J135" s="46"/>
      <c r="K135" s="46"/>
      <c r="L135" s="46">
        <v>100800</v>
      </c>
      <c r="M135" s="46"/>
      <c r="N135" s="46"/>
      <c r="O135" s="46"/>
      <c r="P135" s="46"/>
      <c r="Q135" s="46"/>
      <c r="R135" s="46"/>
      <c r="S135" s="46"/>
      <c r="T135" s="46"/>
      <c r="U135" s="46"/>
      <c r="V135" s="46"/>
      <c r="W135" s="46"/>
    </row>
    <row r="136" ht="20.25" customHeight="1" spans="1:23">
      <c r="A136" s="413" t="s">
        <v>364</v>
      </c>
      <c r="B136" s="413"/>
      <c r="C136" s="471" t="s">
        <v>255</v>
      </c>
      <c r="D136" s="413" t="s">
        <v>113</v>
      </c>
      <c r="E136" s="413" t="s">
        <v>114</v>
      </c>
      <c r="F136" s="413" t="s">
        <v>276</v>
      </c>
      <c r="G136" s="413" t="s">
        <v>277</v>
      </c>
      <c r="H136" s="46">
        <v>30000</v>
      </c>
      <c r="I136" s="46">
        <v>30000</v>
      </c>
      <c r="J136" s="46"/>
      <c r="K136" s="46"/>
      <c r="L136" s="46">
        <v>30000</v>
      </c>
      <c r="M136" s="46"/>
      <c r="N136" s="46"/>
      <c r="O136" s="46"/>
      <c r="P136" s="46"/>
      <c r="Q136" s="46"/>
      <c r="R136" s="46"/>
      <c r="S136" s="46"/>
      <c r="T136" s="46"/>
      <c r="U136" s="46"/>
      <c r="V136" s="46"/>
      <c r="W136" s="46"/>
    </row>
    <row r="137" ht="20.25" customHeight="1" spans="1:23">
      <c r="A137" s="413" t="s">
        <v>364</v>
      </c>
      <c r="B137" s="413"/>
      <c r="C137" s="471" t="s">
        <v>329</v>
      </c>
      <c r="D137" s="413" t="s">
        <v>113</v>
      </c>
      <c r="E137" s="413" t="s">
        <v>114</v>
      </c>
      <c r="F137" s="413" t="s">
        <v>323</v>
      </c>
      <c r="G137" s="413" t="s">
        <v>324</v>
      </c>
      <c r="H137" s="46">
        <v>312576</v>
      </c>
      <c r="I137" s="46">
        <v>312576</v>
      </c>
      <c r="J137" s="46"/>
      <c r="K137" s="46"/>
      <c r="L137" s="46">
        <v>312576</v>
      </c>
      <c r="M137" s="46"/>
      <c r="N137" s="46"/>
      <c r="O137" s="46"/>
      <c r="P137" s="46"/>
      <c r="Q137" s="46"/>
      <c r="R137" s="46"/>
      <c r="S137" s="46"/>
      <c r="T137" s="46"/>
      <c r="U137" s="46"/>
      <c r="V137" s="46"/>
      <c r="W137" s="46"/>
    </row>
    <row r="138" ht="20.25" customHeight="1" spans="1:23">
      <c r="A138" s="413" t="s">
        <v>364</v>
      </c>
      <c r="B138" s="413"/>
      <c r="C138" s="471" t="s">
        <v>329</v>
      </c>
      <c r="D138" s="413" t="s">
        <v>113</v>
      </c>
      <c r="E138" s="413" t="s">
        <v>114</v>
      </c>
      <c r="F138" s="413" t="s">
        <v>300</v>
      </c>
      <c r="G138" s="413" t="s">
        <v>301</v>
      </c>
      <c r="H138" s="46">
        <v>40000</v>
      </c>
      <c r="I138" s="46">
        <v>40000</v>
      </c>
      <c r="J138" s="46"/>
      <c r="K138" s="46"/>
      <c r="L138" s="46">
        <v>40000</v>
      </c>
      <c r="M138" s="46"/>
      <c r="N138" s="46"/>
      <c r="O138" s="46"/>
      <c r="P138" s="46"/>
      <c r="Q138" s="46"/>
      <c r="R138" s="46"/>
      <c r="S138" s="46"/>
      <c r="T138" s="46"/>
      <c r="U138" s="46"/>
      <c r="V138" s="46"/>
      <c r="W138" s="46"/>
    </row>
    <row r="139" ht="20.25" customHeight="1" spans="1:23">
      <c r="A139" s="413" t="s">
        <v>364</v>
      </c>
      <c r="B139" s="413"/>
      <c r="C139" s="471" t="s">
        <v>329</v>
      </c>
      <c r="D139" s="413" t="s">
        <v>113</v>
      </c>
      <c r="E139" s="413" t="s">
        <v>114</v>
      </c>
      <c r="F139" s="413" t="s">
        <v>330</v>
      </c>
      <c r="G139" s="413" t="s">
        <v>331</v>
      </c>
      <c r="H139" s="46">
        <v>355584</v>
      </c>
      <c r="I139" s="46">
        <v>355584</v>
      </c>
      <c r="J139" s="46"/>
      <c r="K139" s="46"/>
      <c r="L139" s="46">
        <v>355584</v>
      </c>
      <c r="M139" s="46"/>
      <c r="N139" s="46"/>
      <c r="O139" s="46"/>
      <c r="P139" s="46"/>
      <c r="Q139" s="46"/>
      <c r="R139" s="46"/>
      <c r="S139" s="46"/>
      <c r="T139" s="46"/>
      <c r="U139" s="46"/>
      <c r="V139" s="46"/>
      <c r="W139" s="46"/>
    </row>
    <row r="140" ht="20.25" customHeight="1" spans="1:23">
      <c r="A140" s="413" t="s">
        <v>364</v>
      </c>
      <c r="B140" s="413"/>
      <c r="C140" s="471" t="s">
        <v>329</v>
      </c>
      <c r="D140" s="413" t="s">
        <v>113</v>
      </c>
      <c r="E140" s="413" t="s">
        <v>114</v>
      </c>
      <c r="F140" s="413" t="s">
        <v>330</v>
      </c>
      <c r="G140" s="413" t="s">
        <v>331</v>
      </c>
      <c r="H140" s="46">
        <v>171600</v>
      </c>
      <c r="I140" s="46">
        <v>171600</v>
      </c>
      <c r="J140" s="46"/>
      <c r="K140" s="46"/>
      <c r="L140" s="46">
        <v>171600</v>
      </c>
      <c r="M140" s="46"/>
      <c r="N140" s="46"/>
      <c r="O140" s="46"/>
      <c r="P140" s="46"/>
      <c r="Q140" s="46"/>
      <c r="R140" s="46"/>
      <c r="S140" s="46"/>
      <c r="T140" s="46"/>
      <c r="U140" s="46"/>
      <c r="V140" s="46"/>
      <c r="W140" s="46"/>
    </row>
    <row r="141" ht="20.25" customHeight="1" spans="1:23">
      <c r="A141" s="413" t="s">
        <v>364</v>
      </c>
      <c r="B141" s="413"/>
      <c r="C141" s="471" t="s">
        <v>279</v>
      </c>
      <c r="D141" s="413" t="s">
        <v>149</v>
      </c>
      <c r="E141" s="413" t="s">
        <v>150</v>
      </c>
      <c r="F141" s="413" t="s">
        <v>280</v>
      </c>
      <c r="G141" s="413" t="s">
        <v>281</v>
      </c>
      <c r="H141" s="46">
        <v>191200</v>
      </c>
      <c r="I141" s="46">
        <v>191200</v>
      </c>
      <c r="J141" s="46"/>
      <c r="K141" s="46"/>
      <c r="L141" s="46">
        <v>191200</v>
      </c>
      <c r="M141" s="46"/>
      <c r="N141" s="46"/>
      <c r="O141" s="46"/>
      <c r="P141" s="46"/>
      <c r="Q141" s="46"/>
      <c r="R141" s="46"/>
      <c r="S141" s="46"/>
      <c r="T141" s="46"/>
      <c r="U141" s="46"/>
      <c r="V141" s="46"/>
      <c r="W141" s="46"/>
    </row>
    <row r="142" ht="20.25" customHeight="1" spans="1:23">
      <c r="A142" s="413" t="s">
        <v>364</v>
      </c>
      <c r="B142" s="413"/>
      <c r="C142" s="471" t="s">
        <v>279</v>
      </c>
      <c r="D142" s="413" t="s">
        <v>340</v>
      </c>
      <c r="E142" s="413" t="s">
        <v>163</v>
      </c>
      <c r="F142" s="413" t="s">
        <v>284</v>
      </c>
      <c r="G142" s="413" t="s">
        <v>285</v>
      </c>
      <c r="H142" s="46">
        <v>96300</v>
      </c>
      <c r="I142" s="46">
        <v>96300</v>
      </c>
      <c r="J142" s="46"/>
      <c r="K142" s="46"/>
      <c r="L142" s="46">
        <v>96300</v>
      </c>
      <c r="M142" s="46"/>
      <c r="N142" s="46"/>
      <c r="O142" s="46"/>
      <c r="P142" s="46"/>
      <c r="Q142" s="46"/>
      <c r="R142" s="46"/>
      <c r="S142" s="46"/>
      <c r="T142" s="46"/>
      <c r="U142" s="46"/>
      <c r="V142" s="46"/>
      <c r="W142" s="46"/>
    </row>
    <row r="143" ht="20.25" customHeight="1" spans="1:23">
      <c r="A143" s="413" t="s">
        <v>364</v>
      </c>
      <c r="B143" s="413"/>
      <c r="C143" s="471" t="s">
        <v>279</v>
      </c>
      <c r="D143" s="413" t="s">
        <v>164</v>
      </c>
      <c r="E143" s="413" t="s">
        <v>165</v>
      </c>
      <c r="F143" s="413" t="s">
        <v>286</v>
      </c>
      <c r="G143" s="413" t="s">
        <v>287</v>
      </c>
      <c r="H143" s="46">
        <v>64000</v>
      </c>
      <c r="I143" s="46">
        <v>64000</v>
      </c>
      <c r="J143" s="46"/>
      <c r="K143" s="46"/>
      <c r="L143" s="46">
        <v>64000</v>
      </c>
      <c r="M143" s="46"/>
      <c r="N143" s="46"/>
      <c r="O143" s="46"/>
      <c r="P143" s="46"/>
      <c r="Q143" s="46"/>
      <c r="R143" s="46"/>
      <c r="S143" s="46"/>
      <c r="T143" s="46"/>
      <c r="U143" s="46"/>
      <c r="V143" s="46"/>
      <c r="W143" s="46"/>
    </row>
    <row r="144" ht="20.25" customHeight="1" spans="1:23">
      <c r="A144" s="413" t="s">
        <v>364</v>
      </c>
      <c r="B144" s="413"/>
      <c r="C144" s="471" t="s">
        <v>279</v>
      </c>
      <c r="D144" s="413" t="s">
        <v>113</v>
      </c>
      <c r="E144" s="413" t="s">
        <v>114</v>
      </c>
      <c r="F144" s="413" t="s">
        <v>288</v>
      </c>
      <c r="G144" s="413" t="s">
        <v>289</v>
      </c>
      <c r="H144" s="46">
        <v>9000</v>
      </c>
      <c r="I144" s="46">
        <v>9000</v>
      </c>
      <c r="J144" s="46"/>
      <c r="K144" s="46"/>
      <c r="L144" s="46">
        <v>9000</v>
      </c>
      <c r="M144" s="46"/>
      <c r="N144" s="46"/>
      <c r="O144" s="46"/>
      <c r="P144" s="46"/>
      <c r="Q144" s="46"/>
      <c r="R144" s="46"/>
      <c r="S144" s="46"/>
      <c r="T144" s="46"/>
      <c r="U144" s="46"/>
      <c r="V144" s="46"/>
      <c r="W144" s="46"/>
    </row>
    <row r="145" ht="20.25" customHeight="1" spans="1:23">
      <c r="A145" s="413" t="s">
        <v>364</v>
      </c>
      <c r="B145" s="413"/>
      <c r="C145" s="471" t="s">
        <v>279</v>
      </c>
      <c r="D145" s="413" t="s">
        <v>166</v>
      </c>
      <c r="E145" s="413" t="s">
        <v>167</v>
      </c>
      <c r="F145" s="413" t="s">
        <v>288</v>
      </c>
      <c r="G145" s="413" t="s">
        <v>289</v>
      </c>
      <c r="H145" s="46">
        <v>5170</v>
      </c>
      <c r="I145" s="46">
        <v>5170</v>
      </c>
      <c r="J145" s="46"/>
      <c r="K145" s="46"/>
      <c r="L145" s="46">
        <v>5170</v>
      </c>
      <c r="M145" s="46"/>
      <c r="N145" s="46"/>
      <c r="O145" s="46"/>
      <c r="P145" s="46"/>
      <c r="Q145" s="46"/>
      <c r="R145" s="46"/>
      <c r="S145" s="46"/>
      <c r="T145" s="46"/>
      <c r="U145" s="46"/>
      <c r="V145" s="46"/>
      <c r="W145" s="46"/>
    </row>
    <row r="146" ht="20.25" customHeight="1" spans="1:23">
      <c r="A146" s="413" t="s">
        <v>364</v>
      </c>
      <c r="B146" s="413"/>
      <c r="C146" s="471" t="s">
        <v>279</v>
      </c>
      <c r="D146" s="413" t="s">
        <v>166</v>
      </c>
      <c r="E146" s="413" t="s">
        <v>167</v>
      </c>
      <c r="F146" s="413" t="s">
        <v>288</v>
      </c>
      <c r="G146" s="413" t="s">
        <v>289</v>
      </c>
      <c r="H146" s="46">
        <v>4680</v>
      </c>
      <c r="I146" s="46">
        <v>4680</v>
      </c>
      <c r="J146" s="46"/>
      <c r="K146" s="46"/>
      <c r="L146" s="46">
        <v>4680</v>
      </c>
      <c r="M146" s="46"/>
      <c r="N146" s="46"/>
      <c r="O146" s="46"/>
      <c r="P146" s="46"/>
      <c r="Q146" s="46"/>
      <c r="R146" s="46"/>
      <c r="S146" s="46"/>
      <c r="T146" s="46"/>
      <c r="U146" s="46"/>
      <c r="V146" s="46"/>
      <c r="W146" s="46"/>
    </row>
    <row r="147" ht="20.25" customHeight="1" spans="1:23">
      <c r="A147" s="413" t="s">
        <v>365</v>
      </c>
      <c r="B147" s="413" t="s">
        <v>366</v>
      </c>
      <c r="C147" s="471" t="s">
        <v>255</v>
      </c>
      <c r="D147" s="413" t="s">
        <v>327</v>
      </c>
      <c r="E147" s="413" t="s">
        <v>148</v>
      </c>
      <c r="F147" s="413" t="s">
        <v>256</v>
      </c>
      <c r="G147" s="413" t="s">
        <v>257</v>
      </c>
      <c r="H147" s="46">
        <v>17400</v>
      </c>
      <c r="I147" s="46">
        <v>17400</v>
      </c>
      <c r="J147" s="46"/>
      <c r="K147" s="46"/>
      <c r="L147" s="46">
        <v>17400</v>
      </c>
      <c r="M147" s="46"/>
      <c r="N147" s="46"/>
      <c r="O147" s="46"/>
      <c r="P147" s="46"/>
      <c r="Q147" s="46"/>
      <c r="R147" s="46"/>
      <c r="S147" s="46"/>
      <c r="T147" s="46"/>
      <c r="U147" s="46"/>
      <c r="V147" s="46"/>
      <c r="W147" s="46"/>
    </row>
    <row r="148" ht="20.25" customHeight="1" spans="1:23">
      <c r="A148" s="413" t="s">
        <v>365</v>
      </c>
      <c r="B148" s="413" t="s">
        <v>366</v>
      </c>
      <c r="C148" s="471" t="s">
        <v>255</v>
      </c>
      <c r="D148" s="413" t="s">
        <v>113</v>
      </c>
      <c r="E148" s="413" t="s">
        <v>114</v>
      </c>
      <c r="F148" s="413" t="s">
        <v>276</v>
      </c>
      <c r="G148" s="413" t="s">
        <v>277</v>
      </c>
      <c r="H148" s="46">
        <v>342000</v>
      </c>
      <c r="I148" s="46">
        <v>342000</v>
      </c>
      <c r="J148" s="46"/>
      <c r="K148" s="46"/>
      <c r="L148" s="46">
        <v>342000</v>
      </c>
      <c r="M148" s="46"/>
      <c r="N148" s="46"/>
      <c r="O148" s="46"/>
      <c r="P148" s="46"/>
      <c r="Q148" s="46"/>
      <c r="R148" s="46"/>
      <c r="S148" s="46"/>
      <c r="T148" s="46"/>
      <c r="U148" s="46"/>
      <c r="V148" s="46"/>
      <c r="W148" s="46"/>
    </row>
    <row r="149" ht="20.25" customHeight="1" spans="1:23">
      <c r="A149" s="413" t="s">
        <v>365</v>
      </c>
      <c r="B149" s="413" t="s">
        <v>367</v>
      </c>
      <c r="C149" s="471" t="s">
        <v>329</v>
      </c>
      <c r="D149" s="413" t="s">
        <v>113</v>
      </c>
      <c r="E149" s="413" t="s">
        <v>114</v>
      </c>
      <c r="F149" s="413" t="s">
        <v>323</v>
      </c>
      <c r="G149" s="413" t="s">
        <v>324</v>
      </c>
      <c r="H149" s="46">
        <v>6032988</v>
      </c>
      <c r="I149" s="46">
        <v>6032988</v>
      </c>
      <c r="J149" s="46"/>
      <c r="K149" s="46"/>
      <c r="L149" s="46">
        <v>6032988</v>
      </c>
      <c r="M149" s="46"/>
      <c r="N149" s="46"/>
      <c r="O149" s="46"/>
      <c r="P149" s="46"/>
      <c r="Q149" s="46"/>
      <c r="R149" s="46"/>
      <c r="S149" s="46"/>
      <c r="T149" s="46"/>
      <c r="U149" s="46"/>
      <c r="V149" s="46"/>
      <c r="W149" s="46"/>
    </row>
    <row r="150" ht="20.25" customHeight="1" spans="1:23">
      <c r="A150" s="413" t="s">
        <v>365</v>
      </c>
      <c r="B150" s="413" t="s">
        <v>367</v>
      </c>
      <c r="C150" s="471" t="s">
        <v>329</v>
      </c>
      <c r="D150" s="413" t="s">
        <v>113</v>
      </c>
      <c r="E150" s="413" t="s">
        <v>114</v>
      </c>
      <c r="F150" s="413" t="s">
        <v>313</v>
      </c>
      <c r="G150" s="413" t="s">
        <v>314</v>
      </c>
      <c r="H150" s="46">
        <v>8388</v>
      </c>
      <c r="I150" s="46">
        <v>8388</v>
      </c>
      <c r="J150" s="46"/>
      <c r="K150" s="46"/>
      <c r="L150" s="46">
        <v>8388</v>
      </c>
      <c r="M150" s="46"/>
      <c r="N150" s="46"/>
      <c r="O150" s="46"/>
      <c r="P150" s="46"/>
      <c r="Q150" s="46"/>
      <c r="R150" s="46"/>
      <c r="S150" s="46"/>
      <c r="T150" s="46"/>
      <c r="U150" s="46"/>
      <c r="V150" s="46"/>
      <c r="W150" s="46"/>
    </row>
    <row r="151" ht="20.25" customHeight="1" spans="1:23">
      <c r="A151" s="413" t="s">
        <v>365</v>
      </c>
      <c r="B151" s="413" t="s">
        <v>367</v>
      </c>
      <c r="C151" s="471" t="s">
        <v>329</v>
      </c>
      <c r="D151" s="413" t="s">
        <v>113</v>
      </c>
      <c r="E151" s="413" t="s">
        <v>114</v>
      </c>
      <c r="F151" s="413" t="s">
        <v>300</v>
      </c>
      <c r="G151" s="413" t="s">
        <v>301</v>
      </c>
      <c r="H151" s="46">
        <v>456000</v>
      </c>
      <c r="I151" s="46">
        <v>456000</v>
      </c>
      <c r="J151" s="46"/>
      <c r="K151" s="46"/>
      <c r="L151" s="46">
        <v>456000</v>
      </c>
      <c r="M151" s="46"/>
      <c r="N151" s="46"/>
      <c r="O151" s="46"/>
      <c r="P151" s="46"/>
      <c r="Q151" s="46"/>
      <c r="R151" s="46"/>
      <c r="S151" s="46"/>
      <c r="T151" s="46"/>
      <c r="U151" s="46"/>
      <c r="V151" s="46"/>
      <c r="W151" s="46"/>
    </row>
    <row r="152" ht="20.25" customHeight="1" spans="1:23">
      <c r="A152" s="413" t="s">
        <v>365</v>
      </c>
      <c r="B152" s="413" t="s">
        <v>367</v>
      </c>
      <c r="C152" s="471" t="s">
        <v>329</v>
      </c>
      <c r="D152" s="413" t="s">
        <v>113</v>
      </c>
      <c r="E152" s="413" t="s">
        <v>114</v>
      </c>
      <c r="F152" s="413" t="s">
        <v>330</v>
      </c>
      <c r="G152" s="413" t="s">
        <v>331</v>
      </c>
      <c r="H152" s="46">
        <v>3179160</v>
      </c>
      <c r="I152" s="46">
        <v>3179160</v>
      </c>
      <c r="J152" s="46"/>
      <c r="K152" s="46"/>
      <c r="L152" s="46">
        <v>3179160</v>
      </c>
      <c r="M152" s="46"/>
      <c r="N152" s="46"/>
      <c r="O152" s="46"/>
      <c r="P152" s="46"/>
      <c r="Q152" s="46"/>
      <c r="R152" s="46"/>
      <c r="S152" s="46"/>
      <c r="T152" s="46"/>
      <c r="U152" s="46"/>
      <c r="V152" s="46"/>
      <c r="W152" s="46"/>
    </row>
    <row r="153" ht="20.25" customHeight="1" spans="1:23">
      <c r="A153" s="413" t="s">
        <v>365</v>
      </c>
      <c r="B153" s="413" t="s">
        <v>367</v>
      </c>
      <c r="C153" s="471" t="s">
        <v>329</v>
      </c>
      <c r="D153" s="413" t="s">
        <v>113</v>
      </c>
      <c r="E153" s="413" t="s">
        <v>114</v>
      </c>
      <c r="F153" s="413" t="s">
        <v>330</v>
      </c>
      <c r="G153" s="413" t="s">
        <v>331</v>
      </c>
      <c r="H153" s="46">
        <v>4331568</v>
      </c>
      <c r="I153" s="46">
        <v>4331568</v>
      </c>
      <c r="J153" s="46"/>
      <c r="K153" s="46"/>
      <c r="L153" s="46">
        <v>4331568</v>
      </c>
      <c r="M153" s="46"/>
      <c r="N153" s="46"/>
      <c r="O153" s="46"/>
      <c r="P153" s="46"/>
      <c r="Q153" s="46"/>
      <c r="R153" s="46"/>
      <c r="S153" s="46"/>
      <c r="T153" s="46"/>
      <c r="U153" s="46"/>
      <c r="V153" s="46"/>
      <c r="W153" s="46"/>
    </row>
    <row r="154" ht="20.25" customHeight="1" spans="1:23">
      <c r="A154" s="413" t="s">
        <v>365</v>
      </c>
      <c r="B154" s="413" t="s">
        <v>368</v>
      </c>
      <c r="C154" s="471" t="s">
        <v>279</v>
      </c>
      <c r="D154" s="413" t="s">
        <v>149</v>
      </c>
      <c r="E154" s="413" t="s">
        <v>150</v>
      </c>
      <c r="F154" s="413" t="s">
        <v>280</v>
      </c>
      <c r="G154" s="413" t="s">
        <v>281</v>
      </c>
      <c r="H154" s="46">
        <v>2179680</v>
      </c>
      <c r="I154" s="46">
        <v>2179680</v>
      </c>
      <c r="J154" s="46"/>
      <c r="K154" s="46"/>
      <c r="L154" s="46">
        <v>2179680</v>
      </c>
      <c r="M154" s="46"/>
      <c r="N154" s="46"/>
      <c r="O154" s="46"/>
      <c r="P154" s="46"/>
      <c r="Q154" s="46"/>
      <c r="R154" s="46"/>
      <c r="S154" s="46"/>
      <c r="T154" s="46"/>
      <c r="U154" s="46"/>
      <c r="V154" s="46"/>
      <c r="W154" s="46"/>
    </row>
    <row r="155" ht="20.25" customHeight="1" spans="1:23">
      <c r="A155" s="413" t="s">
        <v>365</v>
      </c>
      <c r="B155" s="413" t="s">
        <v>368</v>
      </c>
      <c r="C155" s="471" t="s">
        <v>279</v>
      </c>
      <c r="D155" s="413" t="s">
        <v>151</v>
      </c>
      <c r="E155" s="413" t="s">
        <v>152</v>
      </c>
      <c r="F155" s="413" t="s">
        <v>282</v>
      </c>
      <c r="G155" s="413" t="s">
        <v>283</v>
      </c>
      <c r="H155" s="46">
        <v>200000</v>
      </c>
      <c r="I155" s="46">
        <v>200000</v>
      </c>
      <c r="J155" s="46"/>
      <c r="K155" s="46"/>
      <c r="L155" s="46">
        <v>200000</v>
      </c>
      <c r="M155" s="46"/>
      <c r="N155" s="46"/>
      <c r="O155" s="46"/>
      <c r="P155" s="46"/>
      <c r="Q155" s="46"/>
      <c r="R155" s="46"/>
      <c r="S155" s="46"/>
      <c r="T155" s="46"/>
      <c r="U155" s="46"/>
      <c r="V155" s="46"/>
      <c r="W155" s="46"/>
    </row>
    <row r="156" ht="20.25" customHeight="1" spans="1:23">
      <c r="A156" s="413" t="s">
        <v>365</v>
      </c>
      <c r="B156" s="413" t="s">
        <v>368</v>
      </c>
      <c r="C156" s="471" t="s">
        <v>279</v>
      </c>
      <c r="D156" s="413" t="s">
        <v>340</v>
      </c>
      <c r="E156" s="413" t="s">
        <v>163</v>
      </c>
      <c r="F156" s="413" t="s">
        <v>284</v>
      </c>
      <c r="G156" s="413" t="s">
        <v>285</v>
      </c>
      <c r="H156" s="46">
        <v>1097820</v>
      </c>
      <c r="I156" s="46">
        <v>1097820</v>
      </c>
      <c r="J156" s="46"/>
      <c r="K156" s="46"/>
      <c r="L156" s="46">
        <v>1097820</v>
      </c>
      <c r="M156" s="46"/>
      <c r="N156" s="46"/>
      <c r="O156" s="46"/>
      <c r="P156" s="46"/>
      <c r="Q156" s="46"/>
      <c r="R156" s="46"/>
      <c r="S156" s="46"/>
      <c r="T156" s="46"/>
      <c r="U156" s="46"/>
      <c r="V156" s="46"/>
      <c r="W156" s="46"/>
    </row>
    <row r="157" ht="20.25" customHeight="1" spans="1:23">
      <c r="A157" s="413" t="s">
        <v>365</v>
      </c>
      <c r="B157" s="413" t="s">
        <v>368</v>
      </c>
      <c r="C157" s="471" t="s">
        <v>279</v>
      </c>
      <c r="D157" s="413" t="s">
        <v>164</v>
      </c>
      <c r="E157" s="413" t="s">
        <v>165</v>
      </c>
      <c r="F157" s="413" t="s">
        <v>286</v>
      </c>
      <c r="G157" s="413" t="s">
        <v>287</v>
      </c>
      <c r="H157" s="46">
        <v>915200</v>
      </c>
      <c r="I157" s="46">
        <v>915200</v>
      </c>
      <c r="J157" s="46"/>
      <c r="K157" s="46"/>
      <c r="L157" s="46">
        <v>915200</v>
      </c>
      <c r="M157" s="46"/>
      <c r="N157" s="46"/>
      <c r="O157" s="46"/>
      <c r="P157" s="46"/>
      <c r="Q157" s="46"/>
      <c r="R157" s="46"/>
      <c r="S157" s="46"/>
      <c r="T157" s="46"/>
      <c r="U157" s="46"/>
      <c r="V157" s="46"/>
      <c r="W157" s="46"/>
    </row>
    <row r="158" ht="20.25" customHeight="1" spans="1:23">
      <c r="A158" s="413" t="s">
        <v>365</v>
      </c>
      <c r="B158" s="413" t="s">
        <v>368</v>
      </c>
      <c r="C158" s="471" t="s">
        <v>279</v>
      </c>
      <c r="D158" s="413" t="s">
        <v>113</v>
      </c>
      <c r="E158" s="413" t="s">
        <v>114</v>
      </c>
      <c r="F158" s="413" t="s">
        <v>288</v>
      </c>
      <c r="G158" s="413" t="s">
        <v>289</v>
      </c>
      <c r="H158" s="46">
        <v>102600</v>
      </c>
      <c r="I158" s="46">
        <v>102600</v>
      </c>
      <c r="J158" s="46"/>
      <c r="K158" s="46"/>
      <c r="L158" s="46">
        <v>102600</v>
      </c>
      <c r="M158" s="46"/>
      <c r="N158" s="46"/>
      <c r="O158" s="46"/>
      <c r="P158" s="46"/>
      <c r="Q158" s="46"/>
      <c r="R158" s="46"/>
      <c r="S158" s="46"/>
      <c r="T158" s="46"/>
      <c r="U158" s="46"/>
      <c r="V158" s="46"/>
      <c r="W158" s="46"/>
    </row>
    <row r="159" ht="20.25" customHeight="1" spans="1:23">
      <c r="A159" s="413" t="s">
        <v>365</v>
      </c>
      <c r="B159" s="413" t="s">
        <v>368</v>
      </c>
      <c r="C159" s="471" t="s">
        <v>279</v>
      </c>
      <c r="D159" s="413" t="s">
        <v>166</v>
      </c>
      <c r="E159" s="413" t="s">
        <v>167</v>
      </c>
      <c r="F159" s="413" t="s">
        <v>288</v>
      </c>
      <c r="G159" s="413" t="s">
        <v>289</v>
      </c>
      <c r="H159" s="46">
        <v>53352</v>
      </c>
      <c r="I159" s="46">
        <v>53352</v>
      </c>
      <c r="J159" s="46"/>
      <c r="K159" s="46"/>
      <c r="L159" s="46">
        <v>53352</v>
      </c>
      <c r="M159" s="46"/>
      <c r="N159" s="46"/>
      <c r="O159" s="46"/>
      <c r="P159" s="46"/>
      <c r="Q159" s="46"/>
      <c r="R159" s="46"/>
      <c r="S159" s="46"/>
      <c r="T159" s="46"/>
      <c r="U159" s="46"/>
      <c r="V159" s="46"/>
      <c r="W159" s="46"/>
    </row>
    <row r="160" ht="20.25" customHeight="1" spans="1:23">
      <c r="A160" s="413" t="s">
        <v>365</v>
      </c>
      <c r="B160" s="413" t="s">
        <v>368</v>
      </c>
      <c r="C160" s="471" t="s">
        <v>279</v>
      </c>
      <c r="D160" s="413" t="s">
        <v>166</v>
      </c>
      <c r="E160" s="413" t="s">
        <v>167</v>
      </c>
      <c r="F160" s="413" t="s">
        <v>288</v>
      </c>
      <c r="G160" s="413" t="s">
        <v>289</v>
      </c>
      <c r="H160" s="46">
        <v>73931</v>
      </c>
      <c r="I160" s="46">
        <v>73931</v>
      </c>
      <c r="J160" s="46"/>
      <c r="K160" s="46"/>
      <c r="L160" s="46">
        <v>73931</v>
      </c>
      <c r="M160" s="46"/>
      <c r="N160" s="46"/>
      <c r="O160" s="46"/>
      <c r="P160" s="46"/>
      <c r="Q160" s="46"/>
      <c r="R160" s="46"/>
      <c r="S160" s="46"/>
      <c r="T160" s="46"/>
      <c r="U160" s="46"/>
      <c r="V160" s="46"/>
      <c r="W160" s="46"/>
    </row>
    <row r="161" ht="20.25" customHeight="1" spans="1:23">
      <c r="A161" s="413" t="s">
        <v>365</v>
      </c>
      <c r="B161" s="413" t="s">
        <v>369</v>
      </c>
      <c r="C161" s="471" t="s">
        <v>176</v>
      </c>
      <c r="D161" s="413" t="s">
        <v>175</v>
      </c>
      <c r="E161" s="413" t="s">
        <v>176</v>
      </c>
      <c r="F161" s="413" t="s">
        <v>307</v>
      </c>
      <c r="G161" s="413" t="s">
        <v>176</v>
      </c>
      <c r="H161" s="46">
        <v>2097132</v>
      </c>
      <c r="I161" s="46">
        <v>2097132</v>
      </c>
      <c r="J161" s="46"/>
      <c r="K161" s="46"/>
      <c r="L161" s="46">
        <v>2097132</v>
      </c>
      <c r="M161" s="46"/>
      <c r="N161" s="46"/>
      <c r="O161" s="46"/>
      <c r="P161" s="46"/>
      <c r="Q161" s="46"/>
      <c r="R161" s="46"/>
      <c r="S161" s="46"/>
      <c r="T161" s="46"/>
      <c r="U161" s="46"/>
      <c r="V161" s="46"/>
      <c r="W161" s="46"/>
    </row>
    <row r="162" ht="20.25" customHeight="1" spans="1:23">
      <c r="A162" s="413" t="s">
        <v>365</v>
      </c>
      <c r="B162" s="413" t="s">
        <v>370</v>
      </c>
      <c r="C162" s="471" t="s">
        <v>297</v>
      </c>
      <c r="D162" s="413" t="s">
        <v>113</v>
      </c>
      <c r="E162" s="413" t="s">
        <v>114</v>
      </c>
      <c r="F162" s="413" t="s">
        <v>296</v>
      </c>
      <c r="G162" s="413" t="s">
        <v>297</v>
      </c>
      <c r="H162" s="46">
        <v>271042.08</v>
      </c>
      <c r="I162" s="46">
        <v>271042.08</v>
      </c>
      <c r="J162" s="46"/>
      <c r="K162" s="46"/>
      <c r="L162" s="46">
        <v>271042.08</v>
      </c>
      <c r="M162" s="46"/>
      <c r="N162" s="46"/>
      <c r="O162" s="46"/>
      <c r="P162" s="46"/>
      <c r="Q162" s="46"/>
      <c r="R162" s="46"/>
      <c r="S162" s="46"/>
      <c r="T162" s="46"/>
      <c r="U162" s="46"/>
      <c r="V162" s="46"/>
      <c r="W162" s="46"/>
    </row>
    <row r="163" ht="20.25" customHeight="1" spans="1:23">
      <c r="A163" s="413" t="s">
        <v>365</v>
      </c>
      <c r="B163" s="413" t="s">
        <v>371</v>
      </c>
      <c r="C163" s="471" t="s">
        <v>338</v>
      </c>
      <c r="D163" s="413" t="s">
        <v>177</v>
      </c>
      <c r="E163" s="413" t="s">
        <v>178</v>
      </c>
      <c r="F163" s="413" t="s">
        <v>313</v>
      </c>
      <c r="G163" s="413" t="s">
        <v>314</v>
      </c>
      <c r="H163" s="46">
        <v>107520</v>
      </c>
      <c r="I163" s="46">
        <v>107520</v>
      </c>
      <c r="J163" s="46"/>
      <c r="K163" s="46"/>
      <c r="L163" s="46">
        <v>107520</v>
      </c>
      <c r="M163" s="46"/>
      <c r="N163" s="46"/>
      <c r="O163" s="46"/>
      <c r="P163" s="46"/>
      <c r="Q163" s="46"/>
      <c r="R163" s="46"/>
      <c r="S163" s="46"/>
      <c r="T163" s="46"/>
      <c r="U163" s="46"/>
      <c r="V163" s="46"/>
      <c r="W163" s="46"/>
    </row>
    <row r="164" ht="20.25" customHeight="1" spans="1:23">
      <c r="A164" s="413" t="s">
        <v>365</v>
      </c>
      <c r="B164" s="413" t="s">
        <v>372</v>
      </c>
      <c r="C164" s="471" t="s">
        <v>303</v>
      </c>
      <c r="D164" s="413" t="s">
        <v>327</v>
      </c>
      <c r="E164" s="413" t="s">
        <v>148</v>
      </c>
      <c r="F164" s="413" t="s">
        <v>304</v>
      </c>
      <c r="G164" s="413" t="s">
        <v>305</v>
      </c>
      <c r="H164" s="46">
        <v>591600</v>
      </c>
      <c r="I164" s="46">
        <v>591600</v>
      </c>
      <c r="J164" s="46"/>
      <c r="K164" s="46"/>
      <c r="L164" s="46">
        <v>591600</v>
      </c>
      <c r="M164" s="46"/>
      <c r="N164" s="46"/>
      <c r="O164" s="46"/>
      <c r="P164" s="46"/>
      <c r="Q164" s="46"/>
      <c r="R164" s="46"/>
      <c r="S164" s="46"/>
      <c r="T164" s="46"/>
      <c r="U164" s="46"/>
      <c r="V164" s="46"/>
      <c r="W164" s="46"/>
    </row>
    <row r="165" ht="20.25" customHeight="1" spans="1:23">
      <c r="A165" s="413" t="s">
        <v>365</v>
      </c>
      <c r="B165" s="413" t="s">
        <v>373</v>
      </c>
      <c r="C165" s="471" t="s">
        <v>336</v>
      </c>
      <c r="D165" s="413" t="s">
        <v>113</v>
      </c>
      <c r="E165" s="413" t="s">
        <v>114</v>
      </c>
      <c r="F165" s="413" t="s">
        <v>300</v>
      </c>
      <c r="G165" s="413" t="s">
        <v>301</v>
      </c>
      <c r="H165" s="46">
        <v>4332000</v>
      </c>
      <c r="I165" s="46">
        <v>4332000</v>
      </c>
      <c r="J165" s="46"/>
      <c r="K165" s="46"/>
      <c r="L165" s="46">
        <v>4332000</v>
      </c>
      <c r="M165" s="46"/>
      <c r="N165" s="46"/>
      <c r="O165" s="46"/>
      <c r="P165" s="46"/>
      <c r="Q165" s="46"/>
      <c r="R165" s="46"/>
      <c r="S165" s="46"/>
      <c r="T165" s="46"/>
      <c r="U165" s="46"/>
      <c r="V165" s="46"/>
      <c r="W165" s="46"/>
    </row>
    <row r="166" ht="20.25" customHeight="1" spans="1:23">
      <c r="A166" s="413" t="s">
        <v>365</v>
      </c>
      <c r="B166" s="413" t="s">
        <v>374</v>
      </c>
      <c r="C166" s="471" t="s">
        <v>309</v>
      </c>
      <c r="D166" s="413" t="s">
        <v>113</v>
      </c>
      <c r="E166" s="413" t="s">
        <v>114</v>
      </c>
      <c r="F166" s="413" t="s">
        <v>310</v>
      </c>
      <c r="G166" s="413" t="s">
        <v>311</v>
      </c>
      <c r="H166" s="46">
        <v>2399318.88</v>
      </c>
      <c r="I166" s="46">
        <v>2399318.88</v>
      </c>
      <c r="J166" s="46"/>
      <c r="K166" s="46"/>
      <c r="L166" s="46">
        <v>2399318.88</v>
      </c>
      <c r="M166" s="46"/>
      <c r="N166" s="46"/>
      <c r="O166" s="46"/>
      <c r="P166" s="46"/>
      <c r="Q166" s="46"/>
      <c r="R166" s="46"/>
      <c r="S166" s="46"/>
      <c r="T166" s="46"/>
      <c r="U166" s="46"/>
      <c r="V166" s="46"/>
      <c r="W166" s="46"/>
    </row>
    <row r="167" ht="20.25" customHeight="1" spans="1:23">
      <c r="A167" s="413" t="s">
        <v>375</v>
      </c>
      <c r="B167" s="413" t="s">
        <v>376</v>
      </c>
      <c r="C167" s="413" t="s">
        <v>329</v>
      </c>
      <c r="D167" s="413" t="s">
        <v>111</v>
      </c>
      <c r="E167" s="413" t="s">
        <v>112</v>
      </c>
      <c r="F167" s="413" t="s">
        <v>323</v>
      </c>
      <c r="G167" s="413" t="s">
        <v>324</v>
      </c>
      <c r="H167" s="46">
        <v>2627772</v>
      </c>
      <c r="I167" s="46">
        <v>2627772</v>
      </c>
      <c r="J167" s="46"/>
      <c r="K167" s="46"/>
      <c r="L167" s="46">
        <v>2627772</v>
      </c>
      <c r="M167" s="46"/>
      <c r="N167" s="46"/>
      <c r="O167" s="46"/>
      <c r="P167" s="46"/>
      <c r="Q167" s="46"/>
      <c r="R167" s="46"/>
      <c r="S167" s="46"/>
      <c r="T167" s="46"/>
      <c r="U167" s="46"/>
      <c r="V167" s="46"/>
      <c r="W167" s="46"/>
    </row>
    <row r="168" ht="20.25" customHeight="1" spans="1:23">
      <c r="A168" s="413" t="s">
        <v>375</v>
      </c>
      <c r="B168" s="413" t="s">
        <v>376</v>
      </c>
      <c r="C168" s="413" t="s">
        <v>329</v>
      </c>
      <c r="D168" s="413" t="s">
        <v>111</v>
      </c>
      <c r="E168" s="413" t="s">
        <v>112</v>
      </c>
      <c r="F168" s="413" t="s">
        <v>313</v>
      </c>
      <c r="G168" s="413" t="s">
        <v>314</v>
      </c>
      <c r="H168" s="46">
        <v>3648</v>
      </c>
      <c r="I168" s="46">
        <v>3648</v>
      </c>
      <c r="J168" s="46"/>
      <c r="K168" s="46"/>
      <c r="L168" s="46">
        <v>3648</v>
      </c>
      <c r="M168" s="46"/>
      <c r="N168" s="46"/>
      <c r="O168" s="46"/>
      <c r="P168" s="46"/>
      <c r="Q168" s="46"/>
      <c r="R168" s="46"/>
      <c r="S168" s="46"/>
      <c r="T168" s="46"/>
      <c r="U168" s="46"/>
      <c r="V168" s="46"/>
      <c r="W168" s="46"/>
    </row>
    <row r="169" ht="20.25" customHeight="1" spans="1:23">
      <c r="A169" s="413" t="s">
        <v>375</v>
      </c>
      <c r="B169" s="413" t="s">
        <v>376</v>
      </c>
      <c r="C169" s="413" t="s">
        <v>329</v>
      </c>
      <c r="D169" s="413" t="s">
        <v>111</v>
      </c>
      <c r="E169" s="413" t="s">
        <v>112</v>
      </c>
      <c r="F169" s="413" t="s">
        <v>300</v>
      </c>
      <c r="G169" s="413" t="s">
        <v>301</v>
      </c>
      <c r="H169" s="46">
        <v>200000</v>
      </c>
      <c r="I169" s="46">
        <v>200000</v>
      </c>
      <c r="J169" s="46"/>
      <c r="K169" s="46"/>
      <c r="L169" s="46">
        <v>200000</v>
      </c>
      <c r="M169" s="46"/>
      <c r="N169" s="46"/>
      <c r="O169" s="46"/>
      <c r="P169" s="46"/>
      <c r="Q169" s="46"/>
      <c r="R169" s="46"/>
      <c r="S169" s="46"/>
      <c r="T169" s="46"/>
      <c r="U169" s="46"/>
      <c r="V169" s="46"/>
      <c r="W169" s="46"/>
    </row>
    <row r="170" ht="20.25" customHeight="1" spans="1:23">
      <c r="A170" s="413" t="s">
        <v>375</v>
      </c>
      <c r="B170" s="413" t="s">
        <v>376</v>
      </c>
      <c r="C170" s="413" t="s">
        <v>329</v>
      </c>
      <c r="D170" s="413" t="s">
        <v>111</v>
      </c>
      <c r="E170" s="413" t="s">
        <v>112</v>
      </c>
      <c r="F170" s="413" t="s">
        <v>330</v>
      </c>
      <c r="G170" s="413" t="s">
        <v>331</v>
      </c>
      <c r="H170" s="46">
        <v>1398240</v>
      </c>
      <c r="I170" s="46">
        <v>1398240</v>
      </c>
      <c r="J170" s="46"/>
      <c r="K170" s="46"/>
      <c r="L170" s="46">
        <v>1398240</v>
      </c>
      <c r="M170" s="46"/>
      <c r="N170" s="46"/>
      <c r="O170" s="46"/>
      <c r="P170" s="46"/>
      <c r="Q170" s="46"/>
      <c r="R170" s="46"/>
      <c r="S170" s="46"/>
      <c r="T170" s="46"/>
      <c r="U170" s="46"/>
      <c r="V170" s="46"/>
      <c r="W170" s="46"/>
    </row>
    <row r="171" ht="20.25" customHeight="1" spans="1:23">
      <c r="A171" s="413" t="s">
        <v>375</v>
      </c>
      <c r="B171" s="413" t="s">
        <v>376</v>
      </c>
      <c r="C171" s="413" t="s">
        <v>329</v>
      </c>
      <c r="D171" s="413" t="s">
        <v>111</v>
      </c>
      <c r="E171" s="413" t="s">
        <v>112</v>
      </c>
      <c r="F171" s="413" t="s">
        <v>330</v>
      </c>
      <c r="G171" s="413" t="s">
        <v>331</v>
      </c>
      <c r="H171" s="46">
        <v>1899756</v>
      </c>
      <c r="I171" s="46">
        <v>1899756</v>
      </c>
      <c r="J171" s="46"/>
      <c r="K171" s="46"/>
      <c r="L171" s="46">
        <v>1899756</v>
      </c>
      <c r="M171" s="46"/>
      <c r="N171" s="46"/>
      <c r="O171" s="46"/>
      <c r="P171" s="46"/>
      <c r="Q171" s="46"/>
      <c r="R171" s="46"/>
      <c r="S171" s="46"/>
      <c r="T171" s="46"/>
      <c r="U171" s="46"/>
      <c r="V171" s="46"/>
      <c r="W171" s="46"/>
    </row>
    <row r="172" ht="20.25" customHeight="1" spans="1:23">
      <c r="A172" s="413" t="s">
        <v>375</v>
      </c>
      <c r="B172" s="413" t="s">
        <v>377</v>
      </c>
      <c r="C172" s="413" t="s">
        <v>338</v>
      </c>
      <c r="D172" s="413" t="s">
        <v>177</v>
      </c>
      <c r="E172" s="413" t="s">
        <v>178</v>
      </c>
      <c r="F172" s="413" t="s">
        <v>313</v>
      </c>
      <c r="G172" s="413" t="s">
        <v>314</v>
      </c>
      <c r="H172" s="46">
        <v>48240</v>
      </c>
      <c r="I172" s="46">
        <v>48240</v>
      </c>
      <c r="J172" s="46"/>
      <c r="K172" s="46"/>
      <c r="L172" s="46">
        <v>48240</v>
      </c>
      <c r="M172" s="46"/>
      <c r="N172" s="46"/>
      <c r="O172" s="46"/>
      <c r="P172" s="46"/>
      <c r="Q172" s="46"/>
      <c r="R172" s="46"/>
      <c r="S172" s="46"/>
      <c r="T172" s="46"/>
      <c r="U172" s="46"/>
      <c r="V172" s="46"/>
      <c r="W172" s="46"/>
    </row>
    <row r="173" ht="20.25" customHeight="1" spans="1:23">
      <c r="A173" s="413" t="s">
        <v>375</v>
      </c>
      <c r="B173" s="413" t="s">
        <v>378</v>
      </c>
      <c r="C173" s="413" t="s">
        <v>297</v>
      </c>
      <c r="D173" s="413" t="s">
        <v>111</v>
      </c>
      <c r="E173" s="413" t="s">
        <v>112</v>
      </c>
      <c r="F173" s="413" t="s">
        <v>296</v>
      </c>
      <c r="G173" s="413" t="s">
        <v>297</v>
      </c>
      <c r="H173" s="46">
        <v>118588.32</v>
      </c>
      <c r="I173" s="46">
        <v>118588.32</v>
      </c>
      <c r="J173" s="46"/>
      <c r="K173" s="46"/>
      <c r="L173" s="46">
        <v>118588.32</v>
      </c>
      <c r="M173" s="46"/>
      <c r="N173" s="46"/>
      <c r="O173" s="46"/>
      <c r="P173" s="46"/>
      <c r="Q173" s="46"/>
      <c r="R173" s="46"/>
      <c r="S173" s="46"/>
      <c r="T173" s="46"/>
      <c r="U173" s="46"/>
      <c r="V173" s="46"/>
      <c r="W173" s="46"/>
    </row>
    <row r="174" ht="20.25" customHeight="1" spans="1:23">
      <c r="A174" s="413" t="s">
        <v>375</v>
      </c>
      <c r="B174" s="413" t="s">
        <v>379</v>
      </c>
      <c r="C174" s="413" t="s">
        <v>176</v>
      </c>
      <c r="D174" s="413" t="s">
        <v>175</v>
      </c>
      <c r="E174" s="413" t="s">
        <v>176</v>
      </c>
      <c r="F174" s="413" t="s">
        <v>307</v>
      </c>
      <c r="G174" s="413" t="s">
        <v>176</v>
      </c>
      <c r="H174" s="46">
        <v>919332</v>
      </c>
      <c r="I174" s="46">
        <v>919332</v>
      </c>
      <c r="J174" s="46"/>
      <c r="K174" s="46"/>
      <c r="L174" s="46">
        <v>919332</v>
      </c>
      <c r="M174" s="46"/>
      <c r="N174" s="46"/>
      <c r="O174" s="46"/>
      <c r="P174" s="46"/>
      <c r="Q174" s="46"/>
      <c r="R174" s="46"/>
      <c r="S174" s="46"/>
      <c r="T174" s="46"/>
      <c r="U174" s="46"/>
      <c r="V174" s="46"/>
      <c r="W174" s="46"/>
    </row>
    <row r="175" ht="20.25" customHeight="1" spans="1:23">
      <c r="A175" s="413" t="s">
        <v>375</v>
      </c>
      <c r="B175" s="413" t="s">
        <v>380</v>
      </c>
      <c r="C175" s="413" t="s">
        <v>279</v>
      </c>
      <c r="D175" s="413" t="s">
        <v>149</v>
      </c>
      <c r="E175" s="413" t="s">
        <v>150</v>
      </c>
      <c r="F175" s="413" t="s">
        <v>280</v>
      </c>
      <c r="G175" s="413" t="s">
        <v>281</v>
      </c>
      <c r="H175" s="46">
        <v>956000</v>
      </c>
      <c r="I175" s="46">
        <v>956000</v>
      </c>
      <c r="J175" s="46"/>
      <c r="K175" s="46"/>
      <c r="L175" s="46">
        <v>956000</v>
      </c>
      <c r="M175" s="46"/>
      <c r="N175" s="46"/>
      <c r="O175" s="46"/>
      <c r="P175" s="46"/>
      <c r="Q175" s="46"/>
      <c r="R175" s="46"/>
      <c r="S175" s="46"/>
      <c r="T175" s="46"/>
      <c r="U175" s="46"/>
      <c r="V175" s="46"/>
      <c r="W175" s="46"/>
    </row>
    <row r="176" ht="20.25" customHeight="1" spans="1:23">
      <c r="A176" s="413" t="s">
        <v>375</v>
      </c>
      <c r="B176" s="413" t="s">
        <v>380</v>
      </c>
      <c r="C176" s="413" t="s">
        <v>279</v>
      </c>
      <c r="D176" s="413" t="s">
        <v>151</v>
      </c>
      <c r="E176" s="413" t="s">
        <v>152</v>
      </c>
      <c r="F176" s="413" t="s">
        <v>282</v>
      </c>
      <c r="G176" s="413" t="s">
        <v>283</v>
      </c>
      <c r="H176" s="46">
        <v>500000</v>
      </c>
      <c r="I176" s="46">
        <v>500000</v>
      </c>
      <c r="J176" s="46"/>
      <c r="K176" s="46"/>
      <c r="L176" s="46">
        <v>500000</v>
      </c>
      <c r="M176" s="46"/>
      <c r="N176" s="46"/>
      <c r="O176" s="46"/>
      <c r="P176" s="46"/>
      <c r="Q176" s="46"/>
      <c r="R176" s="46"/>
      <c r="S176" s="46"/>
      <c r="T176" s="46"/>
      <c r="U176" s="46"/>
      <c r="V176" s="46"/>
      <c r="W176" s="46"/>
    </row>
    <row r="177" ht="20.25" customHeight="1" spans="1:23">
      <c r="A177" s="413" t="s">
        <v>375</v>
      </c>
      <c r="B177" s="413" t="s">
        <v>380</v>
      </c>
      <c r="C177" s="413" t="s">
        <v>279</v>
      </c>
      <c r="D177" s="413" t="s">
        <v>340</v>
      </c>
      <c r="E177" s="413" t="s">
        <v>163</v>
      </c>
      <c r="F177" s="413" t="s">
        <v>284</v>
      </c>
      <c r="G177" s="413" t="s">
        <v>285</v>
      </c>
      <c r="H177" s="46">
        <v>481500</v>
      </c>
      <c r="I177" s="46">
        <v>481500</v>
      </c>
      <c r="J177" s="46"/>
      <c r="K177" s="46"/>
      <c r="L177" s="46">
        <v>481500</v>
      </c>
      <c r="M177" s="46"/>
      <c r="N177" s="46"/>
      <c r="O177" s="46"/>
      <c r="P177" s="46"/>
      <c r="Q177" s="46"/>
      <c r="R177" s="46"/>
      <c r="S177" s="46"/>
      <c r="T177" s="46"/>
      <c r="U177" s="46"/>
      <c r="V177" s="46"/>
      <c r="W177" s="46"/>
    </row>
    <row r="178" ht="20.25" customHeight="1" spans="1:23">
      <c r="A178" s="413" t="s">
        <v>375</v>
      </c>
      <c r="B178" s="413" t="s">
        <v>380</v>
      </c>
      <c r="C178" s="413" t="s">
        <v>279</v>
      </c>
      <c r="D178" s="413" t="s">
        <v>164</v>
      </c>
      <c r="E178" s="413" t="s">
        <v>165</v>
      </c>
      <c r="F178" s="413" t="s">
        <v>286</v>
      </c>
      <c r="G178" s="413" t="s">
        <v>287</v>
      </c>
      <c r="H178" s="46">
        <v>384000</v>
      </c>
      <c r="I178" s="46">
        <v>384000</v>
      </c>
      <c r="J178" s="46"/>
      <c r="K178" s="46"/>
      <c r="L178" s="46">
        <v>384000</v>
      </c>
      <c r="M178" s="46"/>
      <c r="N178" s="46"/>
      <c r="O178" s="46"/>
      <c r="P178" s="46"/>
      <c r="Q178" s="46"/>
      <c r="R178" s="46"/>
      <c r="S178" s="46"/>
      <c r="T178" s="46"/>
      <c r="U178" s="46"/>
      <c r="V178" s="46"/>
      <c r="W178" s="46"/>
    </row>
    <row r="179" ht="20.25" customHeight="1" spans="1:23">
      <c r="A179" s="413" t="s">
        <v>375</v>
      </c>
      <c r="B179" s="413" t="s">
        <v>380</v>
      </c>
      <c r="C179" s="413" t="s">
        <v>279</v>
      </c>
      <c r="D179" s="413" t="s">
        <v>111</v>
      </c>
      <c r="E179" s="413" t="s">
        <v>112</v>
      </c>
      <c r="F179" s="413" t="s">
        <v>288</v>
      </c>
      <c r="G179" s="413" t="s">
        <v>289</v>
      </c>
      <c r="H179" s="46">
        <v>45000</v>
      </c>
      <c r="I179" s="46">
        <v>45000</v>
      </c>
      <c r="J179" s="46"/>
      <c r="K179" s="46"/>
      <c r="L179" s="46">
        <v>45000</v>
      </c>
      <c r="M179" s="46"/>
      <c r="N179" s="46"/>
      <c r="O179" s="46"/>
      <c r="P179" s="46"/>
      <c r="Q179" s="46"/>
      <c r="R179" s="46"/>
      <c r="S179" s="46"/>
      <c r="T179" s="46"/>
      <c r="U179" s="46"/>
      <c r="V179" s="46"/>
      <c r="W179" s="46"/>
    </row>
    <row r="180" ht="20.25" customHeight="1" spans="1:23">
      <c r="A180" s="413" t="s">
        <v>375</v>
      </c>
      <c r="B180" s="413" t="s">
        <v>380</v>
      </c>
      <c r="C180" s="413" t="s">
        <v>279</v>
      </c>
      <c r="D180" s="413" t="s">
        <v>166</v>
      </c>
      <c r="E180" s="413" t="s">
        <v>167</v>
      </c>
      <c r="F180" s="413" t="s">
        <v>288</v>
      </c>
      <c r="G180" s="413" t="s">
        <v>289</v>
      </c>
      <c r="H180" s="46">
        <v>31020</v>
      </c>
      <c r="I180" s="46">
        <v>31020</v>
      </c>
      <c r="J180" s="46"/>
      <c r="K180" s="46"/>
      <c r="L180" s="46">
        <v>31020</v>
      </c>
      <c r="M180" s="46"/>
      <c r="N180" s="46"/>
      <c r="O180" s="46"/>
      <c r="P180" s="46"/>
      <c r="Q180" s="46"/>
      <c r="R180" s="46"/>
      <c r="S180" s="46"/>
      <c r="T180" s="46"/>
      <c r="U180" s="46"/>
      <c r="V180" s="46"/>
      <c r="W180" s="46"/>
    </row>
    <row r="181" ht="20.25" customHeight="1" spans="1:23">
      <c r="A181" s="413" t="s">
        <v>375</v>
      </c>
      <c r="B181" s="413" t="s">
        <v>380</v>
      </c>
      <c r="C181" s="413" t="s">
        <v>279</v>
      </c>
      <c r="D181" s="413" t="s">
        <v>166</v>
      </c>
      <c r="E181" s="413" t="s">
        <v>167</v>
      </c>
      <c r="F181" s="413" t="s">
        <v>288</v>
      </c>
      <c r="G181" s="413" t="s">
        <v>289</v>
      </c>
      <c r="H181" s="46">
        <v>23400</v>
      </c>
      <c r="I181" s="46">
        <v>23400</v>
      </c>
      <c r="J181" s="46"/>
      <c r="K181" s="46"/>
      <c r="L181" s="46">
        <v>23400</v>
      </c>
      <c r="M181" s="46"/>
      <c r="N181" s="46"/>
      <c r="O181" s="46"/>
      <c r="P181" s="46"/>
      <c r="Q181" s="46"/>
      <c r="R181" s="46"/>
      <c r="S181" s="46"/>
      <c r="T181" s="46"/>
      <c r="U181" s="46"/>
      <c r="V181" s="46"/>
      <c r="W181" s="46"/>
    </row>
    <row r="182" ht="20.25" customHeight="1" spans="1:23">
      <c r="A182" s="413" t="s">
        <v>375</v>
      </c>
      <c r="B182" s="413" t="s">
        <v>381</v>
      </c>
      <c r="C182" s="413" t="s">
        <v>336</v>
      </c>
      <c r="D182" s="413" t="s">
        <v>111</v>
      </c>
      <c r="E182" s="413" t="s">
        <v>112</v>
      </c>
      <c r="F182" s="413" t="s">
        <v>300</v>
      </c>
      <c r="G182" s="413" t="s">
        <v>301</v>
      </c>
      <c r="H182" s="46">
        <v>1900000</v>
      </c>
      <c r="I182" s="46">
        <v>1900000</v>
      </c>
      <c r="J182" s="46"/>
      <c r="K182" s="46"/>
      <c r="L182" s="46">
        <v>1900000</v>
      </c>
      <c r="M182" s="46"/>
      <c r="N182" s="46"/>
      <c r="O182" s="46"/>
      <c r="P182" s="46"/>
      <c r="Q182" s="46"/>
      <c r="R182" s="46"/>
      <c r="S182" s="46"/>
      <c r="T182" s="46"/>
      <c r="U182" s="46"/>
      <c r="V182" s="46"/>
      <c r="W182" s="46"/>
    </row>
    <row r="183" ht="20.25" customHeight="1" spans="1:23">
      <c r="A183" s="413" t="s">
        <v>375</v>
      </c>
      <c r="B183" s="413" t="s">
        <v>382</v>
      </c>
      <c r="C183" s="413" t="s">
        <v>309</v>
      </c>
      <c r="D183" s="413" t="s">
        <v>111</v>
      </c>
      <c r="E183" s="413" t="s">
        <v>112</v>
      </c>
      <c r="F183" s="413" t="s">
        <v>310</v>
      </c>
      <c r="G183" s="413" t="s">
        <v>311</v>
      </c>
      <c r="H183" s="46">
        <v>8602176</v>
      </c>
      <c r="I183" s="46">
        <v>8602176</v>
      </c>
      <c r="J183" s="46"/>
      <c r="K183" s="46"/>
      <c r="L183" s="46">
        <v>8602176</v>
      </c>
      <c r="M183" s="46"/>
      <c r="N183" s="46"/>
      <c r="O183" s="46"/>
      <c r="P183" s="46"/>
      <c r="Q183" s="46"/>
      <c r="R183" s="46"/>
      <c r="S183" s="46"/>
      <c r="T183" s="46"/>
      <c r="U183" s="46"/>
      <c r="V183" s="46"/>
      <c r="W183" s="46"/>
    </row>
    <row r="184" ht="20.25" customHeight="1" spans="1:23">
      <c r="A184" s="413" t="s">
        <v>375</v>
      </c>
      <c r="B184" s="413" t="s">
        <v>383</v>
      </c>
      <c r="C184" s="413" t="s">
        <v>303</v>
      </c>
      <c r="D184" s="413" t="s">
        <v>327</v>
      </c>
      <c r="E184" s="413" t="s">
        <v>148</v>
      </c>
      <c r="F184" s="413" t="s">
        <v>304</v>
      </c>
      <c r="G184" s="413" t="s">
        <v>305</v>
      </c>
      <c r="H184" s="46">
        <v>204000</v>
      </c>
      <c r="I184" s="46">
        <v>204000</v>
      </c>
      <c r="J184" s="46"/>
      <c r="K184" s="46"/>
      <c r="L184" s="46">
        <v>204000</v>
      </c>
      <c r="M184" s="46"/>
      <c r="N184" s="46"/>
      <c r="O184" s="46"/>
      <c r="P184" s="46"/>
      <c r="Q184" s="46"/>
      <c r="R184" s="46"/>
      <c r="S184" s="46"/>
      <c r="T184" s="46"/>
      <c r="U184" s="46"/>
      <c r="V184" s="46"/>
      <c r="W184" s="46"/>
    </row>
    <row r="185" ht="20.25" customHeight="1" spans="1:23">
      <c r="A185" s="413" t="s">
        <v>375</v>
      </c>
      <c r="B185" s="413" t="s">
        <v>384</v>
      </c>
      <c r="C185" s="413" t="s">
        <v>255</v>
      </c>
      <c r="D185" s="413" t="s">
        <v>111</v>
      </c>
      <c r="E185" s="413" t="s">
        <v>112</v>
      </c>
      <c r="F185" s="413" t="s">
        <v>256</v>
      </c>
      <c r="G185" s="413" t="s">
        <v>257</v>
      </c>
      <c r="H185" s="46">
        <v>244067</v>
      </c>
      <c r="I185" s="46">
        <v>244067</v>
      </c>
      <c r="J185" s="46"/>
      <c r="K185" s="46"/>
      <c r="L185" s="46">
        <v>244067</v>
      </c>
      <c r="M185" s="46"/>
      <c r="N185" s="46"/>
      <c r="O185" s="46"/>
      <c r="P185" s="46"/>
      <c r="Q185" s="46"/>
      <c r="R185" s="46"/>
      <c r="S185" s="46"/>
      <c r="T185" s="46"/>
      <c r="U185" s="46"/>
      <c r="V185" s="46"/>
      <c r="W185" s="46"/>
    </row>
    <row r="186" ht="20.25" customHeight="1" spans="1:23">
      <c r="A186" s="413" t="s">
        <v>375</v>
      </c>
      <c r="B186" s="413" t="s">
        <v>384</v>
      </c>
      <c r="C186" s="413" t="s">
        <v>255</v>
      </c>
      <c r="D186" s="413" t="s">
        <v>327</v>
      </c>
      <c r="E186" s="413" t="s">
        <v>148</v>
      </c>
      <c r="F186" s="413" t="s">
        <v>256</v>
      </c>
      <c r="G186" s="413" t="s">
        <v>257</v>
      </c>
      <c r="H186" s="46">
        <v>6000</v>
      </c>
      <c r="I186" s="46">
        <v>6000</v>
      </c>
      <c r="J186" s="46"/>
      <c r="K186" s="46"/>
      <c r="L186" s="46">
        <v>6000</v>
      </c>
      <c r="M186" s="46"/>
      <c r="N186" s="46"/>
      <c r="O186" s="46"/>
      <c r="P186" s="46"/>
      <c r="Q186" s="46"/>
      <c r="R186" s="46"/>
      <c r="S186" s="46"/>
      <c r="T186" s="46"/>
      <c r="U186" s="46"/>
      <c r="V186" s="46"/>
      <c r="W186" s="46"/>
    </row>
    <row r="187" ht="20.25" customHeight="1" spans="1:23">
      <c r="A187" s="413" t="s">
        <v>375</v>
      </c>
      <c r="B187" s="413" t="s">
        <v>384</v>
      </c>
      <c r="C187" s="413" t="s">
        <v>255</v>
      </c>
      <c r="D187" s="413" t="s">
        <v>111</v>
      </c>
      <c r="E187" s="413" t="s">
        <v>112</v>
      </c>
      <c r="F187" s="413" t="s">
        <v>260</v>
      </c>
      <c r="G187" s="413" t="s">
        <v>261</v>
      </c>
      <c r="H187" s="46">
        <v>138542</v>
      </c>
      <c r="I187" s="46">
        <v>138542</v>
      </c>
      <c r="J187" s="46"/>
      <c r="K187" s="46"/>
      <c r="L187" s="46">
        <v>138542</v>
      </c>
      <c r="M187" s="46"/>
      <c r="N187" s="46"/>
      <c r="O187" s="46"/>
      <c r="P187" s="46"/>
      <c r="Q187" s="46"/>
      <c r="R187" s="46"/>
      <c r="S187" s="46"/>
      <c r="T187" s="46"/>
      <c r="U187" s="46"/>
      <c r="V187" s="46"/>
      <c r="W187" s="46"/>
    </row>
    <row r="188" ht="20.25" customHeight="1" spans="1:23">
      <c r="A188" s="413" t="s">
        <v>375</v>
      </c>
      <c r="B188" s="413" t="s">
        <v>384</v>
      </c>
      <c r="C188" s="413" t="s">
        <v>255</v>
      </c>
      <c r="D188" s="413" t="s">
        <v>111</v>
      </c>
      <c r="E188" s="413" t="s">
        <v>112</v>
      </c>
      <c r="F188" s="413" t="s">
        <v>262</v>
      </c>
      <c r="G188" s="413" t="s">
        <v>263</v>
      </c>
      <c r="H188" s="46">
        <v>196826</v>
      </c>
      <c r="I188" s="46">
        <v>196826</v>
      </c>
      <c r="J188" s="46"/>
      <c r="K188" s="46"/>
      <c r="L188" s="46">
        <v>196826</v>
      </c>
      <c r="M188" s="46"/>
      <c r="N188" s="46"/>
      <c r="O188" s="46"/>
      <c r="P188" s="46"/>
      <c r="Q188" s="46"/>
      <c r="R188" s="46"/>
      <c r="S188" s="46"/>
      <c r="T188" s="46"/>
      <c r="U188" s="46"/>
      <c r="V188" s="46"/>
      <c r="W188" s="46"/>
    </row>
    <row r="189" ht="20.25" customHeight="1" spans="1:23">
      <c r="A189" s="413" t="s">
        <v>375</v>
      </c>
      <c r="B189" s="413" t="s">
        <v>384</v>
      </c>
      <c r="C189" s="413" t="s">
        <v>255</v>
      </c>
      <c r="D189" s="413" t="s">
        <v>111</v>
      </c>
      <c r="E189" s="413" t="s">
        <v>112</v>
      </c>
      <c r="F189" s="413" t="s">
        <v>264</v>
      </c>
      <c r="G189" s="413" t="s">
        <v>265</v>
      </c>
      <c r="H189" s="46">
        <v>21250</v>
      </c>
      <c r="I189" s="46">
        <v>21250</v>
      </c>
      <c r="J189" s="46"/>
      <c r="K189" s="46"/>
      <c r="L189" s="46">
        <v>21250</v>
      </c>
      <c r="M189" s="46"/>
      <c r="N189" s="46"/>
      <c r="O189" s="46"/>
      <c r="P189" s="46"/>
      <c r="Q189" s="46"/>
      <c r="R189" s="46"/>
      <c r="S189" s="46"/>
      <c r="T189" s="46"/>
      <c r="U189" s="46"/>
      <c r="V189" s="46"/>
      <c r="W189" s="46"/>
    </row>
    <row r="190" ht="20.25" customHeight="1" spans="1:23">
      <c r="A190" s="413" t="s">
        <v>375</v>
      </c>
      <c r="B190" s="413" t="s">
        <v>384</v>
      </c>
      <c r="C190" s="413" t="s">
        <v>255</v>
      </c>
      <c r="D190" s="413" t="s">
        <v>111</v>
      </c>
      <c r="E190" s="413" t="s">
        <v>112</v>
      </c>
      <c r="F190" s="413" t="s">
        <v>266</v>
      </c>
      <c r="G190" s="413" t="s">
        <v>267</v>
      </c>
      <c r="H190" s="46">
        <v>144010</v>
      </c>
      <c r="I190" s="46">
        <v>144010</v>
      </c>
      <c r="J190" s="46"/>
      <c r="K190" s="46"/>
      <c r="L190" s="46">
        <v>144010</v>
      </c>
      <c r="M190" s="46"/>
      <c r="N190" s="46"/>
      <c r="O190" s="46"/>
      <c r="P190" s="46"/>
      <c r="Q190" s="46"/>
      <c r="R190" s="46"/>
      <c r="S190" s="46"/>
      <c r="T190" s="46"/>
      <c r="U190" s="46"/>
      <c r="V190" s="46"/>
      <c r="W190" s="46"/>
    </row>
    <row r="191" ht="20.25" customHeight="1" spans="1:23">
      <c r="A191" s="413" t="s">
        <v>375</v>
      </c>
      <c r="B191" s="413" t="s">
        <v>384</v>
      </c>
      <c r="C191" s="413" t="s">
        <v>255</v>
      </c>
      <c r="D191" s="413" t="s">
        <v>111</v>
      </c>
      <c r="E191" s="413" t="s">
        <v>112</v>
      </c>
      <c r="F191" s="413" t="s">
        <v>274</v>
      </c>
      <c r="G191" s="413" t="s">
        <v>275</v>
      </c>
      <c r="H191" s="46">
        <v>79720</v>
      </c>
      <c r="I191" s="46">
        <v>79720</v>
      </c>
      <c r="J191" s="46"/>
      <c r="K191" s="46"/>
      <c r="L191" s="46">
        <v>79720</v>
      </c>
      <c r="M191" s="46"/>
      <c r="N191" s="46"/>
      <c r="O191" s="46"/>
      <c r="P191" s="46"/>
      <c r="Q191" s="46"/>
      <c r="R191" s="46"/>
      <c r="S191" s="46"/>
      <c r="T191" s="46"/>
      <c r="U191" s="46"/>
      <c r="V191" s="46"/>
      <c r="W191" s="46"/>
    </row>
    <row r="192" ht="20.25" customHeight="1" spans="1:23">
      <c r="A192" s="413" t="s">
        <v>375</v>
      </c>
      <c r="B192" s="413" t="s">
        <v>384</v>
      </c>
      <c r="C192" s="413" t="s">
        <v>255</v>
      </c>
      <c r="D192" s="413" t="s">
        <v>111</v>
      </c>
      <c r="E192" s="413" t="s">
        <v>112</v>
      </c>
      <c r="F192" s="413" t="s">
        <v>385</v>
      </c>
      <c r="G192" s="413" t="s">
        <v>386</v>
      </c>
      <c r="H192" s="46">
        <v>36585</v>
      </c>
      <c r="I192" s="46">
        <v>36585</v>
      </c>
      <c r="J192" s="46"/>
      <c r="K192" s="46"/>
      <c r="L192" s="46">
        <v>36585</v>
      </c>
      <c r="M192" s="46"/>
      <c r="N192" s="46"/>
      <c r="O192" s="46"/>
      <c r="P192" s="46"/>
      <c r="Q192" s="46"/>
      <c r="R192" s="46"/>
      <c r="S192" s="46"/>
      <c r="T192" s="46"/>
      <c r="U192" s="46"/>
      <c r="V192" s="46"/>
      <c r="W192" s="46"/>
    </row>
    <row r="193" ht="20.25" customHeight="1" spans="1:23">
      <c r="A193" s="413" t="s">
        <v>375</v>
      </c>
      <c r="B193" s="413" t="s">
        <v>384</v>
      </c>
      <c r="C193" s="413" t="s">
        <v>255</v>
      </c>
      <c r="D193" s="413" t="s">
        <v>111</v>
      </c>
      <c r="E193" s="413" t="s">
        <v>112</v>
      </c>
      <c r="F193" s="413" t="s">
        <v>276</v>
      </c>
      <c r="G193" s="413" t="s">
        <v>277</v>
      </c>
      <c r="H193" s="46">
        <v>150000</v>
      </c>
      <c r="I193" s="46">
        <v>150000</v>
      </c>
      <c r="J193" s="46"/>
      <c r="K193" s="46"/>
      <c r="L193" s="46">
        <v>150000</v>
      </c>
      <c r="M193" s="46"/>
      <c r="N193" s="46"/>
      <c r="O193" s="46"/>
      <c r="P193" s="46"/>
      <c r="Q193" s="46"/>
      <c r="R193" s="46"/>
      <c r="S193" s="46"/>
      <c r="T193" s="46"/>
      <c r="U193" s="46"/>
      <c r="V193" s="46"/>
      <c r="W193" s="46"/>
    </row>
    <row r="194" ht="20.25" customHeight="1" spans="1:23">
      <c r="A194" s="413" t="s">
        <v>387</v>
      </c>
      <c r="B194" s="413" t="s">
        <v>388</v>
      </c>
      <c r="C194" s="471" t="s">
        <v>329</v>
      </c>
      <c r="D194" s="413" t="s">
        <v>113</v>
      </c>
      <c r="E194" s="413" t="s">
        <v>114</v>
      </c>
      <c r="F194" s="413" t="s">
        <v>323</v>
      </c>
      <c r="G194" s="413" t="s">
        <v>324</v>
      </c>
      <c r="H194" s="46">
        <v>1067892</v>
      </c>
      <c r="I194" s="46">
        <v>1067892</v>
      </c>
      <c r="J194" s="46"/>
      <c r="K194" s="46"/>
      <c r="L194" s="46">
        <v>1067892</v>
      </c>
      <c r="M194" s="46"/>
      <c r="N194" s="46"/>
      <c r="O194" s="46"/>
      <c r="P194" s="46"/>
      <c r="Q194" s="46"/>
      <c r="R194" s="46"/>
      <c r="S194" s="46"/>
      <c r="T194" s="46"/>
      <c r="U194" s="46"/>
      <c r="V194" s="46"/>
      <c r="W194" s="46"/>
    </row>
    <row r="195" ht="20.25" customHeight="1" spans="1:23">
      <c r="A195" s="413" t="s">
        <v>387</v>
      </c>
      <c r="B195" s="413" t="s">
        <v>388</v>
      </c>
      <c r="C195" s="471" t="s">
        <v>329</v>
      </c>
      <c r="D195" s="413" t="s">
        <v>113</v>
      </c>
      <c r="E195" s="413" t="s">
        <v>114</v>
      </c>
      <c r="F195" s="413" t="s">
        <v>313</v>
      </c>
      <c r="G195" s="413" t="s">
        <v>314</v>
      </c>
      <c r="H195" s="46">
        <v>1416</v>
      </c>
      <c r="I195" s="46">
        <v>1416</v>
      </c>
      <c r="J195" s="46"/>
      <c r="K195" s="46"/>
      <c r="L195" s="46">
        <v>1416</v>
      </c>
      <c r="M195" s="46"/>
      <c r="N195" s="46"/>
      <c r="O195" s="46"/>
      <c r="P195" s="46"/>
      <c r="Q195" s="46"/>
      <c r="R195" s="46"/>
      <c r="S195" s="46"/>
      <c r="T195" s="46"/>
      <c r="U195" s="46"/>
      <c r="V195" s="46"/>
      <c r="W195" s="46"/>
    </row>
    <row r="196" ht="20.25" customHeight="1" spans="1:23">
      <c r="A196" s="413" t="s">
        <v>387</v>
      </c>
      <c r="B196" s="413" t="s">
        <v>388</v>
      </c>
      <c r="C196" s="471" t="s">
        <v>329</v>
      </c>
      <c r="D196" s="413" t="s">
        <v>113</v>
      </c>
      <c r="E196" s="413" t="s">
        <v>114</v>
      </c>
      <c r="F196" s="413" t="s">
        <v>300</v>
      </c>
      <c r="G196" s="413" t="s">
        <v>301</v>
      </c>
      <c r="H196" s="46">
        <v>84000</v>
      </c>
      <c r="I196" s="46">
        <v>84000</v>
      </c>
      <c r="J196" s="46"/>
      <c r="K196" s="46"/>
      <c r="L196" s="46">
        <v>84000</v>
      </c>
      <c r="M196" s="46"/>
      <c r="N196" s="46"/>
      <c r="O196" s="46"/>
      <c r="P196" s="46"/>
      <c r="Q196" s="46"/>
      <c r="R196" s="46"/>
      <c r="S196" s="46"/>
      <c r="T196" s="46"/>
      <c r="U196" s="46"/>
      <c r="V196" s="46"/>
      <c r="W196" s="46"/>
    </row>
    <row r="197" ht="20.25" customHeight="1" spans="1:23">
      <c r="A197" s="413" t="s">
        <v>387</v>
      </c>
      <c r="B197" s="413" t="s">
        <v>388</v>
      </c>
      <c r="C197" s="471" t="s">
        <v>329</v>
      </c>
      <c r="D197" s="413" t="s">
        <v>113</v>
      </c>
      <c r="E197" s="413" t="s">
        <v>114</v>
      </c>
      <c r="F197" s="413" t="s">
        <v>330</v>
      </c>
      <c r="G197" s="413" t="s">
        <v>331</v>
      </c>
      <c r="H197" s="46">
        <v>588480</v>
      </c>
      <c r="I197" s="46">
        <v>588480</v>
      </c>
      <c r="J197" s="46"/>
      <c r="K197" s="46"/>
      <c r="L197" s="46">
        <v>588480</v>
      </c>
      <c r="M197" s="46"/>
      <c r="N197" s="46"/>
      <c r="O197" s="46"/>
      <c r="P197" s="46"/>
      <c r="Q197" s="46"/>
      <c r="R197" s="46"/>
      <c r="S197" s="46"/>
      <c r="T197" s="46"/>
      <c r="U197" s="46"/>
      <c r="V197" s="46"/>
      <c r="W197" s="46"/>
    </row>
    <row r="198" ht="20.25" customHeight="1" spans="1:23">
      <c r="A198" s="413" t="s">
        <v>387</v>
      </c>
      <c r="B198" s="413" t="s">
        <v>388</v>
      </c>
      <c r="C198" s="471" t="s">
        <v>329</v>
      </c>
      <c r="D198" s="413" t="s">
        <v>113</v>
      </c>
      <c r="E198" s="413" t="s">
        <v>114</v>
      </c>
      <c r="F198" s="413" t="s">
        <v>330</v>
      </c>
      <c r="G198" s="413" t="s">
        <v>331</v>
      </c>
      <c r="H198" s="46">
        <v>794088</v>
      </c>
      <c r="I198" s="46">
        <v>794088</v>
      </c>
      <c r="J198" s="46"/>
      <c r="K198" s="46"/>
      <c r="L198" s="46">
        <v>794088</v>
      </c>
      <c r="M198" s="46"/>
      <c r="N198" s="46"/>
      <c r="O198" s="46"/>
      <c r="P198" s="46"/>
      <c r="Q198" s="46"/>
      <c r="R198" s="46"/>
      <c r="S198" s="46"/>
      <c r="T198" s="46"/>
      <c r="U198" s="46"/>
      <c r="V198" s="46"/>
      <c r="W198" s="46"/>
    </row>
    <row r="199" ht="20.25" customHeight="1" spans="1:23">
      <c r="A199" s="413" t="s">
        <v>387</v>
      </c>
      <c r="B199" s="413" t="s">
        <v>389</v>
      </c>
      <c r="C199" s="471" t="s">
        <v>279</v>
      </c>
      <c r="D199" s="413" t="s">
        <v>149</v>
      </c>
      <c r="E199" s="413" t="s">
        <v>150</v>
      </c>
      <c r="F199" s="413" t="s">
        <v>280</v>
      </c>
      <c r="G199" s="413" t="s">
        <v>281</v>
      </c>
      <c r="H199" s="46">
        <v>401520</v>
      </c>
      <c r="I199" s="46">
        <v>401520</v>
      </c>
      <c r="J199" s="46"/>
      <c r="K199" s="46"/>
      <c r="L199" s="46">
        <v>401520</v>
      </c>
      <c r="M199" s="46"/>
      <c r="N199" s="46"/>
      <c r="O199" s="46"/>
      <c r="P199" s="46"/>
      <c r="Q199" s="46"/>
      <c r="R199" s="46"/>
      <c r="S199" s="46"/>
      <c r="T199" s="46"/>
      <c r="U199" s="46"/>
      <c r="V199" s="46"/>
      <c r="W199" s="46"/>
    </row>
    <row r="200" ht="20.25" customHeight="1" spans="1:23">
      <c r="A200" s="413" t="s">
        <v>387</v>
      </c>
      <c r="B200" s="413" t="s">
        <v>389</v>
      </c>
      <c r="C200" s="471" t="s">
        <v>279</v>
      </c>
      <c r="D200" s="413" t="s">
        <v>340</v>
      </c>
      <c r="E200" s="413" t="s">
        <v>163</v>
      </c>
      <c r="F200" s="413" t="s">
        <v>284</v>
      </c>
      <c r="G200" s="413" t="s">
        <v>285</v>
      </c>
      <c r="H200" s="46">
        <v>202230</v>
      </c>
      <c r="I200" s="46">
        <v>202230</v>
      </c>
      <c r="J200" s="46"/>
      <c r="K200" s="46"/>
      <c r="L200" s="46">
        <v>202230</v>
      </c>
      <c r="M200" s="46"/>
      <c r="N200" s="46"/>
      <c r="O200" s="46"/>
      <c r="P200" s="46"/>
      <c r="Q200" s="46"/>
      <c r="R200" s="46"/>
      <c r="S200" s="46"/>
      <c r="T200" s="46"/>
      <c r="U200" s="46"/>
      <c r="V200" s="46"/>
      <c r="W200" s="46"/>
    </row>
    <row r="201" ht="20.25" customHeight="1" spans="1:23">
      <c r="A201" s="413" t="s">
        <v>387</v>
      </c>
      <c r="B201" s="413" t="s">
        <v>389</v>
      </c>
      <c r="C201" s="471" t="s">
        <v>279</v>
      </c>
      <c r="D201" s="413" t="s">
        <v>164</v>
      </c>
      <c r="E201" s="413" t="s">
        <v>165</v>
      </c>
      <c r="F201" s="413" t="s">
        <v>286</v>
      </c>
      <c r="G201" s="413" t="s">
        <v>287</v>
      </c>
      <c r="H201" s="46">
        <v>204800</v>
      </c>
      <c r="I201" s="46">
        <v>204800</v>
      </c>
      <c r="J201" s="46"/>
      <c r="K201" s="46"/>
      <c r="L201" s="46">
        <v>204800</v>
      </c>
      <c r="M201" s="46"/>
      <c r="N201" s="46"/>
      <c r="O201" s="46"/>
      <c r="P201" s="46"/>
      <c r="Q201" s="46"/>
      <c r="R201" s="46"/>
      <c r="S201" s="46"/>
      <c r="T201" s="46"/>
      <c r="U201" s="46"/>
      <c r="V201" s="46"/>
      <c r="W201" s="46"/>
    </row>
    <row r="202" ht="20.25" customHeight="1" spans="1:23">
      <c r="A202" s="413" t="s">
        <v>387</v>
      </c>
      <c r="B202" s="413" t="s">
        <v>389</v>
      </c>
      <c r="C202" s="471" t="s">
        <v>279</v>
      </c>
      <c r="D202" s="413" t="s">
        <v>113</v>
      </c>
      <c r="E202" s="413" t="s">
        <v>114</v>
      </c>
      <c r="F202" s="413" t="s">
        <v>288</v>
      </c>
      <c r="G202" s="413" t="s">
        <v>289</v>
      </c>
      <c r="H202" s="46">
        <v>18900</v>
      </c>
      <c r="I202" s="46">
        <v>18900</v>
      </c>
      <c r="J202" s="46"/>
      <c r="K202" s="46"/>
      <c r="L202" s="46">
        <v>18900</v>
      </c>
      <c r="M202" s="46"/>
      <c r="N202" s="46"/>
      <c r="O202" s="46"/>
      <c r="P202" s="46"/>
      <c r="Q202" s="46"/>
      <c r="R202" s="46"/>
      <c r="S202" s="46"/>
      <c r="T202" s="46"/>
      <c r="U202" s="46"/>
      <c r="V202" s="46"/>
      <c r="W202" s="46"/>
    </row>
    <row r="203" ht="20.25" customHeight="1" spans="1:23">
      <c r="A203" s="413" t="s">
        <v>387</v>
      </c>
      <c r="B203" s="413" t="s">
        <v>389</v>
      </c>
      <c r="C203" s="471" t="s">
        <v>279</v>
      </c>
      <c r="D203" s="413" t="s">
        <v>166</v>
      </c>
      <c r="E203" s="413" t="s">
        <v>167</v>
      </c>
      <c r="F203" s="413" t="s">
        <v>288</v>
      </c>
      <c r="G203" s="413" t="s">
        <v>289</v>
      </c>
      <c r="H203" s="46">
        <v>16544</v>
      </c>
      <c r="I203" s="46">
        <v>16544</v>
      </c>
      <c r="J203" s="46"/>
      <c r="K203" s="46"/>
      <c r="L203" s="46">
        <v>16544</v>
      </c>
      <c r="M203" s="46"/>
      <c r="N203" s="46"/>
      <c r="O203" s="46"/>
      <c r="P203" s="46"/>
      <c r="Q203" s="46"/>
      <c r="R203" s="46"/>
      <c r="S203" s="46"/>
      <c r="T203" s="46"/>
      <c r="U203" s="46"/>
      <c r="V203" s="46"/>
      <c r="W203" s="46"/>
    </row>
    <row r="204" ht="20.25" customHeight="1" spans="1:23">
      <c r="A204" s="413" t="s">
        <v>387</v>
      </c>
      <c r="B204" s="413" t="s">
        <v>389</v>
      </c>
      <c r="C204" s="471" t="s">
        <v>279</v>
      </c>
      <c r="D204" s="413" t="s">
        <v>166</v>
      </c>
      <c r="E204" s="413" t="s">
        <v>167</v>
      </c>
      <c r="F204" s="413" t="s">
        <v>288</v>
      </c>
      <c r="G204" s="413" t="s">
        <v>289</v>
      </c>
      <c r="H204" s="46">
        <v>9828</v>
      </c>
      <c r="I204" s="46">
        <v>9828</v>
      </c>
      <c r="J204" s="46"/>
      <c r="K204" s="46"/>
      <c r="L204" s="46">
        <v>9828</v>
      </c>
      <c r="M204" s="46"/>
      <c r="N204" s="46"/>
      <c r="O204" s="46"/>
      <c r="P204" s="46"/>
      <c r="Q204" s="46"/>
      <c r="R204" s="46"/>
      <c r="S204" s="46"/>
      <c r="T204" s="46"/>
      <c r="U204" s="46"/>
      <c r="V204" s="46"/>
      <c r="W204" s="46"/>
    </row>
    <row r="205" ht="20.25" customHeight="1" spans="1:23">
      <c r="A205" s="413" t="s">
        <v>387</v>
      </c>
      <c r="B205" s="413" t="s">
        <v>390</v>
      </c>
      <c r="C205" s="471" t="s">
        <v>176</v>
      </c>
      <c r="D205" s="413" t="s">
        <v>175</v>
      </c>
      <c r="E205" s="413" t="s">
        <v>176</v>
      </c>
      <c r="F205" s="413" t="s">
        <v>307</v>
      </c>
      <c r="G205" s="413" t="s">
        <v>176</v>
      </c>
      <c r="H205" s="46">
        <v>382170</v>
      </c>
      <c r="I205" s="46">
        <v>382170</v>
      </c>
      <c r="J205" s="46"/>
      <c r="K205" s="46"/>
      <c r="L205" s="46">
        <v>382170</v>
      </c>
      <c r="M205" s="46"/>
      <c r="N205" s="46"/>
      <c r="O205" s="46"/>
      <c r="P205" s="46"/>
      <c r="Q205" s="46"/>
      <c r="R205" s="46"/>
      <c r="S205" s="46"/>
      <c r="T205" s="46"/>
      <c r="U205" s="46"/>
      <c r="V205" s="46"/>
      <c r="W205" s="46"/>
    </row>
    <row r="206" ht="20.25" customHeight="1" spans="1:23">
      <c r="A206" s="413" t="s">
        <v>387</v>
      </c>
      <c r="B206" s="413" t="s">
        <v>391</v>
      </c>
      <c r="C206" s="471" t="s">
        <v>297</v>
      </c>
      <c r="D206" s="413" t="s">
        <v>113</v>
      </c>
      <c r="E206" s="413" t="s">
        <v>114</v>
      </c>
      <c r="F206" s="413" t="s">
        <v>296</v>
      </c>
      <c r="G206" s="413" t="s">
        <v>297</v>
      </c>
      <c r="H206" s="46">
        <v>49037.52</v>
      </c>
      <c r="I206" s="46">
        <v>49037.52</v>
      </c>
      <c r="J206" s="46"/>
      <c r="K206" s="46"/>
      <c r="L206" s="46">
        <v>49037.52</v>
      </c>
      <c r="M206" s="46"/>
      <c r="N206" s="46"/>
      <c r="O206" s="46"/>
      <c r="P206" s="46"/>
      <c r="Q206" s="46"/>
      <c r="R206" s="46"/>
      <c r="S206" s="46"/>
      <c r="T206" s="46"/>
      <c r="U206" s="46"/>
      <c r="V206" s="46"/>
      <c r="W206" s="46"/>
    </row>
    <row r="207" ht="20.25" customHeight="1" spans="1:23">
      <c r="A207" s="413" t="s">
        <v>387</v>
      </c>
      <c r="B207" s="413" t="s">
        <v>392</v>
      </c>
      <c r="C207" s="471" t="s">
        <v>255</v>
      </c>
      <c r="D207" s="413" t="s">
        <v>327</v>
      </c>
      <c r="E207" s="413" t="s">
        <v>148</v>
      </c>
      <c r="F207" s="413" t="s">
        <v>256</v>
      </c>
      <c r="G207" s="413" t="s">
        <v>257</v>
      </c>
      <c r="H207" s="46">
        <v>6600</v>
      </c>
      <c r="I207" s="46">
        <v>6600</v>
      </c>
      <c r="J207" s="46"/>
      <c r="K207" s="46"/>
      <c r="L207" s="46">
        <v>6600</v>
      </c>
      <c r="M207" s="46"/>
      <c r="N207" s="46"/>
      <c r="O207" s="46"/>
      <c r="P207" s="46"/>
      <c r="Q207" s="46"/>
      <c r="R207" s="46"/>
      <c r="S207" s="46"/>
      <c r="T207" s="46"/>
      <c r="U207" s="46"/>
      <c r="V207" s="46"/>
      <c r="W207" s="46"/>
    </row>
    <row r="208" ht="20.25" customHeight="1" spans="1:23">
      <c r="A208" s="413" t="s">
        <v>387</v>
      </c>
      <c r="B208" s="413" t="s">
        <v>392</v>
      </c>
      <c r="C208" s="471" t="s">
        <v>255</v>
      </c>
      <c r="D208" s="413" t="s">
        <v>113</v>
      </c>
      <c r="E208" s="413" t="s">
        <v>114</v>
      </c>
      <c r="F208" s="413" t="s">
        <v>276</v>
      </c>
      <c r="G208" s="413" t="s">
        <v>277</v>
      </c>
      <c r="H208" s="46">
        <v>63000</v>
      </c>
      <c r="I208" s="46">
        <v>63000</v>
      </c>
      <c r="J208" s="46"/>
      <c r="K208" s="46"/>
      <c r="L208" s="46">
        <v>63000</v>
      </c>
      <c r="M208" s="46"/>
      <c r="N208" s="46"/>
      <c r="O208" s="46"/>
      <c r="P208" s="46"/>
      <c r="Q208" s="46"/>
      <c r="R208" s="46"/>
      <c r="S208" s="46"/>
      <c r="T208" s="46"/>
      <c r="U208" s="46"/>
      <c r="V208" s="46"/>
      <c r="W208" s="46"/>
    </row>
    <row r="209" ht="20.25" customHeight="1" spans="1:23">
      <c r="A209" s="413" t="s">
        <v>387</v>
      </c>
      <c r="B209" s="413" t="s">
        <v>393</v>
      </c>
      <c r="C209" s="471" t="s">
        <v>338</v>
      </c>
      <c r="D209" s="413" t="s">
        <v>177</v>
      </c>
      <c r="E209" s="413" t="s">
        <v>178</v>
      </c>
      <c r="F209" s="413" t="s">
        <v>313</v>
      </c>
      <c r="G209" s="413" t="s">
        <v>314</v>
      </c>
      <c r="H209" s="46">
        <v>24480</v>
      </c>
      <c r="I209" s="46">
        <v>24480</v>
      </c>
      <c r="J209" s="46"/>
      <c r="K209" s="46"/>
      <c r="L209" s="46">
        <v>24480</v>
      </c>
      <c r="M209" s="46"/>
      <c r="N209" s="46"/>
      <c r="O209" s="46"/>
      <c r="P209" s="46"/>
      <c r="Q209" s="46"/>
      <c r="R209" s="46"/>
      <c r="S209" s="46"/>
      <c r="T209" s="46"/>
      <c r="U209" s="46"/>
      <c r="V209" s="46"/>
      <c r="W209" s="46"/>
    </row>
    <row r="210" ht="20.25" customHeight="1" spans="1:23">
      <c r="A210" s="413" t="s">
        <v>387</v>
      </c>
      <c r="B210" s="413" t="s">
        <v>394</v>
      </c>
      <c r="C210" s="471" t="s">
        <v>336</v>
      </c>
      <c r="D210" s="413" t="s">
        <v>113</v>
      </c>
      <c r="E210" s="413" t="s">
        <v>114</v>
      </c>
      <c r="F210" s="413" t="s">
        <v>300</v>
      </c>
      <c r="G210" s="413" t="s">
        <v>301</v>
      </c>
      <c r="H210" s="46">
        <v>798000</v>
      </c>
      <c r="I210" s="46">
        <v>798000</v>
      </c>
      <c r="J210" s="46"/>
      <c r="K210" s="46"/>
      <c r="L210" s="46">
        <v>798000</v>
      </c>
      <c r="M210" s="46"/>
      <c r="N210" s="46"/>
      <c r="O210" s="46"/>
      <c r="P210" s="46"/>
      <c r="Q210" s="46"/>
      <c r="R210" s="46"/>
      <c r="S210" s="46"/>
      <c r="T210" s="46"/>
      <c r="U210" s="46"/>
      <c r="V210" s="46"/>
      <c r="W210" s="46"/>
    </row>
    <row r="211" ht="20.25" customHeight="1" spans="1:23">
      <c r="A211" s="413" t="s">
        <v>387</v>
      </c>
      <c r="B211" s="413" t="s">
        <v>395</v>
      </c>
      <c r="C211" s="471" t="s">
        <v>309</v>
      </c>
      <c r="D211" s="413" t="s">
        <v>113</v>
      </c>
      <c r="E211" s="413" t="s">
        <v>114</v>
      </c>
      <c r="F211" s="413" t="s">
        <v>310</v>
      </c>
      <c r="G211" s="413" t="s">
        <v>311</v>
      </c>
      <c r="H211" s="46">
        <v>600144</v>
      </c>
      <c r="I211" s="46">
        <v>600144</v>
      </c>
      <c r="J211" s="46"/>
      <c r="K211" s="46"/>
      <c r="L211" s="46">
        <v>600144</v>
      </c>
      <c r="M211" s="46"/>
      <c r="N211" s="46"/>
      <c r="O211" s="46"/>
      <c r="P211" s="46"/>
      <c r="Q211" s="46"/>
      <c r="R211" s="46"/>
      <c r="S211" s="46"/>
      <c r="T211" s="46"/>
      <c r="U211" s="46"/>
      <c r="V211" s="46"/>
      <c r="W211" s="46"/>
    </row>
    <row r="212" ht="20.25" customHeight="1" spans="1:23">
      <c r="A212" s="413" t="s">
        <v>387</v>
      </c>
      <c r="B212" s="413" t="s">
        <v>396</v>
      </c>
      <c r="C212" s="471" t="s">
        <v>303</v>
      </c>
      <c r="D212" s="413" t="s">
        <v>327</v>
      </c>
      <c r="E212" s="413" t="s">
        <v>148</v>
      </c>
      <c r="F212" s="413" t="s">
        <v>304</v>
      </c>
      <c r="G212" s="413" t="s">
        <v>305</v>
      </c>
      <c r="H212" s="46">
        <v>224400</v>
      </c>
      <c r="I212" s="46">
        <v>224400</v>
      </c>
      <c r="J212" s="46"/>
      <c r="K212" s="46"/>
      <c r="L212" s="46">
        <v>224400</v>
      </c>
      <c r="M212" s="46"/>
      <c r="N212" s="46"/>
      <c r="O212" s="46"/>
      <c r="P212" s="46"/>
      <c r="Q212" s="46"/>
      <c r="R212" s="46"/>
      <c r="S212" s="46"/>
      <c r="T212" s="46"/>
      <c r="U212" s="46"/>
      <c r="V212" s="46"/>
      <c r="W212" s="46"/>
    </row>
    <row r="213" ht="21" customHeight="1" spans="1:23">
      <c r="A213" s="477" t="s">
        <v>397</v>
      </c>
      <c r="B213" s="554" t="s">
        <v>398</v>
      </c>
      <c r="C213" s="477" t="s">
        <v>399</v>
      </c>
      <c r="D213" s="477" t="s">
        <v>327</v>
      </c>
      <c r="E213" s="477" t="s">
        <v>148</v>
      </c>
      <c r="F213" s="477" t="s">
        <v>256</v>
      </c>
      <c r="G213" s="477" t="s">
        <v>257</v>
      </c>
      <c r="H213" s="478">
        <v>6600</v>
      </c>
      <c r="I213" s="478">
        <v>6600</v>
      </c>
      <c r="J213" s="448"/>
      <c r="K213" s="448"/>
      <c r="L213" s="448"/>
      <c r="M213" s="448"/>
      <c r="N213" s="448"/>
      <c r="O213" s="448"/>
      <c r="P213" s="448"/>
      <c r="Q213" s="448"/>
      <c r="R213" s="448"/>
      <c r="S213" s="448"/>
      <c r="T213" s="448"/>
      <c r="U213" s="448"/>
      <c r="V213" s="448"/>
      <c r="W213" s="448"/>
    </row>
    <row r="214" ht="21" customHeight="1" spans="1:23">
      <c r="A214" s="477" t="s">
        <v>397</v>
      </c>
      <c r="B214" s="554" t="s">
        <v>398</v>
      </c>
      <c r="C214" s="477" t="s">
        <v>400</v>
      </c>
      <c r="D214" s="477" t="s">
        <v>113</v>
      </c>
      <c r="E214" s="477" t="s">
        <v>114</v>
      </c>
      <c r="F214" s="477" t="s">
        <v>276</v>
      </c>
      <c r="G214" s="477" t="s">
        <v>277</v>
      </c>
      <c r="H214" s="478">
        <v>33000</v>
      </c>
      <c r="I214" s="478">
        <v>33000</v>
      </c>
      <c r="J214" s="448"/>
      <c r="K214" s="448"/>
      <c r="L214" s="448"/>
      <c r="M214" s="448"/>
      <c r="N214" s="448"/>
      <c r="O214" s="448"/>
      <c r="P214" s="448"/>
      <c r="Q214" s="448"/>
      <c r="R214" s="448"/>
      <c r="S214" s="448"/>
      <c r="T214" s="448"/>
      <c r="U214" s="448"/>
      <c r="V214" s="448"/>
      <c r="W214" s="448"/>
    </row>
    <row r="215" ht="21" customHeight="1" spans="1:23">
      <c r="A215" s="477" t="s">
        <v>397</v>
      </c>
      <c r="B215" s="554" t="s">
        <v>401</v>
      </c>
      <c r="C215" s="477" t="s">
        <v>402</v>
      </c>
      <c r="D215" s="477" t="s">
        <v>113</v>
      </c>
      <c r="E215" s="477" t="s">
        <v>114</v>
      </c>
      <c r="F215" s="477" t="s">
        <v>323</v>
      </c>
      <c r="G215" s="477" t="s">
        <v>324</v>
      </c>
      <c r="H215" s="478">
        <v>673140</v>
      </c>
      <c r="I215" s="478">
        <v>673140</v>
      </c>
      <c r="J215" s="448"/>
      <c r="K215" s="448"/>
      <c r="L215" s="448"/>
      <c r="M215" s="448"/>
      <c r="N215" s="448"/>
      <c r="O215" s="448"/>
      <c r="P215" s="448"/>
      <c r="Q215" s="448"/>
      <c r="R215" s="448"/>
      <c r="S215" s="448"/>
      <c r="T215" s="448"/>
      <c r="U215" s="448"/>
      <c r="V215" s="448"/>
      <c r="W215" s="448"/>
    </row>
    <row r="216" ht="21" customHeight="1" spans="1:23">
      <c r="A216" s="477" t="s">
        <v>397</v>
      </c>
      <c r="B216" s="479" t="s">
        <v>401</v>
      </c>
      <c r="C216" s="477" t="s">
        <v>403</v>
      </c>
      <c r="D216" s="477" t="s">
        <v>113</v>
      </c>
      <c r="E216" s="477" t="s">
        <v>114</v>
      </c>
      <c r="F216" s="477" t="s">
        <v>313</v>
      </c>
      <c r="G216" s="477" t="s">
        <v>314</v>
      </c>
      <c r="H216" s="478">
        <v>1236</v>
      </c>
      <c r="I216" s="478">
        <v>1236</v>
      </c>
      <c r="J216" s="448"/>
      <c r="K216" s="448"/>
      <c r="L216" s="448"/>
      <c r="M216" s="448"/>
      <c r="N216" s="448"/>
      <c r="O216" s="448"/>
      <c r="P216" s="448"/>
      <c r="Q216" s="448"/>
      <c r="R216" s="448"/>
      <c r="S216" s="448"/>
      <c r="T216" s="448"/>
      <c r="U216" s="448"/>
      <c r="V216" s="448"/>
      <c r="W216" s="448"/>
    </row>
    <row r="217" ht="21" customHeight="1" spans="1:23">
      <c r="A217" s="477" t="s">
        <v>397</v>
      </c>
      <c r="B217" s="479" t="s">
        <v>401</v>
      </c>
      <c r="C217" s="477" t="s">
        <v>404</v>
      </c>
      <c r="D217" s="477" t="s">
        <v>113</v>
      </c>
      <c r="E217" s="477" t="s">
        <v>114</v>
      </c>
      <c r="F217" s="477" t="s">
        <v>300</v>
      </c>
      <c r="G217" s="477" t="s">
        <v>301</v>
      </c>
      <c r="H217" s="478">
        <v>44000</v>
      </c>
      <c r="I217" s="478">
        <v>44000</v>
      </c>
      <c r="J217" s="448"/>
      <c r="K217" s="448"/>
      <c r="L217" s="448"/>
      <c r="M217" s="448"/>
      <c r="N217" s="448"/>
      <c r="O217" s="448"/>
      <c r="P217" s="448"/>
      <c r="Q217" s="448"/>
      <c r="R217" s="448"/>
      <c r="S217" s="448"/>
      <c r="T217" s="448"/>
      <c r="U217" s="448"/>
      <c r="V217" s="448"/>
      <c r="W217" s="448"/>
    </row>
    <row r="218" ht="21" customHeight="1" spans="1:23">
      <c r="A218" s="477" t="s">
        <v>397</v>
      </c>
      <c r="B218" s="479" t="s">
        <v>401</v>
      </c>
      <c r="C218" s="477" t="s">
        <v>405</v>
      </c>
      <c r="D218" s="477" t="s">
        <v>113</v>
      </c>
      <c r="E218" s="477" t="s">
        <v>114</v>
      </c>
      <c r="F218" s="477" t="s">
        <v>330</v>
      </c>
      <c r="G218" s="477" t="s">
        <v>331</v>
      </c>
      <c r="H218" s="478">
        <v>431448</v>
      </c>
      <c r="I218" s="478">
        <v>431448</v>
      </c>
      <c r="J218" s="448"/>
      <c r="K218" s="448"/>
      <c r="L218" s="448"/>
      <c r="M218" s="448"/>
      <c r="N218" s="448"/>
      <c r="O218" s="448"/>
      <c r="P218" s="448"/>
      <c r="Q218" s="448"/>
      <c r="R218" s="448"/>
      <c r="S218" s="448"/>
      <c r="T218" s="448"/>
      <c r="U218" s="448"/>
      <c r="V218" s="448"/>
      <c r="W218" s="448"/>
    </row>
    <row r="219" ht="21" customHeight="1" spans="1:23">
      <c r="A219" s="477" t="s">
        <v>397</v>
      </c>
      <c r="B219" s="479" t="s">
        <v>401</v>
      </c>
      <c r="C219" s="477" t="s">
        <v>406</v>
      </c>
      <c r="D219" s="477" t="s">
        <v>113</v>
      </c>
      <c r="E219" s="477" t="s">
        <v>114</v>
      </c>
      <c r="F219" s="477" t="s">
        <v>330</v>
      </c>
      <c r="G219" s="477" t="s">
        <v>331</v>
      </c>
      <c r="H219" s="478">
        <v>313680</v>
      </c>
      <c r="I219" s="478">
        <v>313680</v>
      </c>
      <c r="J219" s="448"/>
      <c r="K219" s="448"/>
      <c r="L219" s="448"/>
      <c r="M219" s="448"/>
      <c r="N219" s="448"/>
      <c r="O219" s="448"/>
      <c r="P219" s="448"/>
      <c r="Q219" s="448"/>
      <c r="R219" s="448"/>
      <c r="S219" s="448"/>
      <c r="T219" s="448"/>
      <c r="U219" s="448"/>
      <c r="V219" s="448"/>
      <c r="W219" s="448"/>
    </row>
    <row r="220" ht="21" customHeight="1" spans="1:23">
      <c r="A220" s="477" t="s">
        <v>397</v>
      </c>
      <c r="B220" s="479" t="s">
        <v>407</v>
      </c>
      <c r="C220" s="477" t="s">
        <v>408</v>
      </c>
      <c r="D220" s="477" t="s">
        <v>113</v>
      </c>
      <c r="E220" s="477" t="s">
        <v>114</v>
      </c>
      <c r="F220" s="477" t="s">
        <v>296</v>
      </c>
      <c r="G220" s="477" t="s">
        <v>297</v>
      </c>
      <c r="H220" s="478">
        <v>28390.08</v>
      </c>
      <c r="I220" s="478">
        <v>28390.08</v>
      </c>
      <c r="J220" s="448"/>
      <c r="K220" s="448"/>
      <c r="L220" s="448"/>
      <c r="M220" s="448"/>
      <c r="N220" s="448"/>
      <c r="O220" s="448"/>
      <c r="P220" s="448"/>
      <c r="Q220" s="448"/>
      <c r="R220" s="448"/>
      <c r="S220" s="448"/>
      <c r="T220" s="448"/>
      <c r="U220" s="448"/>
      <c r="V220" s="448"/>
      <c r="W220" s="448"/>
    </row>
    <row r="221" ht="21" customHeight="1" spans="1:23">
      <c r="A221" s="477" t="s">
        <v>397</v>
      </c>
      <c r="B221" s="479" t="s">
        <v>409</v>
      </c>
      <c r="C221" s="477" t="s">
        <v>410</v>
      </c>
      <c r="D221" s="477" t="s">
        <v>327</v>
      </c>
      <c r="E221" s="477" t="s">
        <v>148</v>
      </c>
      <c r="F221" s="477" t="s">
        <v>304</v>
      </c>
      <c r="G221" s="477" t="s">
        <v>305</v>
      </c>
      <c r="H221" s="478">
        <v>224400</v>
      </c>
      <c r="I221" s="478">
        <v>224400</v>
      </c>
      <c r="J221" s="448"/>
      <c r="K221" s="448"/>
      <c r="L221" s="448"/>
      <c r="M221" s="448"/>
      <c r="N221" s="448"/>
      <c r="O221" s="448"/>
      <c r="P221" s="448"/>
      <c r="Q221" s="448"/>
      <c r="R221" s="448"/>
      <c r="S221" s="448"/>
      <c r="T221" s="448"/>
      <c r="U221" s="448"/>
      <c r="V221" s="448"/>
      <c r="W221" s="448"/>
    </row>
    <row r="222" ht="21" customHeight="1" spans="1:23">
      <c r="A222" s="477" t="s">
        <v>397</v>
      </c>
      <c r="B222" s="479" t="s">
        <v>411</v>
      </c>
      <c r="C222" s="477" t="s">
        <v>412</v>
      </c>
      <c r="D222" s="477" t="s">
        <v>113</v>
      </c>
      <c r="E222" s="477" t="s">
        <v>114</v>
      </c>
      <c r="F222" s="477" t="s">
        <v>300</v>
      </c>
      <c r="G222" s="477" t="s">
        <v>301</v>
      </c>
      <c r="H222" s="478">
        <v>418000</v>
      </c>
      <c r="I222" s="478">
        <v>418000</v>
      </c>
      <c r="J222" s="448"/>
      <c r="K222" s="448"/>
      <c r="L222" s="448"/>
      <c r="M222" s="448"/>
      <c r="N222" s="448"/>
      <c r="O222" s="448"/>
      <c r="P222" s="448"/>
      <c r="Q222" s="448"/>
      <c r="R222" s="448"/>
      <c r="S222" s="448"/>
      <c r="T222" s="448"/>
      <c r="U222" s="448"/>
      <c r="V222" s="448"/>
      <c r="W222" s="448"/>
    </row>
    <row r="223" ht="21" customHeight="1" spans="1:23">
      <c r="A223" s="477" t="s">
        <v>397</v>
      </c>
      <c r="B223" s="479" t="s">
        <v>413</v>
      </c>
      <c r="C223" s="477" t="s">
        <v>414</v>
      </c>
      <c r="D223" s="477" t="s">
        <v>149</v>
      </c>
      <c r="E223" s="477" t="s">
        <v>150</v>
      </c>
      <c r="F223" s="477" t="s">
        <v>280</v>
      </c>
      <c r="G223" s="477" t="s">
        <v>281</v>
      </c>
      <c r="H223" s="478">
        <v>210320</v>
      </c>
      <c r="I223" s="478">
        <v>210320</v>
      </c>
      <c r="J223" s="448"/>
      <c r="K223" s="448"/>
      <c r="L223" s="448"/>
      <c r="M223" s="448"/>
      <c r="N223" s="448"/>
      <c r="O223" s="448"/>
      <c r="P223" s="448"/>
      <c r="Q223" s="448"/>
      <c r="R223" s="448"/>
      <c r="S223" s="448"/>
      <c r="T223" s="448"/>
      <c r="U223" s="448"/>
      <c r="V223" s="448"/>
      <c r="W223" s="448"/>
    </row>
    <row r="224" ht="21" customHeight="1" spans="1:23">
      <c r="A224" s="477" t="s">
        <v>397</v>
      </c>
      <c r="B224" s="479" t="s">
        <v>413</v>
      </c>
      <c r="C224" s="477" t="s">
        <v>415</v>
      </c>
      <c r="D224" s="477" t="s">
        <v>340</v>
      </c>
      <c r="E224" s="477" t="s">
        <v>163</v>
      </c>
      <c r="F224" s="477" t="s">
        <v>284</v>
      </c>
      <c r="G224" s="477" t="s">
        <v>285</v>
      </c>
      <c r="H224" s="478">
        <v>105930</v>
      </c>
      <c r="I224" s="478">
        <v>105930</v>
      </c>
      <c r="J224" s="448"/>
      <c r="K224" s="448"/>
      <c r="L224" s="448"/>
      <c r="M224" s="448"/>
      <c r="N224" s="448"/>
      <c r="O224" s="448"/>
      <c r="P224" s="448"/>
      <c r="Q224" s="448"/>
      <c r="R224" s="448"/>
      <c r="S224" s="448"/>
      <c r="T224" s="448"/>
      <c r="U224" s="448"/>
      <c r="V224" s="448"/>
      <c r="W224" s="448"/>
    </row>
    <row r="225" ht="21" customHeight="1" spans="1:23">
      <c r="A225" s="477" t="s">
        <v>397</v>
      </c>
      <c r="B225" s="479" t="s">
        <v>413</v>
      </c>
      <c r="C225" s="477" t="s">
        <v>416</v>
      </c>
      <c r="D225" s="477" t="s">
        <v>164</v>
      </c>
      <c r="E225" s="477" t="s">
        <v>165</v>
      </c>
      <c r="F225" s="477" t="s">
        <v>286</v>
      </c>
      <c r="G225" s="477" t="s">
        <v>287</v>
      </c>
      <c r="H225" s="478">
        <v>140800</v>
      </c>
      <c r="I225" s="478">
        <v>140800</v>
      </c>
      <c r="J225" s="448"/>
      <c r="K225" s="448"/>
      <c r="L225" s="448"/>
      <c r="M225" s="448"/>
      <c r="N225" s="448"/>
      <c r="O225" s="448"/>
      <c r="P225" s="448"/>
      <c r="Q225" s="448"/>
      <c r="R225" s="448"/>
      <c r="S225" s="448"/>
      <c r="T225" s="448"/>
      <c r="U225" s="448"/>
      <c r="V225" s="448"/>
      <c r="W225" s="448"/>
    </row>
    <row r="226" ht="21" customHeight="1" spans="1:23">
      <c r="A226" s="477" t="s">
        <v>397</v>
      </c>
      <c r="B226" s="479" t="s">
        <v>413</v>
      </c>
      <c r="C226" s="477" t="s">
        <v>417</v>
      </c>
      <c r="D226" s="477" t="s">
        <v>113</v>
      </c>
      <c r="E226" s="477" t="s">
        <v>114</v>
      </c>
      <c r="F226" s="477" t="s">
        <v>288</v>
      </c>
      <c r="G226" s="477" t="s">
        <v>289</v>
      </c>
      <c r="H226" s="478">
        <v>9900</v>
      </c>
      <c r="I226" s="478">
        <v>9900</v>
      </c>
      <c r="J226" s="448"/>
      <c r="K226" s="448"/>
      <c r="L226" s="448"/>
      <c r="M226" s="448"/>
      <c r="N226" s="448"/>
      <c r="O226" s="448"/>
      <c r="P226" s="448"/>
      <c r="Q226" s="448"/>
      <c r="R226" s="448"/>
      <c r="S226" s="448"/>
      <c r="T226" s="448"/>
      <c r="U226" s="448"/>
      <c r="V226" s="448"/>
      <c r="W226" s="448"/>
    </row>
    <row r="227" ht="21" customHeight="1" spans="1:23">
      <c r="A227" s="477" t="s">
        <v>397</v>
      </c>
      <c r="B227" s="479" t="s">
        <v>413</v>
      </c>
      <c r="C227" s="477" t="s">
        <v>418</v>
      </c>
      <c r="D227" s="477" t="s">
        <v>166</v>
      </c>
      <c r="E227" s="477" t="s">
        <v>167</v>
      </c>
      <c r="F227" s="477" t="s">
        <v>288</v>
      </c>
      <c r="G227" s="477" t="s">
        <v>289</v>
      </c>
      <c r="H227" s="478">
        <v>11374</v>
      </c>
      <c r="I227" s="478">
        <v>11374</v>
      </c>
      <c r="J227" s="448"/>
      <c r="K227" s="448"/>
      <c r="L227" s="448"/>
      <c r="M227" s="448"/>
      <c r="N227" s="448"/>
      <c r="O227" s="448"/>
      <c r="P227" s="448"/>
      <c r="Q227" s="448"/>
      <c r="R227" s="448"/>
      <c r="S227" s="448"/>
      <c r="T227" s="448"/>
      <c r="U227" s="448"/>
      <c r="V227" s="448"/>
      <c r="W227" s="448"/>
    </row>
    <row r="228" ht="21" customHeight="1" spans="1:23">
      <c r="A228" s="477" t="s">
        <v>397</v>
      </c>
      <c r="B228" s="479" t="s">
        <v>413</v>
      </c>
      <c r="C228" s="477" t="s">
        <v>419</v>
      </c>
      <c r="D228" s="477" t="s">
        <v>166</v>
      </c>
      <c r="E228" s="477" t="s">
        <v>167</v>
      </c>
      <c r="F228" s="477" t="s">
        <v>288</v>
      </c>
      <c r="G228" s="477" t="s">
        <v>289</v>
      </c>
      <c r="H228" s="478">
        <v>5148</v>
      </c>
      <c r="I228" s="478">
        <v>5148</v>
      </c>
      <c r="J228" s="448"/>
      <c r="K228" s="448"/>
      <c r="L228" s="448"/>
      <c r="M228" s="448"/>
      <c r="N228" s="448"/>
      <c r="O228" s="448"/>
      <c r="P228" s="448"/>
      <c r="Q228" s="448"/>
      <c r="R228" s="448"/>
      <c r="S228" s="448"/>
      <c r="T228" s="448"/>
      <c r="U228" s="448"/>
      <c r="V228" s="448"/>
      <c r="W228" s="448"/>
    </row>
    <row r="229" ht="21" customHeight="1" spans="1:23">
      <c r="A229" s="477" t="s">
        <v>397</v>
      </c>
      <c r="B229" s="479" t="s">
        <v>420</v>
      </c>
      <c r="C229" s="477" t="s">
        <v>421</v>
      </c>
      <c r="D229" s="477" t="s">
        <v>175</v>
      </c>
      <c r="E229" s="477" t="s">
        <v>176</v>
      </c>
      <c r="F229" s="477" t="s">
        <v>307</v>
      </c>
      <c r="G229" s="477" t="s">
        <v>176</v>
      </c>
      <c r="H229" s="478">
        <v>217152</v>
      </c>
      <c r="I229" s="478">
        <v>217152</v>
      </c>
      <c r="J229" s="448"/>
      <c r="K229" s="448"/>
      <c r="L229" s="448"/>
      <c r="M229" s="448"/>
      <c r="N229" s="448"/>
      <c r="O229" s="448"/>
      <c r="P229" s="448"/>
      <c r="Q229" s="448"/>
      <c r="R229" s="448"/>
      <c r="S229" s="448"/>
      <c r="T229" s="448"/>
      <c r="U229" s="448"/>
      <c r="V229" s="448"/>
      <c r="W229" s="448"/>
    </row>
    <row r="230" ht="21" customHeight="1" spans="1:23">
      <c r="A230" s="477" t="s">
        <v>397</v>
      </c>
      <c r="B230" s="479" t="s">
        <v>422</v>
      </c>
      <c r="C230" s="477" t="s">
        <v>338</v>
      </c>
      <c r="D230" s="477" t="s">
        <v>177</v>
      </c>
      <c r="E230" s="477" t="s">
        <v>178</v>
      </c>
      <c r="F230" s="477" t="s">
        <v>313</v>
      </c>
      <c r="G230" s="477" t="s">
        <v>314</v>
      </c>
      <c r="H230" s="478">
        <v>5040</v>
      </c>
      <c r="I230" s="478">
        <v>5040</v>
      </c>
      <c r="J230" s="448"/>
      <c r="K230" s="448"/>
      <c r="L230" s="448"/>
      <c r="M230" s="448"/>
      <c r="N230" s="448"/>
      <c r="O230" s="448"/>
      <c r="P230" s="448"/>
      <c r="Q230" s="448"/>
      <c r="R230" s="448"/>
      <c r="S230" s="448"/>
      <c r="T230" s="448"/>
      <c r="U230" s="448"/>
      <c r="V230" s="448"/>
      <c r="W230" s="448"/>
    </row>
    <row r="231" ht="21" customHeight="1" spans="1:23">
      <c r="A231" s="477" t="s">
        <v>397</v>
      </c>
      <c r="B231" s="479" t="s">
        <v>423</v>
      </c>
      <c r="C231" s="477" t="s">
        <v>424</v>
      </c>
      <c r="D231" s="477" t="s">
        <v>113</v>
      </c>
      <c r="E231" s="477" t="s">
        <v>114</v>
      </c>
      <c r="F231" s="477" t="s">
        <v>310</v>
      </c>
      <c r="G231" s="477" t="s">
        <v>311</v>
      </c>
      <c r="H231" s="478">
        <v>1099104</v>
      </c>
      <c r="I231" s="478">
        <v>1099104</v>
      </c>
      <c r="J231" s="448"/>
      <c r="K231" s="448"/>
      <c r="L231" s="448"/>
      <c r="M231" s="448"/>
      <c r="N231" s="448"/>
      <c r="O231" s="448"/>
      <c r="P231" s="448"/>
      <c r="Q231" s="448"/>
      <c r="R231" s="448"/>
      <c r="S231" s="448"/>
      <c r="T231" s="448"/>
      <c r="U231" s="448"/>
      <c r="V231" s="448"/>
      <c r="W231" s="448"/>
    </row>
    <row r="232" ht="20.25" customHeight="1" spans="1:23">
      <c r="A232" s="413" t="s">
        <v>425</v>
      </c>
      <c r="B232" s="413" t="s">
        <v>426</v>
      </c>
      <c r="C232" s="413" t="s">
        <v>329</v>
      </c>
      <c r="D232" s="413" t="s">
        <v>111</v>
      </c>
      <c r="E232" s="413" t="s">
        <v>112</v>
      </c>
      <c r="F232" s="413" t="s">
        <v>323</v>
      </c>
      <c r="G232" s="413" t="s">
        <v>324</v>
      </c>
      <c r="H232" s="46">
        <v>764988</v>
      </c>
      <c r="I232" s="46">
        <v>764988</v>
      </c>
      <c r="J232" s="46"/>
      <c r="K232" s="46"/>
      <c r="L232" s="46">
        <v>764988</v>
      </c>
      <c r="M232" s="46"/>
      <c r="N232" s="46"/>
      <c r="O232" s="46"/>
      <c r="P232" s="46"/>
      <c r="Q232" s="46"/>
      <c r="R232" s="46"/>
      <c r="S232" s="46"/>
      <c r="T232" s="46"/>
      <c r="U232" s="46"/>
      <c r="V232" s="46"/>
      <c r="W232" s="46"/>
    </row>
    <row r="233" ht="20.25" customHeight="1" spans="1:23">
      <c r="A233" s="413" t="s">
        <v>425</v>
      </c>
      <c r="B233" s="413" t="s">
        <v>426</v>
      </c>
      <c r="C233" s="413" t="s">
        <v>329</v>
      </c>
      <c r="D233" s="413" t="s">
        <v>111</v>
      </c>
      <c r="E233" s="413" t="s">
        <v>112</v>
      </c>
      <c r="F233" s="413" t="s">
        <v>313</v>
      </c>
      <c r="G233" s="413" t="s">
        <v>314</v>
      </c>
      <c r="H233" s="46">
        <v>1056</v>
      </c>
      <c r="I233" s="46">
        <v>1056</v>
      </c>
      <c r="J233" s="32"/>
      <c r="K233" s="32"/>
      <c r="L233" s="46">
        <v>1056</v>
      </c>
      <c r="M233" s="32"/>
      <c r="N233" s="46"/>
      <c r="O233" s="46"/>
      <c r="P233" s="46"/>
      <c r="Q233" s="46"/>
      <c r="R233" s="46"/>
      <c r="S233" s="46"/>
      <c r="T233" s="46"/>
      <c r="U233" s="46"/>
      <c r="V233" s="46"/>
      <c r="W233" s="46"/>
    </row>
    <row r="234" ht="17.25" customHeight="1" spans="1:23">
      <c r="A234" s="413" t="s">
        <v>425</v>
      </c>
      <c r="B234" s="413" t="s">
        <v>426</v>
      </c>
      <c r="C234" s="413" t="s">
        <v>329</v>
      </c>
      <c r="D234" s="413" t="s">
        <v>111</v>
      </c>
      <c r="E234" s="413" t="s">
        <v>112</v>
      </c>
      <c r="F234" s="413" t="s">
        <v>300</v>
      </c>
      <c r="G234" s="413" t="s">
        <v>301</v>
      </c>
      <c r="H234" s="46">
        <v>60000</v>
      </c>
      <c r="I234" s="46">
        <v>60000</v>
      </c>
      <c r="J234" s="32"/>
      <c r="K234" s="32"/>
      <c r="L234" s="46">
        <v>60000</v>
      </c>
      <c r="M234" s="32"/>
      <c r="N234" s="46"/>
      <c r="O234" s="46"/>
      <c r="P234" s="46"/>
      <c r="Q234" s="46"/>
      <c r="R234" s="46"/>
      <c r="S234" s="46"/>
      <c r="T234" s="46"/>
      <c r="U234" s="46"/>
      <c r="V234" s="46"/>
      <c r="W234" s="46"/>
    </row>
    <row r="235" customHeight="1" spans="1:23">
      <c r="A235" s="413" t="s">
        <v>425</v>
      </c>
      <c r="B235" s="413" t="s">
        <v>426</v>
      </c>
      <c r="C235" s="413" t="s">
        <v>329</v>
      </c>
      <c r="D235" s="413" t="s">
        <v>111</v>
      </c>
      <c r="E235" s="413" t="s">
        <v>112</v>
      </c>
      <c r="F235" s="413" t="s">
        <v>330</v>
      </c>
      <c r="G235" s="413" t="s">
        <v>331</v>
      </c>
      <c r="H235" s="46">
        <v>421440</v>
      </c>
      <c r="I235" s="46">
        <v>421440</v>
      </c>
      <c r="J235" s="32"/>
      <c r="K235" s="32"/>
      <c r="L235" s="46">
        <v>421440</v>
      </c>
      <c r="M235" s="32"/>
      <c r="N235" s="46"/>
      <c r="O235" s="46"/>
      <c r="P235" s="46"/>
      <c r="Q235" s="46"/>
      <c r="R235" s="46"/>
      <c r="S235" s="46"/>
      <c r="T235" s="46"/>
      <c r="U235" s="46"/>
      <c r="V235" s="46"/>
      <c r="W235" s="46"/>
    </row>
    <row r="236" customHeight="1" spans="1:23">
      <c r="A236" s="413" t="s">
        <v>425</v>
      </c>
      <c r="B236" s="413" t="s">
        <v>426</v>
      </c>
      <c r="C236" s="413" t="s">
        <v>329</v>
      </c>
      <c r="D236" s="413" t="s">
        <v>111</v>
      </c>
      <c r="E236" s="413" t="s">
        <v>112</v>
      </c>
      <c r="F236" s="413" t="s">
        <v>330</v>
      </c>
      <c r="G236" s="413" t="s">
        <v>331</v>
      </c>
      <c r="H236" s="46">
        <v>568008</v>
      </c>
      <c r="I236" s="46">
        <v>568008</v>
      </c>
      <c r="J236" s="32"/>
      <c r="K236" s="32"/>
      <c r="L236" s="46">
        <v>568008</v>
      </c>
      <c r="M236" s="32"/>
      <c r="N236" s="46"/>
      <c r="O236" s="46"/>
      <c r="P236" s="46"/>
      <c r="Q236" s="46"/>
      <c r="R236" s="46"/>
      <c r="S236" s="46"/>
      <c r="T236" s="46"/>
      <c r="U236" s="46"/>
      <c r="V236" s="46"/>
      <c r="W236" s="46"/>
    </row>
    <row r="237" customHeight="1" spans="1:23">
      <c r="A237" s="413" t="s">
        <v>425</v>
      </c>
      <c r="B237" s="413" t="s">
        <v>427</v>
      </c>
      <c r="C237" s="413" t="s">
        <v>279</v>
      </c>
      <c r="D237" s="413" t="s">
        <v>149</v>
      </c>
      <c r="E237" s="413" t="s">
        <v>150</v>
      </c>
      <c r="F237" s="413" t="s">
        <v>280</v>
      </c>
      <c r="G237" s="413" t="s">
        <v>281</v>
      </c>
      <c r="H237" s="46">
        <v>286800</v>
      </c>
      <c r="I237" s="46">
        <v>286800</v>
      </c>
      <c r="J237" s="32"/>
      <c r="K237" s="32"/>
      <c r="L237" s="46">
        <v>286800</v>
      </c>
      <c r="M237" s="32"/>
      <c r="N237" s="46"/>
      <c r="O237" s="46"/>
      <c r="P237" s="46"/>
      <c r="Q237" s="46"/>
      <c r="R237" s="46"/>
      <c r="S237" s="46"/>
      <c r="T237" s="46"/>
      <c r="U237" s="46"/>
      <c r="V237" s="46"/>
      <c r="W237" s="46"/>
    </row>
    <row r="238" customHeight="1" spans="1:23">
      <c r="A238" s="413" t="s">
        <v>425</v>
      </c>
      <c r="B238" s="413" t="s">
        <v>427</v>
      </c>
      <c r="C238" s="413" t="s">
        <v>279</v>
      </c>
      <c r="D238" s="413" t="s">
        <v>340</v>
      </c>
      <c r="E238" s="413" t="s">
        <v>163</v>
      </c>
      <c r="F238" s="413" t="s">
        <v>284</v>
      </c>
      <c r="G238" s="413" t="s">
        <v>285</v>
      </c>
      <c r="H238" s="46">
        <v>144450</v>
      </c>
      <c r="I238" s="46">
        <v>144450</v>
      </c>
      <c r="J238" s="32"/>
      <c r="K238" s="32"/>
      <c r="L238" s="46">
        <v>144450</v>
      </c>
      <c r="M238" s="32"/>
      <c r="N238" s="46"/>
      <c r="O238" s="46"/>
      <c r="P238" s="46"/>
      <c r="Q238" s="46"/>
      <c r="R238" s="46"/>
      <c r="S238" s="46"/>
      <c r="T238" s="46"/>
      <c r="U238" s="46"/>
      <c r="V238" s="46"/>
      <c r="W238" s="46"/>
    </row>
    <row r="239" customHeight="1" spans="1:23">
      <c r="A239" s="413" t="s">
        <v>425</v>
      </c>
      <c r="B239" s="413" t="s">
        <v>427</v>
      </c>
      <c r="C239" s="413" t="s">
        <v>279</v>
      </c>
      <c r="D239" s="413" t="s">
        <v>164</v>
      </c>
      <c r="E239" s="413" t="s">
        <v>165</v>
      </c>
      <c r="F239" s="413" t="s">
        <v>286</v>
      </c>
      <c r="G239" s="413" t="s">
        <v>287</v>
      </c>
      <c r="H239" s="46">
        <v>102400</v>
      </c>
      <c r="I239" s="46">
        <v>102400</v>
      </c>
      <c r="J239" s="32"/>
      <c r="K239" s="32"/>
      <c r="L239" s="46">
        <v>102400</v>
      </c>
      <c r="M239" s="32"/>
      <c r="N239" s="46"/>
      <c r="O239" s="46"/>
      <c r="P239" s="46"/>
      <c r="Q239" s="46"/>
      <c r="R239" s="46"/>
      <c r="S239" s="46"/>
      <c r="T239" s="46"/>
      <c r="U239" s="46"/>
      <c r="V239" s="46"/>
      <c r="W239" s="46"/>
    </row>
    <row r="240" customHeight="1" spans="1:23">
      <c r="A240" s="413" t="s">
        <v>425</v>
      </c>
      <c r="B240" s="413" t="s">
        <v>427</v>
      </c>
      <c r="C240" s="413" t="s">
        <v>279</v>
      </c>
      <c r="D240" s="413" t="s">
        <v>111</v>
      </c>
      <c r="E240" s="413" t="s">
        <v>112</v>
      </c>
      <c r="F240" s="413" t="s">
        <v>288</v>
      </c>
      <c r="G240" s="413" t="s">
        <v>289</v>
      </c>
      <c r="H240" s="46">
        <v>13500</v>
      </c>
      <c r="I240" s="46">
        <v>13500</v>
      </c>
      <c r="J240" s="32"/>
      <c r="K240" s="32"/>
      <c r="L240" s="46">
        <v>13500</v>
      </c>
      <c r="M240" s="32"/>
      <c r="N240" s="46"/>
      <c r="O240" s="46"/>
      <c r="P240" s="46"/>
      <c r="Q240" s="46"/>
      <c r="R240" s="46"/>
      <c r="S240" s="46"/>
      <c r="T240" s="46"/>
      <c r="U240" s="46"/>
      <c r="V240" s="46"/>
      <c r="W240" s="46"/>
    </row>
    <row r="241" customHeight="1" spans="1:23">
      <c r="A241" s="413" t="s">
        <v>425</v>
      </c>
      <c r="B241" s="413" t="s">
        <v>427</v>
      </c>
      <c r="C241" s="413" t="s">
        <v>279</v>
      </c>
      <c r="D241" s="413" t="s">
        <v>166</v>
      </c>
      <c r="E241" s="413" t="s">
        <v>167</v>
      </c>
      <c r="F241" s="413" t="s">
        <v>288</v>
      </c>
      <c r="G241" s="413" t="s">
        <v>289</v>
      </c>
      <c r="H241" s="46">
        <v>7020</v>
      </c>
      <c r="I241" s="46">
        <v>7020</v>
      </c>
      <c r="J241" s="32"/>
      <c r="K241" s="32"/>
      <c r="L241" s="46">
        <v>7020</v>
      </c>
      <c r="M241" s="32"/>
      <c r="N241" s="46"/>
      <c r="O241" s="46"/>
      <c r="P241" s="46"/>
      <c r="Q241" s="46"/>
      <c r="R241" s="46"/>
      <c r="S241" s="46"/>
      <c r="T241" s="46"/>
      <c r="U241" s="46"/>
      <c r="V241" s="46"/>
      <c r="W241" s="46"/>
    </row>
    <row r="242" customHeight="1" spans="1:23">
      <c r="A242" s="413" t="s">
        <v>425</v>
      </c>
      <c r="B242" s="413" t="s">
        <v>427</v>
      </c>
      <c r="C242" s="413" t="s">
        <v>279</v>
      </c>
      <c r="D242" s="413" t="s">
        <v>166</v>
      </c>
      <c r="E242" s="413" t="s">
        <v>167</v>
      </c>
      <c r="F242" s="413" t="s">
        <v>288</v>
      </c>
      <c r="G242" s="413" t="s">
        <v>289</v>
      </c>
      <c r="H242" s="46">
        <v>8272</v>
      </c>
      <c r="I242" s="46">
        <v>8272</v>
      </c>
      <c r="J242" s="32"/>
      <c r="K242" s="32"/>
      <c r="L242" s="46">
        <v>8272</v>
      </c>
      <c r="M242" s="32"/>
      <c r="N242" s="46"/>
      <c r="O242" s="46"/>
      <c r="P242" s="46"/>
      <c r="Q242" s="46"/>
      <c r="R242" s="46"/>
      <c r="S242" s="46"/>
      <c r="T242" s="46"/>
      <c r="U242" s="46"/>
      <c r="V242" s="46"/>
      <c r="W242" s="46"/>
    </row>
    <row r="243" customHeight="1" spans="1:23">
      <c r="A243" s="413" t="s">
        <v>425</v>
      </c>
      <c r="B243" s="413" t="s">
        <v>428</v>
      </c>
      <c r="C243" s="413" t="s">
        <v>176</v>
      </c>
      <c r="D243" s="413" t="s">
        <v>175</v>
      </c>
      <c r="E243" s="413" t="s">
        <v>176</v>
      </c>
      <c r="F243" s="413" t="s">
        <v>307</v>
      </c>
      <c r="G243" s="413" t="s">
        <v>176</v>
      </c>
      <c r="H243" s="46">
        <v>273012</v>
      </c>
      <c r="I243" s="46">
        <v>273012</v>
      </c>
      <c r="J243" s="32"/>
      <c r="K243" s="32"/>
      <c r="L243" s="46">
        <v>273012</v>
      </c>
      <c r="M243" s="32"/>
      <c r="N243" s="46"/>
      <c r="O243" s="46"/>
      <c r="P243" s="46"/>
      <c r="Q243" s="46"/>
      <c r="R243" s="46"/>
      <c r="S243" s="46"/>
      <c r="T243" s="46"/>
      <c r="U243" s="46"/>
      <c r="V243" s="46"/>
      <c r="W243" s="46"/>
    </row>
    <row r="244" customHeight="1" spans="1:23">
      <c r="A244" s="413" t="s">
        <v>425</v>
      </c>
      <c r="B244" s="413" t="s">
        <v>429</v>
      </c>
      <c r="C244" s="413" t="s">
        <v>297</v>
      </c>
      <c r="D244" s="413" t="s">
        <v>111</v>
      </c>
      <c r="E244" s="413" t="s">
        <v>112</v>
      </c>
      <c r="F244" s="413" t="s">
        <v>296</v>
      </c>
      <c r="G244" s="413" t="s">
        <v>297</v>
      </c>
      <c r="H244" s="46">
        <v>35109.84</v>
      </c>
      <c r="I244" s="46">
        <v>35109.84</v>
      </c>
      <c r="J244" s="32"/>
      <c r="K244" s="32"/>
      <c r="L244" s="46">
        <v>35109.84</v>
      </c>
      <c r="M244" s="32"/>
      <c r="N244" s="46"/>
      <c r="O244" s="46"/>
      <c r="P244" s="46"/>
      <c r="Q244" s="46"/>
      <c r="R244" s="46"/>
      <c r="S244" s="46"/>
      <c r="T244" s="46"/>
      <c r="U244" s="46"/>
      <c r="V244" s="46"/>
      <c r="W244" s="46"/>
    </row>
    <row r="245" customHeight="1" spans="1:23">
      <c r="A245" s="413" t="s">
        <v>425</v>
      </c>
      <c r="B245" s="413" t="s">
        <v>430</v>
      </c>
      <c r="C245" s="413" t="s">
        <v>255</v>
      </c>
      <c r="D245" s="413" t="s">
        <v>111</v>
      </c>
      <c r="E245" s="413" t="s">
        <v>112</v>
      </c>
      <c r="F245" s="413" t="s">
        <v>256</v>
      </c>
      <c r="G245" s="413" t="s">
        <v>257</v>
      </c>
      <c r="H245" s="46">
        <v>272700</v>
      </c>
      <c r="I245" s="46">
        <v>272700</v>
      </c>
      <c r="J245" s="32"/>
      <c r="K245" s="32"/>
      <c r="L245" s="46">
        <v>272700</v>
      </c>
      <c r="M245" s="32"/>
      <c r="N245" s="46"/>
      <c r="O245" s="46"/>
      <c r="P245" s="46"/>
      <c r="Q245" s="46"/>
      <c r="R245" s="46"/>
      <c r="S245" s="46"/>
      <c r="T245" s="46"/>
      <c r="U245" s="46"/>
      <c r="V245" s="46"/>
      <c r="W245" s="46"/>
    </row>
    <row r="246" customHeight="1" spans="1:23">
      <c r="A246" s="413" t="s">
        <v>425</v>
      </c>
      <c r="B246" s="413" t="s">
        <v>430</v>
      </c>
      <c r="C246" s="413" t="s">
        <v>255</v>
      </c>
      <c r="D246" s="413" t="s">
        <v>327</v>
      </c>
      <c r="E246" s="413" t="s">
        <v>148</v>
      </c>
      <c r="F246" s="413" t="s">
        <v>256</v>
      </c>
      <c r="G246" s="413" t="s">
        <v>257</v>
      </c>
      <c r="H246" s="46">
        <v>600</v>
      </c>
      <c r="I246" s="46">
        <v>600</v>
      </c>
      <c r="J246" s="32"/>
      <c r="K246" s="32"/>
      <c r="L246" s="46">
        <v>600</v>
      </c>
      <c r="M246" s="32"/>
      <c r="N246" s="46"/>
      <c r="O246" s="46"/>
      <c r="P246" s="46"/>
      <c r="Q246" s="46"/>
      <c r="R246" s="46"/>
      <c r="S246" s="46"/>
      <c r="T246" s="46"/>
      <c r="U246" s="46"/>
      <c r="V246" s="46"/>
      <c r="W246" s="46"/>
    </row>
    <row r="247" customHeight="1" spans="1:23">
      <c r="A247" s="413" t="s">
        <v>425</v>
      </c>
      <c r="B247" s="413" t="s">
        <v>430</v>
      </c>
      <c r="C247" s="413" t="s">
        <v>255</v>
      </c>
      <c r="D247" s="413" t="s">
        <v>111</v>
      </c>
      <c r="E247" s="413" t="s">
        <v>112</v>
      </c>
      <c r="F247" s="413" t="s">
        <v>260</v>
      </c>
      <c r="G247" s="413" t="s">
        <v>261</v>
      </c>
      <c r="H247" s="46">
        <v>80000</v>
      </c>
      <c r="I247" s="46">
        <v>80000</v>
      </c>
      <c r="J247" s="32"/>
      <c r="K247" s="32"/>
      <c r="L247" s="46">
        <v>80000</v>
      </c>
      <c r="M247" s="32"/>
      <c r="N247" s="46"/>
      <c r="O247" s="46"/>
      <c r="P247" s="46"/>
      <c r="Q247" s="46"/>
      <c r="R247" s="46"/>
      <c r="S247" s="46"/>
      <c r="T247" s="46"/>
      <c r="U247" s="46"/>
      <c r="V247" s="46"/>
      <c r="W247" s="46"/>
    </row>
    <row r="248" customHeight="1" spans="1:23">
      <c r="A248" s="413" t="s">
        <v>425</v>
      </c>
      <c r="B248" s="413" t="s">
        <v>430</v>
      </c>
      <c r="C248" s="413" t="s">
        <v>255</v>
      </c>
      <c r="D248" s="413" t="s">
        <v>111</v>
      </c>
      <c r="E248" s="413" t="s">
        <v>112</v>
      </c>
      <c r="F248" s="413" t="s">
        <v>262</v>
      </c>
      <c r="G248" s="413" t="s">
        <v>263</v>
      </c>
      <c r="H248" s="46">
        <v>100000</v>
      </c>
      <c r="I248" s="46">
        <v>100000</v>
      </c>
      <c r="J248" s="32"/>
      <c r="K248" s="32"/>
      <c r="L248" s="46">
        <v>100000</v>
      </c>
      <c r="M248" s="32"/>
      <c r="N248" s="46"/>
      <c r="O248" s="46"/>
      <c r="P248" s="46"/>
      <c r="Q248" s="46"/>
      <c r="R248" s="46"/>
      <c r="S248" s="46"/>
      <c r="T248" s="46"/>
      <c r="U248" s="46"/>
      <c r="V248" s="46"/>
      <c r="W248" s="46"/>
    </row>
    <row r="249" customHeight="1" spans="1:23">
      <c r="A249" s="413" t="s">
        <v>425</v>
      </c>
      <c r="B249" s="413" t="s">
        <v>430</v>
      </c>
      <c r="C249" s="413" t="s">
        <v>255</v>
      </c>
      <c r="D249" s="413" t="s">
        <v>111</v>
      </c>
      <c r="E249" s="413" t="s">
        <v>112</v>
      </c>
      <c r="F249" s="413" t="s">
        <v>264</v>
      </c>
      <c r="G249" s="413" t="s">
        <v>265</v>
      </c>
      <c r="H249" s="46">
        <v>15000</v>
      </c>
      <c r="I249" s="46">
        <v>15000</v>
      </c>
      <c r="J249" s="32"/>
      <c r="K249" s="32"/>
      <c r="L249" s="46">
        <v>15000</v>
      </c>
      <c r="M249" s="32"/>
      <c r="N249" s="46"/>
      <c r="O249" s="46"/>
      <c r="P249" s="46"/>
      <c r="Q249" s="46"/>
      <c r="R249" s="46"/>
      <c r="S249" s="46"/>
      <c r="T249" s="46"/>
      <c r="U249" s="46"/>
      <c r="V249" s="46"/>
      <c r="W249" s="46"/>
    </row>
    <row r="250" customHeight="1" spans="1:23">
      <c r="A250" s="413" t="s">
        <v>425</v>
      </c>
      <c r="B250" s="413" t="s">
        <v>430</v>
      </c>
      <c r="C250" s="413" t="s">
        <v>255</v>
      </c>
      <c r="D250" s="413" t="s">
        <v>111</v>
      </c>
      <c r="E250" s="413" t="s">
        <v>112</v>
      </c>
      <c r="F250" s="413" t="s">
        <v>266</v>
      </c>
      <c r="G250" s="413" t="s">
        <v>267</v>
      </c>
      <c r="H250" s="46">
        <v>45000</v>
      </c>
      <c r="I250" s="46">
        <v>45000</v>
      </c>
      <c r="J250" s="32"/>
      <c r="K250" s="32"/>
      <c r="L250" s="46">
        <v>45000</v>
      </c>
      <c r="M250" s="32"/>
      <c r="N250" s="46"/>
      <c r="O250" s="46"/>
      <c r="P250" s="46"/>
      <c r="Q250" s="46"/>
      <c r="R250" s="46"/>
      <c r="S250" s="46"/>
      <c r="T250" s="46"/>
      <c r="U250" s="46"/>
      <c r="V250" s="46"/>
      <c r="W250" s="46"/>
    </row>
    <row r="251" customHeight="1" spans="1:23">
      <c r="A251" s="413" t="s">
        <v>425</v>
      </c>
      <c r="B251" s="413" t="s">
        <v>430</v>
      </c>
      <c r="C251" s="413" t="s">
        <v>255</v>
      </c>
      <c r="D251" s="413" t="s">
        <v>111</v>
      </c>
      <c r="E251" s="413" t="s">
        <v>112</v>
      </c>
      <c r="F251" s="413" t="s">
        <v>274</v>
      </c>
      <c r="G251" s="413" t="s">
        <v>275</v>
      </c>
      <c r="H251" s="46">
        <v>100000</v>
      </c>
      <c r="I251" s="46">
        <v>100000</v>
      </c>
      <c r="J251" s="32"/>
      <c r="K251" s="32"/>
      <c r="L251" s="46">
        <v>100000</v>
      </c>
      <c r="M251" s="32"/>
      <c r="N251" s="46"/>
      <c r="O251" s="46"/>
      <c r="P251" s="46"/>
      <c r="Q251" s="46"/>
      <c r="R251" s="46"/>
      <c r="S251" s="46"/>
      <c r="T251" s="46"/>
      <c r="U251" s="46"/>
      <c r="V251" s="46"/>
      <c r="W251" s="46"/>
    </row>
    <row r="252" customHeight="1" spans="1:23">
      <c r="A252" s="413" t="s">
        <v>425</v>
      </c>
      <c r="B252" s="413" t="s">
        <v>430</v>
      </c>
      <c r="C252" s="413" t="s">
        <v>255</v>
      </c>
      <c r="D252" s="413" t="s">
        <v>111</v>
      </c>
      <c r="E252" s="413" t="s">
        <v>112</v>
      </c>
      <c r="F252" s="413" t="s">
        <v>272</v>
      </c>
      <c r="G252" s="413" t="s">
        <v>273</v>
      </c>
      <c r="H252" s="46">
        <v>50000</v>
      </c>
      <c r="I252" s="46">
        <v>50000</v>
      </c>
      <c r="J252" s="32"/>
      <c r="K252" s="32"/>
      <c r="L252" s="46">
        <v>50000</v>
      </c>
      <c r="M252" s="32"/>
      <c r="N252" s="46"/>
      <c r="O252" s="46"/>
      <c r="P252" s="46"/>
      <c r="Q252" s="46"/>
      <c r="R252" s="46"/>
      <c r="S252" s="46"/>
      <c r="T252" s="46"/>
      <c r="U252" s="46"/>
      <c r="V252" s="46"/>
      <c r="W252" s="46"/>
    </row>
    <row r="253" customHeight="1" spans="1:23">
      <c r="A253" s="413" t="s">
        <v>425</v>
      </c>
      <c r="B253" s="413" t="s">
        <v>430</v>
      </c>
      <c r="C253" s="413" t="s">
        <v>255</v>
      </c>
      <c r="D253" s="413" t="s">
        <v>111</v>
      </c>
      <c r="E253" s="413" t="s">
        <v>112</v>
      </c>
      <c r="F253" s="413" t="s">
        <v>385</v>
      </c>
      <c r="G253" s="413" t="s">
        <v>386</v>
      </c>
      <c r="H253" s="46">
        <v>8000</v>
      </c>
      <c r="I253" s="46">
        <v>8000</v>
      </c>
      <c r="J253" s="32"/>
      <c r="K253" s="32"/>
      <c r="L253" s="46">
        <v>8000</v>
      </c>
      <c r="M253" s="32"/>
      <c r="N253" s="46"/>
      <c r="O253" s="46"/>
      <c r="P253" s="46"/>
      <c r="Q253" s="46"/>
      <c r="R253" s="46"/>
      <c r="S253" s="46"/>
      <c r="T253" s="46"/>
      <c r="U253" s="46"/>
      <c r="V253" s="46"/>
      <c r="W253" s="46"/>
    </row>
    <row r="254" customHeight="1" spans="1:23">
      <c r="A254" s="413" t="s">
        <v>425</v>
      </c>
      <c r="B254" s="413" t="s">
        <v>430</v>
      </c>
      <c r="C254" s="413" t="s">
        <v>255</v>
      </c>
      <c r="D254" s="413" t="s">
        <v>111</v>
      </c>
      <c r="E254" s="413" t="s">
        <v>112</v>
      </c>
      <c r="F254" s="413" t="s">
        <v>276</v>
      </c>
      <c r="G254" s="413" t="s">
        <v>277</v>
      </c>
      <c r="H254" s="46">
        <v>30000</v>
      </c>
      <c r="I254" s="46">
        <v>30000</v>
      </c>
      <c r="J254" s="32"/>
      <c r="K254" s="32"/>
      <c r="L254" s="46">
        <v>30000</v>
      </c>
      <c r="M254" s="32"/>
      <c r="N254" s="46"/>
      <c r="O254" s="46"/>
      <c r="P254" s="46"/>
      <c r="Q254" s="46"/>
      <c r="R254" s="46"/>
      <c r="S254" s="46"/>
      <c r="T254" s="46"/>
      <c r="U254" s="46"/>
      <c r="V254" s="46"/>
      <c r="W254" s="46"/>
    </row>
    <row r="255" customHeight="1" spans="1:23">
      <c r="A255" s="413" t="s">
        <v>425</v>
      </c>
      <c r="B255" s="413" t="s">
        <v>430</v>
      </c>
      <c r="C255" s="413" t="s">
        <v>255</v>
      </c>
      <c r="D255" s="413" t="s">
        <v>111</v>
      </c>
      <c r="E255" s="413" t="s">
        <v>112</v>
      </c>
      <c r="F255" s="413" t="s">
        <v>276</v>
      </c>
      <c r="G255" s="413" t="s">
        <v>277</v>
      </c>
      <c r="H255" s="46">
        <v>45000</v>
      </c>
      <c r="I255" s="46">
        <v>45000</v>
      </c>
      <c r="J255" s="32"/>
      <c r="K255" s="32"/>
      <c r="L255" s="46">
        <v>45000</v>
      </c>
      <c r="M255" s="32"/>
      <c r="N255" s="46"/>
      <c r="O255" s="46"/>
      <c r="P255" s="46"/>
      <c r="Q255" s="46"/>
      <c r="R255" s="46"/>
      <c r="S255" s="46"/>
      <c r="T255" s="46"/>
      <c r="U255" s="46"/>
      <c r="V255" s="46"/>
      <c r="W255" s="46"/>
    </row>
    <row r="256" customHeight="1" spans="1:23">
      <c r="A256" s="413" t="s">
        <v>425</v>
      </c>
      <c r="B256" s="413" t="s">
        <v>431</v>
      </c>
      <c r="C256" s="413" t="s">
        <v>338</v>
      </c>
      <c r="D256" s="413" t="s">
        <v>177</v>
      </c>
      <c r="E256" s="413" t="s">
        <v>178</v>
      </c>
      <c r="F256" s="413" t="s">
        <v>313</v>
      </c>
      <c r="G256" s="413" t="s">
        <v>314</v>
      </c>
      <c r="H256" s="46">
        <v>19680</v>
      </c>
      <c r="I256" s="46">
        <v>19680</v>
      </c>
      <c r="J256" s="32"/>
      <c r="K256" s="32"/>
      <c r="L256" s="46">
        <v>19680</v>
      </c>
      <c r="M256" s="32"/>
      <c r="N256" s="46"/>
      <c r="O256" s="46"/>
      <c r="P256" s="46"/>
      <c r="Q256" s="46"/>
      <c r="R256" s="46"/>
      <c r="S256" s="46"/>
      <c r="T256" s="46"/>
      <c r="U256" s="46"/>
      <c r="V256" s="46"/>
      <c r="W256" s="46"/>
    </row>
    <row r="257" customHeight="1" spans="1:23">
      <c r="A257" s="413" t="s">
        <v>425</v>
      </c>
      <c r="B257" s="413" t="s">
        <v>432</v>
      </c>
      <c r="C257" s="413" t="s">
        <v>303</v>
      </c>
      <c r="D257" s="413" t="s">
        <v>327</v>
      </c>
      <c r="E257" s="413" t="s">
        <v>148</v>
      </c>
      <c r="F257" s="413" t="s">
        <v>304</v>
      </c>
      <c r="G257" s="413" t="s">
        <v>305</v>
      </c>
      <c r="H257" s="46">
        <v>20400</v>
      </c>
      <c r="I257" s="46">
        <v>20400</v>
      </c>
      <c r="J257" s="32"/>
      <c r="K257" s="32"/>
      <c r="L257" s="46">
        <v>20400</v>
      </c>
      <c r="M257" s="32"/>
      <c r="N257" s="46"/>
      <c r="O257" s="46"/>
      <c r="P257" s="46"/>
      <c r="Q257" s="46"/>
      <c r="R257" s="46"/>
      <c r="S257" s="46"/>
      <c r="T257" s="46"/>
      <c r="U257" s="46"/>
      <c r="V257" s="46"/>
      <c r="W257" s="46"/>
    </row>
    <row r="258" customHeight="1" spans="1:23">
      <c r="A258" s="413" t="s">
        <v>425</v>
      </c>
      <c r="B258" s="413" t="s">
        <v>433</v>
      </c>
      <c r="C258" s="413" t="s">
        <v>336</v>
      </c>
      <c r="D258" s="413" t="s">
        <v>111</v>
      </c>
      <c r="E258" s="413" t="s">
        <v>112</v>
      </c>
      <c r="F258" s="413" t="s">
        <v>300</v>
      </c>
      <c r="G258" s="413" t="s">
        <v>301</v>
      </c>
      <c r="H258" s="46">
        <v>570000</v>
      </c>
      <c r="I258" s="46">
        <v>570000</v>
      </c>
      <c r="J258" s="32"/>
      <c r="K258" s="32"/>
      <c r="L258" s="46">
        <v>570000</v>
      </c>
      <c r="M258" s="32"/>
      <c r="N258" s="46"/>
      <c r="O258" s="46"/>
      <c r="P258" s="46"/>
      <c r="Q258" s="46"/>
      <c r="R258" s="46"/>
      <c r="S258" s="46"/>
      <c r="T258" s="46"/>
      <c r="U258" s="46"/>
      <c r="V258" s="46"/>
      <c r="W258" s="46"/>
    </row>
    <row r="259" customHeight="1" spans="1:23">
      <c r="A259" s="413" t="s">
        <v>425</v>
      </c>
      <c r="B259" s="413" t="s">
        <v>434</v>
      </c>
      <c r="C259" s="413" t="s">
        <v>309</v>
      </c>
      <c r="D259" s="413" t="s">
        <v>111</v>
      </c>
      <c r="E259" s="413" t="s">
        <v>112</v>
      </c>
      <c r="F259" s="413" t="s">
        <v>310</v>
      </c>
      <c r="G259" s="413" t="s">
        <v>311</v>
      </c>
      <c r="H259" s="46">
        <v>9384336</v>
      </c>
      <c r="I259" s="46">
        <v>9384336</v>
      </c>
      <c r="J259" s="32"/>
      <c r="K259" s="32"/>
      <c r="L259" s="46">
        <v>9384336</v>
      </c>
      <c r="M259" s="32"/>
      <c r="N259" s="46"/>
      <c r="O259" s="46"/>
      <c r="P259" s="46"/>
      <c r="Q259" s="46"/>
      <c r="R259" s="46"/>
      <c r="S259" s="46"/>
      <c r="T259" s="46"/>
      <c r="U259" s="46"/>
      <c r="V259" s="46"/>
      <c r="W259" s="46"/>
    </row>
    <row r="260" ht="20.25" customHeight="1" spans="1:23">
      <c r="A260" s="413" t="s">
        <v>435</v>
      </c>
      <c r="B260" s="553" t="s">
        <v>436</v>
      </c>
      <c r="C260" s="471" t="s">
        <v>279</v>
      </c>
      <c r="D260" s="471" t="s">
        <v>149</v>
      </c>
      <c r="E260" s="471" t="s">
        <v>150</v>
      </c>
      <c r="F260" s="471" t="s">
        <v>280</v>
      </c>
      <c r="G260" s="471" t="s">
        <v>281</v>
      </c>
      <c r="H260" s="478">
        <v>611840</v>
      </c>
      <c r="I260" s="478">
        <v>611840</v>
      </c>
      <c r="J260" s="46"/>
      <c r="K260" s="46"/>
      <c r="L260" s="478">
        <v>611840</v>
      </c>
      <c r="M260" s="46"/>
      <c r="N260" s="46"/>
      <c r="O260" s="46"/>
      <c r="P260" s="46"/>
      <c r="Q260" s="46"/>
      <c r="R260" s="46"/>
      <c r="S260" s="46"/>
      <c r="T260" s="46"/>
      <c r="U260" s="46"/>
      <c r="V260" s="46"/>
      <c r="W260" s="46"/>
    </row>
    <row r="261" ht="20.25" customHeight="1" spans="1:23">
      <c r="A261" s="413" t="s">
        <v>435</v>
      </c>
      <c r="B261" s="553" t="s">
        <v>436</v>
      </c>
      <c r="C261" s="471" t="s">
        <v>279</v>
      </c>
      <c r="D261" s="471" t="s">
        <v>340</v>
      </c>
      <c r="E261" s="471" t="s">
        <v>163</v>
      </c>
      <c r="F261" s="471" t="s">
        <v>284</v>
      </c>
      <c r="G261" s="471" t="s">
        <v>285</v>
      </c>
      <c r="H261" s="478">
        <v>308160</v>
      </c>
      <c r="I261" s="478">
        <v>308160</v>
      </c>
      <c r="J261" s="46"/>
      <c r="K261" s="46"/>
      <c r="L261" s="478">
        <v>308160</v>
      </c>
      <c r="M261" s="46"/>
      <c r="N261" s="46"/>
      <c r="O261" s="46"/>
      <c r="P261" s="46"/>
      <c r="Q261" s="46"/>
      <c r="R261" s="46"/>
      <c r="S261" s="46"/>
      <c r="T261" s="46"/>
      <c r="U261" s="46"/>
      <c r="V261" s="46"/>
      <c r="W261" s="46"/>
    </row>
    <row r="262" ht="20.25" customHeight="1" spans="1:23">
      <c r="A262" s="413" t="s">
        <v>435</v>
      </c>
      <c r="B262" s="553" t="s">
        <v>436</v>
      </c>
      <c r="C262" s="471" t="s">
        <v>279</v>
      </c>
      <c r="D262" s="471" t="s">
        <v>164</v>
      </c>
      <c r="E262" s="471" t="s">
        <v>165</v>
      </c>
      <c r="F262" s="471" t="s">
        <v>286</v>
      </c>
      <c r="G262" s="471" t="s">
        <v>287</v>
      </c>
      <c r="H262" s="478">
        <v>204800</v>
      </c>
      <c r="I262" s="478">
        <v>204800</v>
      </c>
      <c r="J262" s="46"/>
      <c r="K262" s="46"/>
      <c r="L262" s="478">
        <v>204800</v>
      </c>
      <c r="M262" s="46"/>
      <c r="N262" s="46"/>
      <c r="O262" s="46"/>
      <c r="P262" s="46"/>
      <c r="Q262" s="46"/>
      <c r="R262" s="46"/>
      <c r="S262" s="46"/>
      <c r="T262" s="46"/>
      <c r="U262" s="46"/>
      <c r="V262" s="46"/>
      <c r="W262" s="46"/>
    </row>
    <row r="263" ht="20.25" customHeight="1" spans="1:23">
      <c r="A263" s="413" t="s">
        <v>435</v>
      </c>
      <c r="B263" s="553" t="s">
        <v>436</v>
      </c>
      <c r="C263" s="471" t="s">
        <v>279</v>
      </c>
      <c r="D263" s="471" t="s">
        <v>113</v>
      </c>
      <c r="E263" s="471" t="s">
        <v>114</v>
      </c>
      <c r="F263" s="471" t="s">
        <v>288</v>
      </c>
      <c r="G263" s="471" t="s">
        <v>289</v>
      </c>
      <c r="H263" s="478">
        <v>25200</v>
      </c>
      <c r="I263" s="478">
        <v>25200</v>
      </c>
      <c r="J263" s="46"/>
      <c r="K263" s="46"/>
      <c r="L263" s="478">
        <v>25200</v>
      </c>
      <c r="M263" s="46"/>
      <c r="N263" s="46"/>
      <c r="O263" s="46"/>
      <c r="P263" s="46"/>
      <c r="Q263" s="46"/>
      <c r="R263" s="46"/>
      <c r="S263" s="46"/>
      <c r="T263" s="46"/>
      <c r="U263" s="46"/>
      <c r="V263" s="46"/>
      <c r="W263" s="46"/>
    </row>
    <row r="264" ht="20.25" customHeight="1" spans="1:23">
      <c r="A264" s="413" t="s">
        <v>435</v>
      </c>
      <c r="B264" s="553" t="s">
        <v>436</v>
      </c>
      <c r="C264" s="471" t="s">
        <v>279</v>
      </c>
      <c r="D264" s="471" t="s">
        <v>115</v>
      </c>
      <c r="E264" s="471" t="s">
        <v>116</v>
      </c>
      <c r="F264" s="471" t="s">
        <v>288</v>
      </c>
      <c r="G264" s="471" t="s">
        <v>289</v>
      </c>
      <c r="H264" s="478">
        <v>3600</v>
      </c>
      <c r="I264" s="478">
        <v>3600</v>
      </c>
      <c r="J264" s="46"/>
      <c r="K264" s="46"/>
      <c r="L264" s="478">
        <v>3600</v>
      </c>
      <c r="M264" s="46"/>
      <c r="N264" s="46"/>
      <c r="O264" s="46"/>
      <c r="P264" s="46"/>
      <c r="Q264" s="46"/>
      <c r="R264" s="46"/>
      <c r="S264" s="46"/>
      <c r="T264" s="46"/>
      <c r="U264" s="46"/>
      <c r="V264" s="46"/>
      <c r="W264" s="46"/>
    </row>
    <row r="265" ht="20.25" customHeight="1" spans="1:23">
      <c r="A265" s="413" t="s">
        <v>435</v>
      </c>
      <c r="B265" s="553" t="s">
        <v>436</v>
      </c>
      <c r="C265" s="471" t="s">
        <v>279</v>
      </c>
      <c r="D265" s="471" t="s">
        <v>166</v>
      </c>
      <c r="E265" s="471" t="s">
        <v>167</v>
      </c>
      <c r="F265" s="471" t="s">
        <v>288</v>
      </c>
      <c r="G265" s="471" t="s">
        <v>289</v>
      </c>
      <c r="H265" s="478">
        <v>16544</v>
      </c>
      <c r="I265" s="478">
        <v>16544</v>
      </c>
      <c r="J265" s="46"/>
      <c r="K265" s="46"/>
      <c r="L265" s="478">
        <v>16544</v>
      </c>
      <c r="M265" s="46"/>
      <c r="N265" s="46"/>
      <c r="O265" s="46"/>
      <c r="P265" s="46"/>
      <c r="Q265" s="46"/>
      <c r="R265" s="46"/>
      <c r="S265" s="46"/>
      <c r="T265" s="46"/>
      <c r="U265" s="46"/>
      <c r="V265" s="46"/>
      <c r="W265" s="46"/>
    </row>
    <row r="266" ht="20.25" customHeight="1" spans="1:23">
      <c r="A266" s="413" t="s">
        <v>435</v>
      </c>
      <c r="B266" s="553" t="s">
        <v>436</v>
      </c>
      <c r="C266" s="471" t="s">
        <v>279</v>
      </c>
      <c r="D266" s="471" t="s">
        <v>166</v>
      </c>
      <c r="E266" s="471" t="s">
        <v>167</v>
      </c>
      <c r="F266" s="471" t="s">
        <v>288</v>
      </c>
      <c r="G266" s="471" t="s">
        <v>289</v>
      </c>
      <c r="H266" s="478">
        <v>14976</v>
      </c>
      <c r="I266" s="478">
        <v>14976</v>
      </c>
      <c r="J266" s="46"/>
      <c r="K266" s="46"/>
      <c r="L266" s="478">
        <v>14976</v>
      </c>
      <c r="M266" s="46"/>
      <c r="N266" s="46"/>
      <c r="O266" s="46"/>
      <c r="P266" s="46"/>
      <c r="Q266" s="46"/>
      <c r="R266" s="46"/>
      <c r="S266" s="46"/>
      <c r="T266" s="46"/>
      <c r="U266" s="46"/>
      <c r="V266" s="46"/>
      <c r="W266" s="46"/>
    </row>
    <row r="267" ht="20.25" customHeight="1" spans="1:23">
      <c r="A267" s="413" t="s">
        <v>435</v>
      </c>
      <c r="B267" s="413" t="s">
        <v>437</v>
      </c>
      <c r="C267" s="471" t="s">
        <v>309</v>
      </c>
      <c r="D267" s="471" t="s">
        <v>113</v>
      </c>
      <c r="E267" s="471" t="s">
        <v>114</v>
      </c>
      <c r="F267" s="471" t="s">
        <v>310</v>
      </c>
      <c r="G267" s="471" t="s">
        <v>311</v>
      </c>
      <c r="H267" s="478">
        <v>2483568</v>
      </c>
      <c r="I267" s="478">
        <v>2483568</v>
      </c>
      <c r="J267" s="46"/>
      <c r="K267" s="46"/>
      <c r="L267" s="478">
        <v>2483568</v>
      </c>
      <c r="M267" s="46"/>
      <c r="N267" s="46"/>
      <c r="O267" s="46"/>
      <c r="P267" s="46"/>
      <c r="Q267" s="46"/>
      <c r="R267" s="46"/>
      <c r="S267" s="46"/>
      <c r="T267" s="46"/>
      <c r="U267" s="46"/>
      <c r="V267" s="46"/>
      <c r="W267" s="46"/>
    </row>
    <row r="268" ht="20.25" customHeight="1" spans="1:23">
      <c r="A268" s="413" t="s">
        <v>435</v>
      </c>
      <c r="B268" s="413" t="s">
        <v>437</v>
      </c>
      <c r="C268" s="471" t="s">
        <v>309</v>
      </c>
      <c r="D268" s="471" t="s">
        <v>115</v>
      </c>
      <c r="E268" s="471" t="s">
        <v>116</v>
      </c>
      <c r="F268" s="471" t="s">
        <v>310</v>
      </c>
      <c r="G268" s="471" t="s">
        <v>311</v>
      </c>
      <c r="H268" s="478">
        <v>685056</v>
      </c>
      <c r="I268" s="478">
        <v>685056</v>
      </c>
      <c r="J268" s="46"/>
      <c r="K268" s="46"/>
      <c r="L268" s="478">
        <v>685056</v>
      </c>
      <c r="M268" s="46"/>
      <c r="N268" s="46"/>
      <c r="O268" s="46"/>
      <c r="P268" s="46"/>
      <c r="Q268" s="46"/>
      <c r="R268" s="46"/>
      <c r="S268" s="46"/>
      <c r="T268" s="46"/>
      <c r="U268" s="46"/>
      <c r="V268" s="46"/>
      <c r="W268" s="46"/>
    </row>
    <row r="269" ht="20.25" customHeight="1" spans="1:23">
      <c r="A269" s="413" t="s">
        <v>435</v>
      </c>
      <c r="B269" s="413" t="s">
        <v>438</v>
      </c>
      <c r="C269" s="471" t="s">
        <v>297</v>
      </c>
      <c r="D269" s="471" t="s">
        <v>113</v>
      </c>
      <c r="E269" s="471" t="s">
        <v>114</v>
      </c>
      <c r="F269" s="471" t="s">
        <v>296</v>
      </c>
      <c r="G269" s="471" t="s">
        <v>297</v>
      </c>
      <c r="H269" s="478">
        <v>62304.72</v>
      </c>
      <c r="I269" s="478">
        <v>62304.72</v>
      </c>
      <c r="J269" s="46"/>
      <c r="K269" s="46"/>
      <c r="L269" s="478">
        <v>62304.72</v>
      </c>
      <c r="M269" s="46"/>
      <c r="N269" s="46"/>
      <c r="O269" s="46"/>
      <c r="P269" s="46"/>
      <c r="Q269" s="46"/>
      <c r="R269" s="46"/>
      <c r="S269" s="46"/>
      <c r="T269" s="46"/>
      <c r="U269" s="46"/>
      <c r="V269" s="46"/>
      <c r="W269" s="46"/>
    </row>
    <row r="270" ht="20.25" customHeight="1" spans="1:23">
      <c r="A270" s="413" t="s">
        <v>435</v>
      </c>
      <c r="B270" s="413" t="s">
        <v>438</v>
      </c>
      <c r="C270" s="471" t="s">
        <v>297</v>
      </c>
      <c r="D270" s="471" t="s">
        <v>115</v>
      </c>
      <c r="E270" s="471" t="s">
        <v>116</v>
      </c>
      <c r="F270" s="471" t="s">
        <v>296</v>
      </c>
      <c r="G270" s="471" t="s">
        <v>297</v>
      </c>
      <c r="H270" s="478">
        <v>6508.8</v>
      </c>
      <c r="I270" s="478">
        <v>6508.8</v>
      </c>
      <c r="J270" s="46"/>
      <c r="K270" s="46"/>
      <c r="L270" s="478">
        <v>6508.8</v>
      </c>
      <c r="M270" s="46"/>
      <c r="N270" s="46"/>
      <c r="O270" s="46"/>
      <c r="P270" s="46"/>
      <c r="Q270" s="46"/>
      <c r="R270" s="46"/>
      <c r="S270" s="46"/>
      <c r="T270" s="46"/>
      <c r="U270" s="46"/>
      <c r="V270" s="46"/>
      <c r="W270" s="46"/>
    </row>
    <row r="271" ht="20.25" customHeight="1" spans="1:23">
      <c r="A271" s="413" t="s">
        <v>435</v>
      </c>
      <c r="B271" s="413" t="s">
        <v>439</v>
      </c>
      <c r="C271" s="471" t="s">
        <v>255</v>
      </c>
      <c r="D271" s="471" t="s">
        <v>113</v>
      </c>
      <c r="E271" s="471" t="s">
        <v>114</v>
      </c>
      <c r="F271" s="471" t="s">
        <v>276</v>
      </c>
      <c r="G271" s="471" t="s">
        <v>277</v>
      </c>
      <c r="H271" s="478">
        <v>84000</v>
      </c>
      <c r="I271" s="478">
        <v>84000</v>
      </c>
      <c r="J271" s="46"/>
      <c r="K271" s="46"/>
      <c r="L271" s="478">
        <v>84000</v>
      </c>
      <c r="M271" s="46"/>
      <c r="N271" s="46"/>
      <c r="O271" s="46"/>
      <c r="P271" s="46"/>
      <c r="Q271" s="46"/>
      <c r="R271" s="46"/>
      <c r="S271" s="46"/>
      <c r="T271" s="46"/>
      <c r="U271" s="46"/>
      <c r="V271" s="46"/>
      <c r="W271" s="46"/>
    </row>
    <row r="272" ht="20.25" customHeight="1" spans="1:23">
      <c r="A272" s="413" t="s">
        <v>435</v>
      </c>
      <c r="B272" s="413" t="s">
        <v>439</v>
      </c>
      <c r="C272" s="471" t="s">
        <v>255</v>
      </c>
      <c r="D272" s="471" t="s">
        <v>115</v>
      </c>
      <c r="E272" s="471" t="s">
        <v>116</v>
      </c>
      <c r="F272" s="471" t="s">
        <v>276</v>
      </c>
      <c r="G272" s="471" t="s">
        <v>277</v>
      </c>
      <c r="H272" s="478">
        <v>12000</v>
      </c>
      <c r="I272" s="478">
        <v>12000</v>
      </c>
      <c r="J272" s="46"/>
      <c r="K272" s="46"/>
      <c r="L272" s="478">
        <v>12000</v>
      </c>
      <c r="M272" s="46"/>
      <c r="N272" s="46"/>
      <c r="O272" s="46"/>
      <c r="P272" s="46"/>
      <c r="Q272" s="46"/>
      <c r="R272" s="46"/>
      <c r="S272" s="46"/>
      <c r="T272" s="46"/>
      <c r="U272" s="46"/>
      <c r="V272" s="46"/>
      <c r="W272" s="46"/>
    </row>
    <row r="273" ht="20.25" customHeight="1" spans="1:23">
      <c r="A273" s="413" t="s">
        <v>435</v>
      </c>
      <c r="B273" s="413" t="s">
        <v>440</v>
      </c>
      <c r="C273" s="471" t="s">
        <v>329</v>
      </c>
      <c r="D273" s="471" t="s">
        <v>113</v>
      </c>
      <c r="E273" s="471" t="s">
        <v>114</v>
      </c>
      <c r="F273" s="471" t="s">
        <v>323</v>
      </c>
      <c r="G273" s="471" t="s">
        <v>324</v>
      </c>
      <c r="H273" s="478">
        <v>1306932</v>
      </c>
      <c r="I273" s="478">
        <v>1306932</v>
      </c>
      <c r="J273" s="46"/>
      <c r="K273" s="46"/>
      <c r="L273" s="478">
        <v>1306932</v>
      </c>
      <c r="M273" s="46"/>
      <c r="N273" s="46"/>
      <c r="O273" s="46"/>
      <c r="P273" s="46"/>
      <c r="Q273" s="46"/>
      <c r="R273" s="46"/>
      <c r="S273" s="46"/>
      <c r="T273" s="46"/>
      <c r="U273" s="46"/>
      <c r="V273" s="46"/>
      <c r="W273" s="46"/>
    </row>
    <row r="274" ht="20.25" customHeight="1" spans="1:23">
      <c r="A274" s="413" t="s">
        <v>435</v>
      </c>
      <c r="B274" s="413" t="s">
        <v>440</v>
      </c>
      <c r="C274" s="471" t="s">
        <v>329</v>
      </c>
      <c r="D274" s="471" t="s">
        <v>115</v>
      </c>
      <c r="E274" s="471" t="s">
        <v>116</v>
      </c>
      <c r="F274" s="471" t="s">
        <v>323</v>
      </c>
      <c r="G274" s="471" t="s">
        <v>324</v>
      </c>
      <c r="H274" s="478">
        <v>115104</v>
      </c>
      <c r="I274" s="478">
        <v>115104</v>
      </c>
      <c r="J274" s="46"/>
      <c r="K274" s="46"/>
      <c r="L274" s="478">
        <v>115104</v>
      </c>
      <c r="M274" s="46"/>
      <c r="N274" s="46"/>
      <c r="O274" s="46"/>
      <c r="P274" s="46"/>
      <c r="Q274" s="46"/>
      <c r="R274" s="46"/>
      <c r="S274" s="46"/>
      <c r="T274" s="46"/>
      <c r="U274" s="46"/>
      <c r="V274" s="46"/>
      <c r="W274" s="46"/>
    </row>
    <row r="275" ht="20.25" customHeight="1" spans="1:23">
      <c r="A275" s="413" t="s">
        <v>435</v>
      </c>
      <c r="B275" s="413" t="s">
        <v>440</v>
      </c>
      <c r="C275" s="471" t="s">
        <v>329</v>
      </c>
      <c r="D275" s="471" t="s">
        <v>113</v>
      </c>
      <c r="E275" s="471" t="s">
        <v>114</v>
      </c>
      <c r="F275" s="471" t="s">
        <v>313</v>
      </c>
      <c r="G275" s="471" t="s">
        <v>314</v>
      </c>
      <c r="H275" s="478">
        <v>1716</v>
      </c>
      <c r="I275" s="478">
        <v>1716</v>
      </c>
      <c r="J275" s="46"/>
      <c r="K275" s="46"/>
      <c r="L275" s="478">
        <v>1716</v>
      </c>
      <c r="M275" s="46"/>
      <c r="N275" s="46"/>
      <c r="O275" s="46"/>
      <c r="P275" s="46"/>
      <c r="Q275" s="46"/>
      <c r="R275" s="46"/>
      <c r="S275" s="46"/>
      <c r="T275" s="46"/>
      <c r="U275" s="46"/>
      <c r="V275" s="46"/>
      <c r="W275" s="46"/>
    </row>
    <row r="276" ht="20.25" customHeight="1" spans="1:23">
      <c r="A276" s="413" t="s">
        <v>435</v>
      </c>
      <c r="B276" s="413" t="s">
        <v>440</v>
      </c>
      <c r="C276" s="471" t="s">
        <v>329</v>
      </c>
      <c r="D276" s="471" t="s">
        <v>113</v>
      </c>
      <c r="E276" s="471" t="s">
        <v>114</v>
      </c>
      <c r="F276" s="471" t="s">
        <v>300</v>
      </c>
      <c r="G276" s="471" t="s">
        <v>301</v>
      </c>
      <c r="H276" s="478">
        <v>112000</v>
      </c>
      <c r="I276" s="478">
        <v>112000</v>
      </c>
      <c r="J276" s="46"/>
      <c r="K276" s="46"/>
      <c r="L276" s="478">
        <v>112000</v>
      </c>
      <c r="M276" s="46"/>
      <c r="N276" s="46"/>
      <c r="O276" s="46"/>
      <c r="P276" s="46"/>
      <c r="Q276" s="46"/>
      <c r="R276" s="46"/>
      <c r="S276" s="46"/>
      <c r="T276" s="46"/>
      <c r="U276" s="46"/>
      <c r="V276" s="46"/>
      <c r="W276" s="46"/>
    </row>
    <row r="277" ht="20.25" customHeight="1" spans="1:23">
      <c r="A277" s="413" t="s">
        <v>435</v>
      </c>
      <c r="B277" s="413" t="s">
        <v>440</v>
      </c>
      <c r="C277" s="471" t="s">
        <v>329</v>
      </c>
      <c r="D277" s="471" t="s">
        <v>115</v>
      </c>
      <c r="E277" s="471" t="s">
        <v>116</v>
      </c>
      <c r="F277" s="471" t="s">
        <v>300</v>
      </c>
      <c r="G277" s="471" t="s">
        <v>301</v>
      </c>
      <c r="H277" s="478">
        <v>16000</v>
      </c>
      <c r="I277" s="478">
        <v>16000</v>
      </c>
      <c r="J277" s="46"/>
      <c r="K277" s="46"/>
      <c r="L277" s="478">
        <v>16000</v>
      </c>
      <c r="M277" s="46"/>
      <c r="N277" s="46"/>
      <c r="O277" s="46"/>
      <c r="P277" s="46"/>
      <c r="Q277" s="46"/>
      <c r="R277" s="46"/>
      <c r="S277" s="46"/>
      <c r="T277" s="46"/>
      <c r="U277" s="46"/>
      <c r="V277" s="46"/>
      <c r="W277" s="46"/>
    </row>
    <row r="278" ht="20.25" customHeight="1" spans="1:23">
      <c r="A278" s="413" t="s">
        <v>435</v>
      </c>
      <c r="B278" s="413" t="s">
        <v>440</v>
      </c>
      <c r="C278" s="471" t="s">
        <v>329</v>
      </c>
      <c r="D278" s="471" t="s">
        <v>113</v>
      </c>
      <c r="E278" s="471" t="s">
        <v>114</v>
      </c>
      <c r="F278" s="471" t="s">
        <v>330</v>
      </c>
      <c r="G278" s="471" t="s">
        <v>331</v>
      </c>
      <c r="H278" s="478">
        <v>1040868</v>
      </c>
      <c r="I278" s="478">
        <v>1040868</v>
      </c>
      <c r="J278" s="46"/>
      <c r="K278" s="46"/>
      <c r="L278" s="478">
        <v>1040868</v>
      </c>
      <c r="M278" s="46"/>
      <c r="N278" s="46"/>
      <c r="O278" s="46"/>
      <c r="P278" s="46"/>
      <c r="Q278" s="46"/>
      <c r="R278" s="46"/>
      <c r="S278" s="46"/>
      <c r="T278" s="46"/>
      <c r="U278" s="46"/>
      <c r="V278" s="46"/>
      <c r="W278" s="46"/>
    </row>
    <row r="279" ht="20.25" customHeight="1" spans="1:23">
      <c r="A279" s="413" t="s">
        <v>435</v>
      </c>
      <c r="B279" s="413" t="s">
        <v>440</v>
      </c>
      <c r="C279" s="471" t="s">
        <v>329</v>
      </c>
      <c r="D279" s="471" t="s">
        <v>113</v>
      </c>
      <c r="E279" s="471" t="s">
        <v>114</v>
      </c>
      <c r="F279" s="471" t="s">
        <v>330</v>
      </c>
      <c r="G279" s="471" t="s">
        <v>331</v>
      </c>
      <c r="H279" s="478">
        <v>765720</v>
      </c>
      <c r="I279" s="478">
        <v>765720</v>
      </c>
      <c r="J279" s="46"/>
      <c r="K279" s="46"/>
      <c r="L279" s="478">
        <v>765720</v>
      </c>
      <c r="M279" s="46"/>
      <c r="N279" s="46"/>
      <c r="O279" s="46"/>
      <c r="P279" s="46"/>
      <c r="Q279" s="46"/>
      <c r="R279" s="46"/>
      <c r="S279" s="46"/>
      <c r="T279" s="46"/>
      <c r="U279" s="46"/>
      <c r="V279" s="46"/>
      <c r="W279" s="46"/>
    </row>
    <row r="280" ht="20.25" customHeight="1" spans="1:23">
      <c r="A280" s="413" t="s">
        <v>435</v>
      </c>
      <c r="B280" s="413" t="s">
        <v>440</v>
      </c>
      <c r="C280" s="471" t="s">
        <v>329</v>
      </c>
      <c r="D280" s="471" t="s">
        <v>115</v>
      </c>
      <c r="E280" s="471" t="s">
        <v>116</v>
      </c>
      <c r="F280" s="471" t="s">
        <v>330</v>
      </c>
      <c r="G280" s="471" t="s">
        <v>331</v>
      </c>
      <c r="H280" s="478">
        <v>68640</v>
      </c>
      <c r="I280" s="478">
        <v>68640</v>
      </c>
      <c r="J280" s="46"/>
      <c r="K280" s="46"/>
      <c r="L280" s="478">
        <v>68640</v>
      </c>
      <c r="M280" s="46"/>
      <c r="N280" s="46"/>
      <c r="O280" s="46"/>
      <c r="P280" s="46"/>
      <c r="Q280" s="46"/>
      <c r="R280" s="46"/>
      <c r="S280" s="46"/>
      <c r="T280" s="46"/>
      <c r="U280" s="46"/>
      <c r="V280" s="46"/>
      <c r="W280" s="46"/>
    </row>
    <row r="281" ht="20.25" customHeight="1" spans="1:23">
      <c r="A281" s="413" t="s">
        <v>435</v>
      </c>
      <c r="B281" s="413" t="s">
        <v>440</v>
      </c>
      <c r="C281" s="471" t="s">
        <v>329</v>
      </c>
      <c r="D281" s="471" t="s">
        <v>115</v>
      </c>
      <c r="E281" s="471" t="s">
        <v>116</v>
      </c>
      <c r="F281" s="471" t="s">
        <v>330</v>
      </c>
      <c r="G281" s="471" t="s">
        <v>331</v>
      </c>
      <c r="H281" s="478">
        <v>141696</v>
      </c>
      <c r="I281" s="478">
        <v>141696</v>
      </c>
      <c r="J281" s="46"/>
      <c r="K281" s="46"/>
      <c r="L281" s="478">
        <v>141696</v>
      </c>
      <c r="M281" s="46"/>
      <c r="N281" s="46"/>
      <c r="O281" s="46"/>
      <c r="P281" s="46"/>
      <c r="Q281" s="46"/>
      <c r="R281" s="46"/>
      <c r="S281" s="46"/>
      <c r="T281" s="46"/>
      <c r="U281" s="46"/>
      <c r="V281" s="46"/>
      <c r="W281" s="46"/>
    </row>
    <row r="282" ht="20.25" customHeight="1" spans="1:23">
      <c r="A282" s="413" t="s">
        <v>435</v>
      </c>
      <c r="B282" s="413" t="s">
        <v>441</v>
      </c>
      <c r="C282" s="471" t="s">
        <v>176</v>
      </c>
      <c r="D282" s="471" t="s">
        <v>175</v>
      </c>
      <c r="E282" s="471" t="s">
        <v>176</v>
      </c>
      <c r="F282" s="471" t="s">
        <v>307</v>
      </c>
      <c r="G282" s="471" t="s">
        <v>176</v>
      </c>
      <c r="H282" s="478">
        <v>526302</v>
      </c>
      <c r="I282" s="478">
        <v>526302</v>
      </c>
      <c r="J282" s="46"/>
      <c r="K282" s="46"/>
      <c r="L282" s="478">
        <v>526302</v>
      </c>
      <c r="M282" s="46"/>
      <c r="N282" s="46"/>
      <c r="O282" s="46"/>
      <c r="P282" s="46"/>
      <c r="Q282" s="46"/>
      <c r="R282" s="46"/>
      <c r="S282" s="46"/>
      <c r="T282" s="46"/>
      <c r="U282" s="46"/>
      <c r="V282" s="46"/>
      <c r="W282" s="46"/>
    </row>
    <row r="283" ht="20.25" customHeight="1" spans="1:23">
      <c r="A283" s="413" t="s">
        <v>435</v>
      </c>
      <c r="B283" s="413" t="s">
        <v>442</v>
      </c>
      <c r="C283" s="471" t="s">
        <v>336</v>
      </c>
      <c r="D283" s="471" t="s">
        <v>113</v>
      </c>
      <c r="E283" s="471" t="s">
        <v>114</v>
      </c>
      <c r="F283" s="471" t="s">
        <v>300</v>
      </c>
      <c r="G283" s="471" t="s">
        <v>301</v>
      </c>
      <c r="H283" s="478">
        <v>1064000</v>
      </c>
      <c r="I283" s="478">
        <v>1064000</v>
      </c>
      <c r="J283" s="46"/>
      <c r="K283" s="46"/>
      <c r="L283" s="478">
        <v>1064000</v>
      </c>
      <c r="M283" s="46"/>
      <c r="N283" s="46"/>
      <c r="O283" s="46"/>
      <c r="P283" s="46"/>
      <c r="Q283" s="46"/>
      <c r="R283" s="46"/>
      <c r="S283" s="46"/>
      <c r="T283" s="46"/>
      <c r="U283" s="46"/>
      <c r="V283" s="46"/>
      <c r="W283" s="46"/>
    </row>
    <row r="284" ht="20.25" customHeight="1" spans="1:23">
      <c r="A284" s="413" t="s">
        <v>435</v>
      </c>
      <c r="B284" s="413" t="s">
        <v>442</v>
      </c>
      <c r="C284" s="471" t="s">
        <v>336</v>
      </c>
      <c r="D284" s="471" t="s">
        <v>115</v>
      </c>
      <c r="E284" s="471" t="s">
        <v>116</v>
      </c>
      <c r="F284" s="471" t="s">
        <v>300</v>
      </c>
      <c r="G284" s="471" t="s">
        <v>301</v>
      </c>
      <c r="H284" s="478">
        <v>152000</v>
      </c>
      <c r="I284" s="478">
        <v>152000</v>
      </c>
      <c r="J284" s="46"/>
      <c r="K284" s="46"/>
      <c r="L284" s="478">
        <v>152000</v>
      </c>
      <c r="M284" s="46"/>
      <c r="N284" s="46"/>
      <c r="O284" s="46"/>
      <c r="P284" s="46"/>
      <c r="Q284" s="46"/>
      <c r="R284" s="46"/>
      <c r="S284" s="46"/>
      <c r="T284" s="46"/>
      <c r="U284" s="46"/>
      <c r="V284" s="46"/>
      <c r="W284" s="46"/>
    </row>
    <row r="285" ht="20.25" customHeight="1" spans="1:23">
      <c r="A285" s="413" t="s">
        <v>435</v>
      </c>
      <c r="B285" s="413" t="s">
        <v>443</v>
      </c>
      <c r="C285" s="471" t="s">
        <v>338</v>
      </c>
      <c r="D285" s="471" t="s">
        <v>177</v>
      </c>
      <c r="E285" s="471" t="s">
        <v>178</v>
      </c>
      <c r="F285" s="471" t="s">
        <v>313</v>
      </c>
      <c r="G285" s="471" t="s">
        <v>314</v>
      </c>
      <c r="H285" s="478">
        <v>26880</v>
      </c>
      <c r="I285" s="478">
        <v>26880</v>
      </c>
      <c r="J285" s="46"/>
      <c r="K285" s="46"/>
      <c r="L285" s="478">
        <v>26880</v>
      </c>
      <c r="M285" s="46"/>
      <c r="N285" s="46"/>
      <c r="O285" s="46"/>
      <c r="P285" s="46"/>
      <c r="Q285" s="46"/>
      <c r="R285" s="46"/>
      <c r="S285" s="46"/>
      <c r="T285" s="46"/>
      <c r="U285" s="46"/>
      <c r="V285" s="46"/>
      <c r="W285" s="46"/>
    </row>
    <row r="286" ht="20.25" customHeight="1" spans="1:23">
      <c r="A286" s="136" t="s">
        <v>444</v>
      </c>
      <c r="B286" s="553" t="s">
        <v>445</v>
      </c>
      <c r="C286" s="41" t="s">
        <v>336</v>
      </c>
      <c r="D286" s="41" t="s">
        <v>113</v>
      </c>
      <c r="E286" s="41" t="s">
        <v>114</v>
      </c>
      <c r="F286" s="41" t="s">
        <v>300</v>
      </c>
      <c r="G286" s="41" t="s">
        <v>301</v>
      </c>
      <c r="H286" s="43">
        <v>1178000</v>
      </c>
      <c r="I286" s="43">
        <v>1178000</v>
      </c>
      <c r="J286" s="43">
        <v>1178000</v>
      </c>
      <c r="K286" s="46"/>
      <c r="L286" s="43">
        <v>1178000</v>
      </c>
      <c r="M286" s="46"/>
      <c r="N286" s="46"/>
      <c r="O286" s="46"/>
      <c r="P286" s="46"/>
      <c r="Q286" s="46"/>
      <c r="R286" s="46"/>
      <c r="S286" s="46"/>
      <c r="T286" s="46"/>
      <c r="U286" s="46"/>
      <c r="V286" s="46"/>
      <c r="W286" s="46"/>
    </row>
    <row r="287" ht="20.25" customHeight="1" spans="1:23">
      <c r="A287" s="136" t="s">
        <v>444</v>
      </c>
      <c r="B287" s="553" t="s">
        <v>446</v>
      </c>
      <c r="C287" s="41" t="s">
        <v>255</v>
      </c>
      <c r="D287" s="41" t="s">
        <v>327</v>
      </c>
      <c r="E287" s="41" t="s">
        <v>148</v>
      </c>
      <c r="F287" s="41" t="s">
        <v>256</v>
      </c>
      <c r="G287" s="41" t="s">
        <v>257</v>
      </c>
      <c r="H287" s="43">
        <v>3000</v>
      </c>
      <c r="I287" s="43">
        <v>3000</v>
      </c>
      <c r="J287" s="43">
        <v>3000</v>
      </c>
      <c r="K287" s="46"/>
      <c r="L287" s="43">
        <v>3000</v>
      </c>
      <c r="M287" s="46"/>
      <c r="N287" s="46"/>
      <c r="O287" s="46"/>
      <c r="P287" s="46"/>
      <c r="Q287" s="46"/>
      <c r="R287" s="46"/>
      <c r="S287" s="46"/>
      <c r="T287" s="46"/>
      <c r="U287" s="46"/>
      <c r="V287" s="46"/>
      <c r="W287" s="46"/>
    </row>
    <row r="288" ht="17.25" customHeight="1" spans="1:23">
      <c r="A288" s="136" t="s">
        <v>444</v>
      </c>
      <c r="B288" s="553" t="s">
        <v>446</v>
      </c>
      <c r="C288" s="41" t="s">
        <v>255</v>
      </c>
      <c r="D288" s="41" t="s">
        <v>113</v>
      </c>
      <c r="E288" s="41" t="s">
        <v>114</v>
      </c>
      <c r="F288" s="41" t="s">
        <v>276</v>
      </c>
      <c r="G288" s="41" t="s">
        <v>277</v>
      </c>
      <c r="H288" s="43">
        <v>93000</v>
      </c>
      <c r="I288" s="43">
        <v>93000</v>
      </c>
      <c r="J288" s="43">
        <v>93000</v>
      </c>
      <c r="K288" s="46"/>
      <c r="L288" s="43">
        <v>93000</v>
      </c>
      <c r="M288" s="46"/>
      <c r="N288" s="46"/>
      <c r="O288" s="46"/>
      <c r="P288" s="46"/>
      <c r="Q288" s="46"/>
      <c r="R288" s="46"/>
      <c r="S288" s="46"/>
      <c r="T288" s="46"/>
      <c r="U288" s="46"/>
      <c r="V288" s="46"/>
      <c r="W288" s="46"/>
    </row>
    <row r="289" ht="17.25" customHeight="1" spans="1:23">
      <c r="A289" s="136" t="s">
        <v>444</v>
      </c>
      <c r="B289" s="553" t="s">
        <v>447</v>
      </c>
      <c r="C289" s="41" t="s">
        <v>297</v>
      </c>
      <c r="D289" s="41" t="s">
        <v>113</v>
      </c>
      <c r="E289" s="41" t="s">
        <v>114</v>
      </c>
      <c r="F289" s="41" t="s">
        <v>296</v>
      </c>
      <c r="G289" s="41" t="s">
        <v>297</v>
      </c>
      <c r="H289" s="43">
        <v>67110.48</v>
      </c>
      <c r="I289" s="43">
        <v>67110.48</v>
      </c>
      <c r="J289" s="43">
        <v>67110.48</v>
      </c>
      <c r="K289" s="46"/>
      <c r="L289" s="43">
        <v>67110.48</v>
      </c>
      <c r="M289" s="46"/>
      <c r="N289" s="46"/>
      <c r="O289" s="46"/>
      <c r="P289" s="46"/>
      <c r="Q289" s="46"/>
      <c r="R289" s="46"/>
      <c r="S289" s="46"/>
      <c r="T289" s="46"/>
      <c r="U289" s="46"/>
      <c r="V289" s="46"/>
      <c r="W289" s="46"/>
    </row>
    <row r="290" ht="17.25" customHeight="1" spans="1:23">
      <c r="A290" s="136" t="s">
        <v>444</v>
      </c>
      <c r="B290" s="553" t="s">
        <v>448</v>
      </c>
      <c r="C290" s="41" t="s">
        <v>303</v>
      </c>
      <c r="D290" s="41" t="s">
        <v>327</v>
      </c>
      <c r="E290" s="41" t="s">
        <v>148</v>
      </c>
      <c r="F290" s="41" t="s">
        <v>304</v>
      </c>
      <c r="G290" s="41" t="s">
        <v>305</v>
      </c>
      <c r="H290" s="43">
        <v>102000</v>
      </c>
      <c r="I290" s="43">
        <v>102000</v>
      </c>
      <c r="J290" s="43">
        <v>102000</v>
      </c>
      <c r="K290" s="46"/>
      <c r="L290" s="43">
        <v>102000</v>
      </c>
      <c r="M290" s="46"/>
      <c r="N290" s="46"/>
      <c r="O290" s="46"/>
      <c r="P290" s="46"/>
      <c r="Q290" s="46"/>
      <c r="R290" s="46"/>
      <c r="S290" s="46"/>
      <c r="T290" s="46"/>
      <c r="U290" s="46"/>
      <c r="V290" s="46"/>
      <c r="W290" s="46"/>
    </row>
    <row r="291" ht="17.25" customHeight="1" spans="1:23">
      <c r="A291" s="136" t="s">
        <v>444</v>
      </c>
      <c r="B291" s="553" t="s">
        <v>449</v>
      </c>
      <c r="C291" s="41" t="s">
        <v>309</v>
      </c>
      <c r="D291" s="41" t="s">
        <v>113</v>
      </c>
      <c r="E291" s="41" t="s">
        <v>114</v>
      </c>
      <c r="F291" s="41" t="s">
        <v>310</v>
      </c>
      <c r="G291" s="41" t="s">
        <v>311</v>
      </c>
      <c r="H291" s="43">
        <v>1863372</v>
      </c>
      <c r="I291" s="43">
        <v>1863372</v>
      </c>
      <c r="J291" s="43">
        <v>1863372</v>
      </c>
      <c r="K291" s="46"/>
      <c r="L291" s="43">
        <v>1863372</v>
      </c>
      <c r="M291" s="46"/>
      <c r="N291" s="46"/>
      <c r="O291" s="46"/>
      <c r="P291" s="46"/>
      <c r="Q291" s="46"/>
      <c r="R291" s="46"/>
      <c r="S291" s="46"/>
      <c r="T291" s="46"/>
      <c r="U291" s="46"/>
      <c r="V291" s="46"/>
      <c r="W291" s="46"/>
    </row>
    <row r="292" ht="17.25" customHeight="1" spans="1:23">
      <c r="A292" s="136" t="s">
        <v>444</v>
      </c>
      <c r="B292" s="553" t="s">
        <v>450</v>
      </c>
      <c r="C292" s="41" t="s">
        <v>329</v>
      </c>
      <c r="D292" s="41" t="s">
        <v>113</v>
      </c>
      <c r="E292" s="41" t="s">
        <v>114</v>
      </c>
      <c r="F292" s="41" t="s">
        <v>323</v>
      </c>
      <c r="G292" s="41" t="s">
        <v>324</v>
      </c>
      <c r="H292" s="43">
        <v>1331976</v>
      </c>
      <c r="I292" s="43">
        <v>1331976</v>
      </c>
      <c r="J292" s="43">
        <v>1331976</v>
      </c>
      <c r="K292" s="46"/>
      <c r="L292" s="43">
        <v>1331976</v>
      </c>
      <c r="M292" s="46"/>
      <c r="N292" s="46"/>
      <c r="O292" s="46"/>
      <c r="P292" s="46"/>
      <c r="Q292" s="46"/>
      <c r="R292" s="46"/>
      <c r="S292" s="46"/>
      <c r="T292" s="46"/>
      <c r="U292" s="46"/>
      <c r="V292" s="46"/>
      <c r="W292" s="46"/>
    </row>
    <row r="293" ht="17.25" customHeight="1" spans="1:23">
      <c r="A293" s="136" t="s">
        <v>444</v>
      </c>
      <c r="B293" s="553" t="s">
        <v>450</v>
      </c>
      <c r="C293" s="41" t="s">
        <v>329</v>
      </c>
      <c r="D293" s="41" t="s">
        <v>113</v>
      </c>
      <c r="E293" s="41" t="s">
        <v>114</v>
      </c>
      <c r="F293" s="41" t="s">
        <v>313</v>
      </c>
      <c r="G293" s="41" t="s">
        <v>314</v>
      </c>
      <c r="H293" s="43">
        <v>396</v>
      </c>
      <c r="I293" s="43">
        <v>396</v>
      </c>
      <c r="J293" s="43">
        <v>396</v>
      </c>
      <c r="K293" s="46"/>
      <c r="L293" s="43">
        <v>396</v>
      </c>
      <c r="M293" s="46"/>
      <c r="N293" s="46"/>
      <c r="O293" s="46"/>
      <c r="P293" s="46"/>
      <c r="Q293" s="46"/>
      <c r="R293" s="46"/>
      <c r="S293" s="46"/>
      <c r="T293" s="46"/>
      <c r="U293" s="46"/>
      <c r="V293" s="46"/>
      <c r="W293" s="46"/>
    </row>
    <row r="294" ht="17.25" customHeight="1" spans="1:23">
      <c r="A294" s="136" t="s">
        <v>444</v>
      </c>
      <c r="B294" s="553" t="s">
        <v>450</v>
      </c>
      <c r="C294" s="41" t="s">
        <v>329</v>
      </c>
      <c r="D294" s="41" t="s">
        <v>113</v>
      </c>
      <c r="E294" s="41" t="s">
        <v>114</v>
      </c>
      <c r="F294" s="41" t="s">
        <v>300</v>
      </c>
      <c r="G294" s="41" t="s">
        <v>301</v>
      </c>
      <c r="H294" s="43">
        <v>124000</v>
      </c>
      <c r="I294" s="43">
        <v>124000</v>
      </c>
      <c r="J294" s="43">
        <v>124000</v>
      </c>
      <c r="K294" s="46"/>
      <c r="L294" s="43">
        <v>124000</v>
      </c>
      <c r="M294" s="46"/>
      <c r="N294" s="46"/>
      <c r="O294" s="46"/>
      <c r="P294" s="46"/>
      <c r="Q294" s="46"/>
      <c r="R294" s="46"/>
      <c r="S294" s="46"/>
      <c r="T294" s="46"/>
      <c r="U294" s="46"/>
      <c r="V294" s="46"/>
      <c r="W294" s="46"/>
    </row>
    <row r="295" ht="17.25" customHeight="1" spans="1:23">
      <c r="A295" s="136" t="s">
        <v>444</v>
      </c>
      <c r="B295" s="553" t="s">
        <v>450</v>
      </c>
      <c r="C295" s="41" t="s">
        <v>329</v>
      </c>
      <c r="D295" s="41" t="s">
        <v>113</v>
      </c>
      <c r="E295" s="41" t="s">
        <v>114</v>
      </c>
      <c r="F295" s="41" t="s">
        <v>330</v>
      </c>
      <c r="G295" s="41" t="s">
        <v>331</v>
      </c>
      <c r="H295" s="43">
        <v>1152792</v>
      </c>
      <c r="I295" s="43">
        <v>1152792</v>
      </c>
      <c r="J295" s="43">
        <v>1152792</v>
      </c>
      <c r="K295" s="46"/>
      <c r="L295" s="43">
        <v>1152792</v>
      </c>
      <c r="M295" s="46"/>
      <c r="N295" s="46"/>
      <c r="O295" s="46"/>
      <c r="P295" s="46"/>
      <c r="Q295" s="46"/>
      <c r="R295" s="46"/>
      <c r="S295" s="46"/>
      <c r="T295" s="46"/>
      <c r="U295" s="46"/>
      <c r="V295" s="46"/>
      <c r="W295" s="46"/>
    </row>
    <row r="296" ht="17.25" customHeight="1" spans="1:23">
      <c r="A296" s="136" t="s">
        <v>444</v>
      </c>
      <c r="B296" s="553" t="s">
        <v>450</v>
      </c>
      <c r="C296" s="41" t="s">
        <v>329</v>
      </c>
      <c r="D296" s="41" t="s">
        <v>113</v>
      </c>
      <c r="E296" s="41" t="s">
        <v>114</v>
      </c>
      <c r="F296" s="41" t="s">
        <v>330</v>
      </c>
      <c r="G296" s="41" t="s">
        <v>331</v>
      </c>
      <c r="H296" s="43">
        <v>870360</v>
      </c>
      <c r="I296" s="43">
        <v>870360</v>
      </c>
      <c r="J296" s="43">
        <v>870360</v>
      </c>
      <c r="K296" s="46"/>
      <c r="L296" s="43">
        <v>870360</v>
      </c>
      <c r="M296" s="46"/>
      <c r="N296" s="46"/>
      <c r="O296" s="46"/>
      <c r="P296" s="46"/>
      <c r="Q296" s="46"/>
      <c r="R296" s="46"/>
      <c r="S296" s="46"/>
      <c r="T296" s="46"/>
      <c r="U296" s="46"/>
      <c r="V296" s="46"/>
      <c r="W296" s="46"/>
    </row>
    <row r="297" ht="17.25" customHeight="1" spans="1:23">
      <c r="A297" s="136" t="s">
        <v>444</v>
      </c>
      <c r="B297" s="553" t="s">
        <v>451</v>
      </c>
      <c r="C297" s="41" t="s">
        <v>176</v>
      </c>
      <c r="D297" s="41" t="s">
        <v>175</v>
      </c>
      <c r="E297" s="41" t="s">
        <v>176</v>
      </c>
      <c r="F297" s="41" t="s">
        <v>307</v>
      </c>
      <c r="G297" s="41" t="s">
        <v>176</v>
      </c>
      <c r="H297" s="43">
        <v>519480</v>
      </c>
      <c r="I297" s="43">
        <v>519480</v>
      </c>
      <c r="J297" s="43">
        <v>519480</v>
      </c>
      <c r="K297" s="46"/>
      <c r="L297" s="43">
        <v>519480</v>
      </c>
      <c r="M297" s="46"/>
      <c r="N297" s="46"/>
      <c r="O297" s="46"/>
      <c r="P297" s="46"/>
      <c r="Q297" s="46"/>
      <c r="R297" s="46"/>
      <c r="S297" s="46"/>
      <c r="T297" s="46"/>
      <c r="U297" s="46"/>
      <c r="V297" s="46"/>
      <c r="W297" s="46"/>
    </row>
    <row r="298" ht="17.25" customHeight="1" spans="1:23">
      <c r="A298" s="136" t="s">
        <v>444</v>
      </c>
      <c r="B298" s="553" t="s">
        <v>452</v>
      </c>
      <c r="C298" s="41" t="s">
        <v>279</v>
      </c>
      <c r="D298" s="41" t="s">
        <v>149</v>
      </c>
      <c r="E298" s="41" t="s">
        <v>150</v>
      </c>
      <c r="F298" s="41" t="s">
        <v>280</v>
      </c>
      <c r="G298" s="41" t="s">
        <v>281</v>
      </c>
      <c r="H298" s="43">
        <v>592720</v>
      </c>
      <c r="I298" s="43">
        <v>592720</v>
      </c>
      <c r="J298" s="43">
        <v>592720</v>
      </c>
      <c r="K298" s="46"/>
      <c r="L298" s="43">
        <v>592720</v>
      </c>
      <c r="M298" s="46"/>
      <c r="N298" s="46"/>
      <c r="O298" s="46"/>
      <c r="P298" s="46"/>
      <c r="Q298" s="46"/>
      <c r="R298" s="46"/>
      <c r="S298" s="46"/>
      <c r="T298" s="46"/>
      <c r="U298" s="46"/>
      <c r="V298" s="46"/>
      <c r="W298" s="46"/>
    </row>
    <row r="299" ht="17.25" customHeight="1" spans="1:23">
      <c r="A299" s="136" t="s">
        <v>444</v>
      </c>
      <c r="B299" s="553" t="s">
        <v>452</v>
      </c>
      <c r="C299" s="41" t="s">
        <v>279</v>
      </c>
      <c r="D299" s="41" t="s">
        <v>340</v>
      </c>
      <c r="E299" s="41" t="s">
        <v>163</v>
      </c>
      <c r="F299" s="41" t="s">
        <v>284</v>
      </c>
      <c r="G299" s="41" t="s">
        <v>285</v>
      </c>
      <c r="H299" s="43">
        <v>298530</v>
      </c>
      <c r="I299" s="43">
        <v>298530</v>
      </c>
      <c r="J299" s="43">
        <v>298530</v>
      </c>
      <c r="K299" s="46"/>
      <c r="L299" s="43">
        <v>298530</v>
      </c>
      <c r="M299" s="46"/>
      <c r="N299" s="46"/>
      <c r="O299" s="46"/>
      <c r="P299" s="46"/>
      <c r="Q299" s="46"/>
      <c r="R299" s="46"/>
      <c r="S299" s="46"/>
      <c r="T299" s="46"/>
      <c r="U299" s="46"/>
      <c r="V299" s="46"/>
      <c r="W299" s="46"/>
    </row>
    <row r="300" ht="17.25" customHeight="1" spans="1:23">
      <c r="A300" s="136" t="s">
        <v>444</v>
      </c>
      <c r="B300" s="553" t="s">
        <v>452</v>
      </c>
      <c r="C300" s="41" t="s">
        <v>279</v>
      </c>
      <c r="D300" s="41" t="s">
        <v>164</v>
      </c>
      <c r="E300" s="41" t="s">
        <v>165</v>
      </c>
      <c r="F300" s="41" t="s">
        <v>286</v>
      </c>
      <c r="G300" s="41" t="s">
        <v>287</v>
      </c>
      <c r="H300" s="43">
        <v>230400</v>
      </c>
      <c r="I300" s="43">
        <v>230400</v>
      </c>
      <c r="J300" s="43">
        <v>230400</v>
      </c>
      <c r="K300" s="46"/>
      <c r="L300" s="43">
        <v>230400</v>
      </c>
      <c r="M300" s="46"/>
      <c r="N300" s="46"/>
      <c r="O300" s="46"/>
      <c r="P300" s="46"/>
      <c r="Q300" s="46"/>
      <c r="R300" s="46"/>
      <c r="S300" s="46"/>
      <c r="T300" s="46"/>
      <c r="U300" s="46"/>
      <c r="V300" s="46"/>
      <c r="W300" s="46"/>
    </row>
    <row r="301" ht="17.25" customHeight="1" spans="1:23">
      <c r="A301" s="136" t="s">
        <v>444</v>
      </c>
      <c r="B301" s="553" t="s">
        <v>452</v>
      </c>
      <c r="C301" s="41" t="s">
        <v>279</v>
      </c>
      <c r="D301" s="41" t="s">
        <v>113</v>
      </c>
      <c r="E301" s="41" t="s">
        <v>114</v>
      </c>
      <c r="F301" s="41" t="s">
        <v>288</v>
      </c>
      <c r="G301" s="41" t="s">
        <v>289</v>
      </c>
      <c r="H301" s="43">
        <v>27900</v>
      </c>
      <c r="I301" s="43">
        <v>27900</v>
      </c>
      <c r="J301" s="43">
        <v>27900</v>
      </c>
      <c r="K301" s="46"/>
      <c r="L301" s="43">
        <v>27900</v>
      </c>
      <c r="M301" s="46"/>
      <c r="N301" s="46"/>
      <c r="O301" s="46"/>
      <c r="P301" s="46"/>
      <c r="Q301" s="46"/>
      <c r="R301" s="46"/>
      <c r="S301" s="46"/>
      <c r="T301" s="46"/>
      <c r="U301" s="46"/>
      <c r="V301" s="46"/>
      <c r="W301" s="46"/>
    </row>
    <row r="302" ht="17.25" customHeight="1" spans="1:23">
      <c r="A302" s="136" t="s">
        <v>444</v>
      </c>
      <c r="B302" s="553" t="s">
        <v>452</v>
      </c>
      <c r="C302" s="41" t="s">
        <v>279</v>
      </c>
      <c r="D302" s="41" t="s">
        <v>166</v>
      </c>
      <c r="E302" s="41" t="s">
        <v>167</v>
      </c>
      <c r="F302" s="41" t="s">
        <v>288</v>
      </c>
      <c r="G302" s="41" t="s">
        <v>289</v>
      </c>
      <c r="H302" s="43">
        <v>18612</v>
      </c>
      <c r="I302" s="43">
        <v>18612</v>
      </c>
      <c r="J302" s="43">
        <v>18612</v>
      </c>
      <c r="K302" s="46"/>
      <c r="L302" s="43">
        <v>18612</v>
      </c>
      <c r="M302" s="46"/>
      <c r="N302" s="46"/>
      <c r="O302" s="46"/>
      <c r="P302" s="46"/>
      <c r="Q302" s="46"/>
      <c r="R302" s="46"/>
      <c r="S302" s="46"/>
      <c r="T302" s="46"/>
      <c r="U302" s="46"/>
      <c r="V302" s="46"/>
      <c r="W302" s="46"/>
    </row>
    <row r="303" ht="17.25" customHeight="1" spans="1:23">
      <c r="A303" s="136" t="s">
        <v>444</v>
      </c>
      <c r="B303" s="553" t="s">
        <v>452</v>
      </c>
      <c r="C303" s="41" t="s">
        <v>279</v>
      </c>
      <c r="D303" s="41" t="s">
        <v>166</v>
      </c>
      <c r="E303" s="41" t="s">
        <v>167</v>
      </c>
      <c r="F303" s="41" t="s">
        <v>288</v>
      </c>
      <c r="G303" s="41" t="s">
        <v>289</v>
      </c>
      <c r="H303" s="43">
        <v>14508</v>
      </c>
      <c r="I303" s="43">
        <v>14508</v>
      </c>
      <c r="J303" s="43">
        <v>14508</v>
      </c>
      <c r="K303" s="46"/>
      <c r="L303" s="43">
        <v>14508</v>
      </c>
      <c r="M303" s="46"/>
      <c r="N303" s="46"/>
      <c r="O303" s="46"/>
      <c r="P303" s="46"/>
      <c r="Q303" s="46"/>
      <c r="R303" s="46"/>
      <c r="S303" s="46"/>
      <c r="T303" s="46"/>
      <c r="U303" s="46"/>
      <c r="V303" s="46"/>
      <c r="W303" s="46"/>
    </row>
    <row r="304" ht="20.25" customHeight="1" spans="1:23">
      <c r="A304" s="413" t="s">
        <v>453</v>
      </c>
      <c r="B304" s="413"/>
      <c r="C304" s="41" t="s">
        <v>176</v>
      </c>
      <c r="D304" s="41">
        <v>2210201</v>
      </c>
      <c r="E304" s="41" t="s">
        <v>176</v>
      </c>
      <c r="F304" s="41" t="s">
        <v>307</v>
      </c>
      <c r="G304" s="41" t="s">
        <v>176</v>
      </c>
      <c r="H304" s="43">
        <v>296848.2</v>
      </c>
      <c r="I304" s="46"/>
      <c r="J304" s="46"/>
      <c r="K304" s="46"/>
      <c r="L304" s="46"/>
      <c r="M304" s="46"/>
      <c r="N304" s="46"/>
      <c r="O304" s="46"/>
      <c r="P304" s="46"/>
      <c r="Q304" s="46"/>
      <c r="R304" s="46"/>
      <c r="S304" s="46"/>
      <c r="T304" s="46"/>
      <c r="U304" s="46"/>
      <c r="V304" s="46"/>
      <c r="W304" s="46"/>
    </row>
    <row r="305" ht="20.25" customHeight="1" spans="1:23">
      <c r="A305" s="413" t="s">
        <v>453</v>
      </c>
      <c r="B305" s="413"/>
      <c r="C305" s="41" t="s">
        <v>336</v>
      </c>
      <c r="D305" s="41" t="s">
        <v>113</v>
      </c>
      <c r="E305" s="41" t="s">
        <v>114</v>
      </c>
      <c r="F305" s="41" t="s">
        <v>300</v>
      </c>
      <c r="G305" s="41" t="s">
        <v>301</v>
      </c>
      <c r="H305" s="43">
        <v>684000</v>
      </c>
      <c r="I305" s="46"/>
      <c r="J305" s="46"/>
      <c r="K305" s="46"/>
      <c r="L305" s="46"/>
      <c r="M305" s="46"/>
      <c r="N305" s="46"/>
      <c r="O305" s="46"/>
      <c r="P305" s="46"/>
      <c r="Q305" s="46"/>
      <c r="R305" s="46"/>
      <c r="S305" s="46"/>
      <c r="T305" s="46"/>
      <c r="U305" s="46"/>
      <c r="V305" s="46"/>
      <c r="W305" s="46"/>
    </row>
    <row r="306" ht="20.25" customHeight="1" spans="1:23">
      <c r="A306" s="413" t="s">
        <v>453</v>
      </c>
      <c r="B306" s="413"/>
      <c r="C306" s="41" t="s">
        <v>279</v>
      </c>
      <c r="D306" s="41" t="s">
        <v>149</v>
      </c>
      <c r="E306" s="41" t="s">
        <v>150</v>
      </c>
      <c r="F306" s="41" t="s">
        <v>280</v>
      </c>
      <c r="G306" s="41" t="s">
        <v>281</v>
      </c>
      <c r="H306" s="43">
        <v>344160</v>
      </c>
      <c r="I306" s="46"/>
      <c r="J306" s="46"/>
      <c r="K306" s="46"/>
      <c r="L306" s="46"/>
      <c r="M306" s="46"/>
      <c r="N306" s="46"/>
      <c r="O306" s="46"/>
      <c r="P306" s="46"/>
      <c r="Q306" s="46"/>
      <c r="R306" s="46"/>
      <c r="S306" s="46"/>
      <c r="T306" s="46"/>
      <c r="U306" s="46"/>
      <c r="V306" s="46"/>
      <c r="W306" s="46"/>
    </row>
    <row r="307" ht="20.25" customHeight="1" spans="1:23">
      <c r="A307" s="413" t="s">
        <v>453</v>
      </c>
      <c r="B307" s="413"/>
      <c r="C307" s="41" t="s">
        <v>279</v>
      </c>
      <c r="D307" s="41" t="s">
        <v>340</v>
      </c>
      <c r="E307" s="41" t="s">
        <v>163</v>
      </c>
      <c r="F307" s="41" t="s">
        <v>284</v>
      </c>
      <c r="G307" s="41" t="s">
        <v>285</v>
      </c>
      <c r="H307" s="43">
        <v>173340</v>
      </c>
      <c r="I307" s="46"/>
      <c r="J307" s="46"/>
      <c r="K307" s="46"/>
      <c r="L307" s="46"/>
      <c r="M307" s="46"/>
      <c r="N307" s="46"/>
      <c r="O307" s="46"/>
      <c r="P307" s="46"/>
      <c r="Q307" s="46"/>
      <c r="R307" s="46"/>
      <c r="S307" s="46"/>
      <c r="T307" s="46"/>
      <c r="U307" s="46"/>
      <c r="V307" s="46"/>
      <c r="W307" s="46"/>
    </row>
    <row r="308" ht="20.25" customHeight="1" spans="1:23">
      <c r="A308" s="413" t="s">
        <v>453</v>
      </c>
      <c r="B308" s="413"/>
      <c r="C308" s="41">
        <v>1371200</v>
      </c>
      <c r="D308" s="41" t="s">
        <v>164</v>
      </c>
      <c r="E308" s="41" t="s">
        <v>165</v>
      </c>
      <c r="F308" s="41" t="s">
        <v>286</v>
      </c>
      <c r="G308" s="41" t="s">
        <v>287</v>
      </c>
      <c r="H308" s="43">
        <v>115200</v>
      </c>
      <c r="I308" s="46"/>
      <c r="J308" s="46"/>
      <c r="K308" s="46"/>
      <c r="L308" s="46"/>
      <c r="M308" s="46"/>
      <c r="N308" s="46"/>
      <c r="O308" s="46"/>
      <c r="P308" s="46"/>
      <c r="Q308" s="46"/>
      <c r="R308" s="46"/>
      <c r="S308" s="46"/>
      <c r="T308" s="46"/>
      <c r="U308" s="46"/>
      <c r="V308" s="46"/>
      <c r="W308" s="46"/>
    </row>
    <row r="309" ht="20.25" customHeight="1" spans="1:23">
      <c r="A309" s="413" t="s">
        <v>453</v>
      </c>
      <c r="B309" s="413"/>
      <c r="C309" s="41" t="s">
        <v>279</v>
      </c>
      <c r="D309" s="41" t="s">
        <v>113</v>
      </c>
      <c r="E309" s="41" t="s">
        <v>114</v>
      </c>
      <c r="F309" s="41" t="s">
        <v>288</v>
      </c>
      <c r="G309" s="41" t="s">
        <v>289</v>
      </c>
      <c r="H309" s="43">
        <v>16200</v>
      </c>
      <c r="I309" s="46"/>
      <c r="J309" s="46"/>
      <c r="K309" s="46"/>
      <c r="L309" s="46"/>
      <c r="M309" s="46"/>
      <c r="N309" s="46"/>
      <c r="O309" s="46"/>
      <c r="P309" s="46"/>
      <c r="Q309" s="46"/>
      <c r="R309" s="46"/>
      <c r="S309" s="46"/>
      <c r="T309" s="46"/>
      <c r="U309" s="46"/>
      <c r="V309" s="46"/>
      <c r="W309" s="46"/>
    </row>
    <row r="310" ht="20.25" customHeight="1" spans="1:23">
      <c r="A310" s="413" t="s">
        <v>453</v>
      </c>
      <c r="B310" s="413"/>
      <c r="C310" s="41" t="s">
        <v>279</v>
      </c>
      <c r="D310" s="41" t="s">
        <v>166</v>
      </c>
      <c r="E310" s="41" t="s">
        <v>167</v>
      </c>
      <c r="F310" s="41" t="s">
        <v>288</v>
      </c>
      <c r="G310" s="41" t="s">
        <v>289</v>
      </c>
      <c r="H310" s="43">
        <v>9306</v>
      </c>
      <c r="I310" s="46"/>
      <c r="J310" s="46"/>
      <c r="K310" s="46"/>
      <c r="L310" s="46"/>
      <c r="M310" s="46"/>
      <c r="N310" s="46"/>
      <c r="O310" s="46"/>
      <c r="P310" s="46"/>
      <c r="Q310" s="46"/>
      <c r="R310" s="46"/>
      <c r="S310" s="46"/>
      <c r="T310" s="46"/>
      <c r="U310" s="46"/>
      <c r="V310" s="46"/>
      <c r="W310" s="46"/>
    </row>
    <row r="311" ht="20.25" customHeight="1" spans="1:23">
      <c r="A311" s="413" t="s">
        <v>453</v>
      </c>
      <c r="B311" s="413"/>
      <c r="C311" s="41" t="s">
        <v>279</v>
      </c>
      <c r="D311" s="41" t="s">
        <v>166</v>
      </c>
      <c r="E311" s="41" t="s">
        <v>167</v>
      </c>
      <c r="F311" s="41" t="s">
        <v>288</v>
      </c>
      <c r="G311" s="41" t="s">
        <v>289</v>
      </c>
      <c r="H311" s="43">
        <v>8424</v>
      </c>
      <c r="I311" s="46"/>
      <c r="J311" s="46"/>
      <c r="K311" s="46"/>
      <c r="L311" s="46"/>
      <c r="M311" s="46"/>
      <c r="N311" s="46"/>
      <c r="O311" s="46"/>
      <c r="P311" s="46"/>
      <c r="Q311" s="46"/>
      <c r="R311" s="46"/>
      <c r="S311" s="46"/>
      <c r="T311" s="46"/>
      <c r="U311" s="46"/>
      <c r="V311" s="46"/>
      <c r="W311" s="46"/>
    </row>
    <row r="312" ht="20.25" customHeight="1" spans="1:23">
      <c r="A312" s="413" t="s">
        <v>453</v>
      </c>
      <c r="B312" s="413"/>
      <c r="C312" s="41" t="s">
        <v>255</v>
      </c>
      <c r="D312" s="41" t="s">
        <v>113</v>
      </c>
      <c r="E312" s="41" t="s">
        <v>114</v>
      </c>
      <c r="F312" s="41" t="s">
        <v>276</v>
      </c>
      <c r="G312" s="41" t="s">
        <v>277</v>
      </c>
      <c r="H312" s="43">
        <v>54000</v>
      </c>
      <c r="I312" s="46"/>
      <c r="J312" s="46"/>
      <c r="K312" s="46"/>
      <c r="L312" s="46"/>
      <c r="M312" s="46"/>
      <c r="N312" s="46"/>
      <c r="O312" s="46"/>
      <c r="P312" s="46"/>
      <c r="Q312" s="46"/>
      <c r="R312" s="46"/>
      <c r="S312" s="46"/>
      <c r="T312" s="46"/>
      <c r="U312" s="46"/>
      <c r="V312" s="46"/>
      <c r="W312" s="46"/>
    </row>
    <row r="313" ht="20.25" customHeight="1" spans="1:23">
      <c r="A313" s="413" t="s">
        <v>453</v>
      </c>
      <c r="B313" s="413"/>
      <c r="C313" s="41" t="s">
        <v>329</v>
      </c>
      <c r="D313" s="41" t="s">
        <v>113</v>
      </c>
      <c r="E313" s="41" t="s">
        <v>114</v>
      </c>
      <c r="F313" s="41" t="s">
        <v>323</v>
      </c>
      <c r="G313" s="41" t="s">
        <v>324</v>
      </c>
      <c r="H313" s="43">
        <v>778836</v>
      </c>
      <c r="I313" s="46"/>
      <c r="J313" s="46"/>
      <c r="K313" s="46"/>
      <c r="L313" s="46"/>
      <c r="M313" s="46"/>
      <c r="N313" s="46"/>
      <c r="O313" s="46"/>
      <c r="P313" s="46"/>
      <c r="Q313" s="46"/>
      <c r="R313" s="46"/>
      <c r="S313" s="46"/>
      <c r="T313" s="46"/>
      <c r="U313" s="46"/>
      <c r="V313" s="46"/>
      <c r="W313" s="46"/>
    </row>
    <row r="314" ht="20.25" customHeight="1" spans="1:23">
      <c r="A314" s="413" t="s">
        <v>453</v>
      </c>
      <c r="B314" s="413"/>
      <c r="C314" s="41" t="s">
        <v>329</v>
      </c>
      <c r="D314" s="41" t="s">
        <v>113</v>
      </c>
      <c r="E314" s="41" t="s">
        <v>114</v>
      </c>
      <c r="F314" s="41" t="s">
        <v>313</v>
      </c>
      <c r="G314" s="41" t="s">
        <v>314</v>
      </c>
      <c r="H314" s="43">
        <v>828</v>
      </c>
      <c r="I314" s="46"/>
      <c r="J314" s="46"/>
      <c r="K314" s="46"/>
      <c r="L314" s="46"/>
      <c r="M314" s="46"/>
      <c r="N314" s="46"/>
      <c r="O314" s="46"/>
      <c r="P314" s="46"/>
      <c r="Q314" s="46"/>
      <c r="R314" s="46"/>
      <c r="S314" s="46"/>
      <c r="T314" s="46"/>
      <c r="U314" s="46"/>
      <c r="V314" s="46"/>
      <c r="W314" s="46"/>
    </row>
    <row r="315" ht="20.25" customHeight="1" spans="1:23">
      <c r="A315" s="413" t="s">
        <v>453</v>
      </c>
      <c r="B315" s="413"/>
      <c r="C315" s="41" t="s">
        <v>329</v>
      </c>
      <c r="D315" s="41" t="s">
        <v>113</v>
      </c>
      <c r="E315" s="41" t="s">
        <v>114</v>
      </c>
      <c r="F315" s="41" t="s">
        <v>300</v>
      </c>
      <c r="G315" s="41" t="s">
        <v>301</v>
      </c>
      <c r="H315" s="43">
        <v>72000</v>
      </c>
      <c r="I315" s="46"/>
      <c r="J315" s="46"/>
      <c r="K315" s="46"/>
      <c r="L315" s="46"/>
      <c r="M315" s="46"/>
      <c r="N315" s="46"/>
      <c r="O315" s="46"/>
      <c r="P315" s="46"/>
      <c r="Q315" s="46"/>
      <c r="R315" s="46"/>
      <c r="S315" s="46"/>
      <c r="T315" s="46"/>
      <c r="U315" s="46"/>
      <c r="V315" s="46"/>
      <c r="W315" s="46"/>
    </row>
    <row r="316" ht="20.25" customHeight="1" spans="1:23">
      <c r="A316" s="413" t="s">
        <v>453</v>
      </c>
      <c r="B316" s="413"/>
      <c r="C316" s="41" t="s">
        <v>329</v>
      </c>
      <c r="D316" s="41" t="s">
        <v>113</v>
      </c>
      <c r="E316" s="41" t="s">
        <v>114</v>
      </c>
      <c r="F316" s="41" t="s">
        <v>330</v>
      </c>
      <c r="G316" s="41" t="s">
        <v>331</v>
      </c>
      <c r="H316" s="43">
        <v>476640</v>
      </c>
      <c r="I316" s="46"/>
      <c r="J316" s="46"/>
      <c r="K316" s="46"/>
      <c r="L316" s="46"/>
      <c r="M316" s="46"/>
      <c r="N316" s="46"/>
      <c r="O316" s="46"/>
      <c r="P316" s="46"/>
      <c r="Q316" s="46"/>
      <c r="R316" s="46"/>
      <c r="S316" s="46"/>
      <c r="T316" s="46"/>
      <c r="U316" s="46"/>
      <c r="V316" s="46"/>
      <c r="W316" s="46"/>
    </row>
    <row r="317" ht="20.25" customHeight="1" spans="1:23">
      <c r="A317" s="413" t="s">
        <v>453</v>
      </c>
      <c r="B317" s="413"/>
      <c r="C317" s="41" t="s">
        <v>329</v>
      </c>
      <c r="D317" s="41" t="s">
        <v>113</v>
      </c>
      <c r="E317" s="41" t="s">
        <v>114</v>
      </c>
      <c r="F317" s="41" t="s">
        <v>330</v>
      </c>
      <c r="G317" s="41" t="s">
        <v>331</v>
      </c>
      <c r="H317" s="43">
        <v>662592</v>
      </c>
      <c r="I317" s="46"/>
      <c r="J317" s="46"/>
      <c r="K317" s="46"/>
      <c r="L317" s="46"/>
      <c r="M317" s="46"/>
      <c r="N317" s="46"/>
      <c r="O317" s="46"/>
      <c r="P317" s="46"/>
      <c r="Q317" s="46"/>
      <c r="R317" s="46"/>
      <c r="S317" s="46"/>
      <c r="T317" s="46"/>
      <c r="U317" s="46"/>
      <c r="V317" s="46"/>
      <c r="W317" s="46"/>
    </row>
    <row r="318" ht="20.25" customHeight="1" spans="1:23">
      <c r="A318" s="413" t="s">
        <v>453</v>
      </c>
      <c r="B318" s="413"/>
      <c r="C318" s="41" t="s">
        <v>297</v>
      </c>
      <c r="D318" s="41" t="s">
        <v>113</v>
      </c>
      <c r="E318" s="41" t="s">
        <v>114</v>
      </c>
      <c r="F318" s="41" t="s">
        <v>296</v>
      </c>
      <c r="G318" s="41" t="s">
        <v>297</v>
      </c>
      <c r="H318" s="43">
        <v>38377.92</v>
      </c>
      <c r="I318" s="46"/>
      <c r="J318" s="46"/>
      <c r="K318" s="46"/>
      <c r="L318" s="46"/>
      <c r="M318" s="46"/>
      <c r="N318" s="46"/>
      <c r="O318" s="46"/>
      <c r="P318" s="46"/>
      <c r="Q318" s="46"/>
      <c r="R318" s="46"/>
      <c r="S318" s="46"/>
      <c r="T318" s="46"/>
      <c r="U318" s="46"/>
      <c r="V318" s="46"/>
      <c r="W318" s="46"/>
    </row>
    <row r="319" ht="20.25" customHeight="1" spans="1:23">
      <c r="A319" s="413" t="s">
        <v>453</v>
      </c>
      <c r="B319" s="413"/>
      <c r="C319" s="41" t="s">
        <v>338</v>
      </c>
      <c r="D319" s="41" t="s">
        <v>177</v>
      </c>
      <c r="E319" s="41" t="s">
        <v>178</v>
      </c>
      <c r="F319" s="41" t="s">
        <v>313</v>
      </c>
      <c r="G319" s="41" t="s">
        <v>314</v>
      </c>
      <c r="H319" s="43">
        <v>20400</v>
      </c>
      <c r="I319" s="46"/>
      <c r="J319" s="46"/>
      <c r="K319" s="46"/>
      <c r="L319" s="46"/>
      <c r="M319" s="46"/>
      <c r="N319" s="46"/>
      <c r="O319" s="46"/>
      <c r="P319" s="46"/>
      <c r="Q319" s="46"/>
      <c r="R319" s="46"/>
      <c r="S319" s="46"/>
      <c r="T319" s="46"/>
      <c r="U319" s="46"/>
      <c r="V319" s="46"/>
      <c r="W319" s="46"/>
    </row>
    <row r="320" ht="20.25" customHeight="1" spans="1:23">
      <c r="A320" s="413" t="s">
        <v>453</v>
      </c>
      <c r="B320" s="413"/>
      <c r="C320" s="41" t="s">
        <v>309</v>
      </c>
      <c r="D320" s="41" t="s">
        <v>113</v>
      </c>
      <c r="E320" s="41" t="s">
        <v>114</v>
      </c>
      <c r="F320" s="41" t="s">
        <v>310</v>
      </c>
      <c r="G320" s="41" t="s">
        <v>311</v>
      </c>
      <c r="H320" s="43">
        <v>5223552</v>
      </c>
      <c r="I320" s="46"/>
      <c r="J320" s="46"/>
      <c r="K320" s="46"/>
      <c r="L320" s="46"/>
      <c r="M320" s="46"/>
      <c r="N320" s="46"/>
      <c r="O320" s="46"/>
      <c r="P320" s="46"/>
      <c r="Q320" s="46"/>
      <c r="R320" s="46"/>
      <c r="S320" s="46"/>
      <c r="T320" s="46"/>
      <c r="U320" s="46"/>
      <c r="V320" s="46"/>
      <c r="W320" s="46"/>
    </row>
    <row r="321" ht="20.25" customHeight="1" spans="1:23">
      <c r="A321" s="413" t="s">
        <v>454</v>
      </c>
      <c r="B321" s="413" t="s">
        <v>455</v>
      </c>
      <c r="C321" s="413" t="s">
        <v>279</v>
      </c>
      <c r="D321" s="413" t="s">
        <v>149</v>
      </c>
      <c r="E321" s="413" t="s">
        <v>150</v>
      </c>
      <c r="F321" s="413" t="s">
        <v>280</v>
      </c>
      <c r="G321" s="413" t="s">
        <v>281</v>
      </c>
      <c r="H321" s="46">
        <v>1300160</v>
      </c>
      <c r="I321" s="46">
        <v>1300160</v>
      </c>
      <c r="J321" s="46"/>
      <c r="K321" s="46"/>
      <c r="L321" s="46">
        <v>1300160</v>
      </c>
      <c r="M321" s="46"/>
      <c r="N321" s="46"/>
      <c r="O321" s="46"/>
      <c r="P321" s="46"/>
      <c r="Q321" s="46"/>
      <c r="R321" s="46"/>
      <c r="S321" s="46"/>
      <c r="T321" s="46"/>
      <c r="U321" s="46"/>
      <c r="V321" s="46"/>
      <c r="W321" s="46"/>
    </row>
    <row r="322" ht="20.25" customHeight="1" spans="1:23">
      <c r="A322" s="413" t="s">
        <v>454</v>
      </c>
      <c r="B322" s="413" t="s">
        <v>455</v>
      </c>
      <c r="C322" s="413" t="s">
        <v>279</v>
      </c>
      <c r="D322" s="413" t="s">
        <v>340</v>
      </c>
      <c r="E322" s="413" t="s">
        <v>163</v>
      </c>
      <c r="F322" s="413" t="s">
        <v>284</v>
      </c>
      <c r="G322" s="413" t="s">
        <v>285</v>
      </c>
      <c r="H322" s="46">
        <v>654840</v>
      </c>
      <c r="I322" s="46">
        <v>654840</v>
      </c>
      <c r="J322" s="34"/>
      <c r="K322" s="34"/>
      <c r="L322" s="46">
        <v>654840</v>
      </c>
      <c r="M322" s="34"/>
      <c r="N322" s="46"/>
      <c r="O322" s="46"/>
      <c r="P322" s="46"/>
      <c r="Q322" s="46"/>
      <c r="R322" s="46"/>
      <c r="S322" s="46"/>
      <c r="T322" s="46"/>
      <c r="U322" s="46"/>
      <c r="V322" s="46"/>
      <c r="W322" s="46"/>
    </row>
    <row r="323" ht="17.25" customHeight="1" spans="1:23">
      <c r="A323" s="413" t="s">
        <v>454</v>
      </c>
      <c r="B323" s="413" t="s">
        <v>455</v>
      </c>
      <c r="C323" s="413" t="s">
        <v>279</v>
      </c>
      <c r="D323" s="413" t="s">
        <v>164</v>
      </c>
      <c r="E323" s="413" t="s">
        <v>165</v>
      </c>
      <c r="F323" s="413" t="s">
        <v>286</v>
      </c>
      <c r="G323" s="413" t="s">
        <v>287</v>
      </c>
      <c r="H323" s="46">
        <v>435200</v>
      </c>
      <c r="I323" s="46">
        <v>435200</v>
      </c>
      <c r="J323" s="34"/>
      <c r="K323" s="34"/>
      <c r="L323" s="46">
        <v>435200</v>
      </c>
      <c r="M323" s="34"/>
      <c r="N323" s="46"/>
      <c r="O323" s="46"/>
      <c r="P323" s="46"/>
      <c r="Q323" s="46"/>
      <c r="R323" s="46"/>
      <c r="S323" s="46"/>
      <c r="T323" s="46"/>
      <c r="U323" s="46"/>
      <c r="V323" s="46"/>
      <c r="W323" s="46"/>
    </row>
    <row r="324" customHeight="1" spans="1:23">
      <c r="A324" s="413" t="s">
        <v>454</v>
      </c>
      <c r="B324" s="413" t="s">
        <v>455</v>
      </c>
      <c r="C324" s="413" t="s">
        <v>279</v>
      </c>
      <c r="D324" s="413" t="s">
        <v>113</v>
      </c>
      <c r="E324" s="413" t="s">
        <v>114</v>
      </c>
      <c r="F324" s="413" t="s">
        <v>288</v>
      </c>
      <c r="G324" s="413" t="s">
        <v>289</v>
      </c>
      <c r="H324" s="46">
        <v>61200</v>
      </c>
      <c r="I324" s="46">
        <v>61200</v>
      </c>
      <c r="J324" s="34"/>
      <c r="K324" s="34"/>
      <c r="L324" s="46">
        <v>61200</v>
      </c>
      <c r="M324" s="34"/>
      <c r="N324" s="46"/>
      <c r="O324" s="46"/>
      <c r="P324" s="46"/>
      <c r="Q324" s="46"/>
      <c r="R324" s="46"/>
      <c r="S324" s="46"/>
      <c r="T324" s="46"/>
      <c r="U324" s="46"/>
      <c r="V324" s="46"/>
      <c r="W324" s="46"/>
    </row>
    <row r="325" customHeight="1" spans="1:23">
      <c r="A325" s="413" t="s">
        <v>454</v>
      </c>
      <c r="B325" s="413" t="s">
        <v>455</v>
      </c>
      <c r="C325" s="413" t="s">
        <v>279</v>
      </c>
      <c r="D325" s="413" t="s">
        <v>166</v>
      </c>
      <c r="E325" s="413" t="s">
        <v>167</v>
      </c>
      <c r="F325" s="413" t="s">
        <v>288</v>
      </c>
      <c r="G325" s="413" t="s">
        <v>289</v>
      </c>
      <c r="H325" s="46">
        <v>35156</v>
      </c>
      <c r="I325" s="46">
        <v>35156</v>
      </c>
      <c r="J325" s="34"/>
      <c r="K325" s="34"/>
      <c r="L325" s="46">
        <v>35156</v>
      </c>
      <c r="M325" s="34"/>
      <c r="N325" s="46"/>
      <c r="O325" s="46"/>
      <c r="P325" s="46"/>
      <c r="Q325" s="46"/>
      <c r="R325" s="46"/>
      <c r="S325" s="46"/>
      <c r="T325" s="46"/>
      <c r="U325" s="46"/>
      <c r="V325" s="46"/>
      <c r="W325" s="46"/>
    </row>
    <row r="326" customHeight="1" spans="1:23">
      <c r="A326" s="413" t="s">
        <v>454</v>
      </c>
      <c r="B326" s="413" t="s">
        <v>455</v>
      </c>
      <c r="C326" s="413" t="s">
        <v>279</v>
      </c>
      <c r="D326" s="413" t="s">
        <v>166</v>
      </c>
      <c r="E326" s="413" t="s">
        <v>167</v>
      </c>
      <c r="F326" s="413" t="s">
        <v>288</v>
      </c>
      <c r="G326" s="413" t="s">
        <v>289</v>
      </c>
      <c r="H326" s="46">
        <v>31824</v>
      </c>
      <c r="I326" s="46">
        <v>31824</v>
      </c>
      <c r="J326" s="34"/>
      <c r="K326" s="34"/>
      <c r="L326" s="46">
        <v>31824</v>
      </c>
      <c r="M326" s="34"/>
      <c r="N326" s="46"/>
      <c r="O326" s="46"/>
      <c r="P326" s="46"/>
      <c r="Q326" s="46"/>
      <c r="R326" s="46"/>
      <c r="S326" s="46"/>
      <c r="T326" s="46"/>
      <c r="U326" s="46"/>
      <c r="V326" s="46"/>
      <c r="W326" s="46"/>
    </row>
    <row r="327" customHeight="1" spans="1:23">
      <c r="A327" s="413" t="s">
        <v>454</v>
      </c>
      <c r="B327" s="413" t="s">
        <v>456</v>
      </c>
      <c r="C327" s="413" t="s">
        <v>176</v>
      </c>
      <c r="D327" s="413" t="s">
        <v>175</v>
      </c>
      <c r="E327" s="413" t="s">
        <v>176</v>
      </c>
      <c r="F327" s="413" t="s">
        <v>307</v>
      </c>
      <c r="G327" s="413" t="s">
        <v>176</v>
      </c>
      <c r="H327" s="46">
        <v>1145268</v>
      </c>
      <c r="I327" s="46">
        <v>1145268</v>
      </c>
      <c r="J327" s="34"/>
      <c r="K327" s="34"/>
      <c r="L327" s="46">
        <v>1145268</v>
      </c>
      <c r="M327" s="34"/>
      <c r="N327" s="46"/>
      <c r="O327" s="46"/>
      <c r="P327" s="46"/>
      <c r="Q327" s="46"/>
      <c r="R327" s="46"/>
      <c r="S327" s="46"/>
      <c r="T327" s="46"/>
      <c r="U327" s="46"/>
      <c r="V327" s="46"/>
      <c r="W327" s="46"/>
    </row>
    <row r="328" customHeight="1" spans="1:23">
      <c r="A328" s="413" t="s">
        <v>454</v>
      </c>
      <c r="B328" s="413" t="s">
        <v>457</v>
      </c>
      <c r="C328" s="413" t="s">
        <v>255</v>
      </c>
      <c r="D328" s="413" t="s">
        <v>113</v>
      </c>
      <c r="E328" s="413" t="s">
        <v>114</v>
      </c>
      <c r="F328" s="413" t="s">
        <v>276</v>
      </c>
      <c r="G328" s="413" t="s">
        <v>277</v>
      </c>
      <c r="H328" s="46">
        <v>204000</v>
      </c>
      <c r="I328" s="46">
        <v>204000</v>
      </c>
      <c r="J328" s="34"/>
      <c r="K328" s="34"/>
      <c r="L328" s="46">
        <v>204000</v>
      </c>
      <c r="M328" s="34"/>
      <c r="N328" s="46"/>
      <c r="O328" s="46"/>
      <c r="P328" s="46"/>
      <c r="Q328" s="46"/>
      <c r="R328" s="46"/>
      <c r="S328" s="46"/>
      <c r="T328" s="46"/>
      <c r="U328" s="46"/>
      <c r="V328" s="46"/>
      <c r="W328" s="46"/>
    </row>
    <row r="329" customHeight="1" spans="1:23">
      <c r="A329" s="413" t="s">
        <v>454</v>
      </c>
      <c r="B329" s="413" t="s">
        <v>458</v>
      </c>
      <c r="C329" s="413" t="s">
        <v>329</v>
      </c>
      <c r="D329" s="413" t="s">
        <v>113</v>
      </c>
      <c r="E329" s="413" t="s">
        <v>114</v>
      </c>
      <c r="F329" s="413" t="s">
        <v>323</v>
      </c>
      <c r="G329" s="413" t="s">
        <v>324</v>
      </c>
      <c r="H329" s="46">
        <v>2861520</v>
      </c>
      <c r="I329" s="46">
        <v>2861520</v>
      </c>
      <c r="J329" s="34"/>
      <c r="K329" s="34"/>
      <c r="L329" s="46">
        <v>2861520</v>
      </c>
      <c r="M329" s="34"/>
      <c r="N329" s="46"/>
      <c r="O329" s="46"/>
      <c r="P329" s="46"/>
      <c r="Q329" s="46"/>
      <c r="R329" s="46"/>
      <c r="S329" s="46"/>
      <c r="T329" s="46"/>
      <c r="U329" s="46"/>
      <c r="V329" s="46"/>
      <c r="W329" s="46"/>
    </row>
    <row r="330" customHeight="1" spans="1:23">
      <c r="A330" s="413" t="s">
        <v>454</v>
      </c>
      <c r="B330" s="413" t="s">
        <v>458</v>
      </c>
      <c r="C330" s="413" t="s">
        <v>329</v>
      </c>
      <c r="D330" s="413" t="s">
        <v>113</v>
      </c>
      <c r="E330" s="413" t="s">
        <v>114</v>
      </c>
      <c r="F330" s="413" t="s">
        <v>300</v>
      </c>
      <c r="G330" s="413" t="s">
        <v>301</v>
      </c>
      <c r="H330" s="46">
        <v>272000</v>
      </c>
      <c r="I330" s="46">
        <v>272000</v>
      </c>
      <c r="J330" s="34"/>
      <c r="K330" s="34"/>
      <c r="L330" s="46">
        <v>272000</v>
      </c>
      <c r="M330" s="34"/>
      <c r="N330" s="46"/>
      <c r="O330" s="46"/>
      <c r="P330" s="46"/>
      <c r="Q330" s="46"/>
      <c r="R330" s="46"/>
      <c r="S330" s="46"/>
      <c r="T330" s="46"/>
      <c r="U330" s="46"/>
      <c r="V330" s="46"/>
      <c r="W330" s="46"/>
    </row>
    <row r="331" customHeight="1" spans="1:23">
      <c r="A331" s="413" t="s">
        <v>454</v>
      </c>
      <c r="B331" s="413" t="s">
        <v>458</v>
      </c>
      <c r="C331" s="413" t="s">
        <v>329</v>
      </c>
      <c r="D331" s="413" t="s">
        <v>113</v>
      </c>
      <c r="E331" s="413" t="s">
        <v>114</v>
      </c>
      <c r="F331" s="413" t="s">
        <v>330</v>
      </c>
      <c r="G331" s="413" t="s">
        <v>331</v>
      </c>
      <c r="H331" s="46">
        <v>2499612</v>
      </c>
      <c r="I331" s="46">
        <v>2499612</v>
      </c>
      <c r="J331" s="34"/>
      <c r="K331" s="34"/>
      <c r="L331" s="46">
        <v>2499612</v>
      </c>
      <c r="M331" s="34"/>
      <c r="N331" s="46"/>
      <c r="O331" s="46"/>
      <c r="P331" s="46"/>
      <c r="Q331" s="46"/>
      <c r="R331" s="46"/>
      <c r="S331" s="46"/>
      <c r="T331" s="46"/>
      <c r="U331" s="46"/>
      <c r="V331" s="46"/>
      <c r="W331" s="46"/>
    </row>
    <row r="332" customHeight="1" spans="1:23">
      <c r="A332" s="413" t="s">
        <v>454</v>
      </c>
      <c r="B332" s="413" t="s">
        <v>458</v>
      </c>
      <c r="C332" s="413" t="s">
        <v>329</v>
      </c>
      <c r="D332" s="413" t="s">
        <v>113</v>
      </c>
      <c r="E332" s="413" t="s">
        <v>114</v>
      </c>
      <c r="F332" s="413" t="s">
        <v>330</v>
      </c>
      <c r="G332" s="413" t="s">
        <v>331</v>
      </c>
      <c r="H332" s="46">
        <v>1888560</v>
      </c>
      <c r="I332" s="46">
        <v>1888560</v>
      </c>
      <c r="J332" s="34"/>
      <c r="K332" s="34"/>
      <c r="L332" s="46">
        <v>1888560</v>
      </c>
      <c r="M332" s="34"/>
      <c r="N332" s="46"/>
      <c r="O332" s="46"/>
      <c r="P332" s="46"/>
      <c r="Q332" s="46"/>
      <c r="R332" s="46"/>
      <c r="S332" s="46"/>
      <c r="T332" s="46"/>
      <c r="U332" s="46"/>
      <c r="V332" s="46"/>
      <c r="W332" s="46"/>
    </row>
    <row r="333" customHeight="1" spans="1:23">
      <c r="A333" s="413" t="s">
        <v>454</v>
      </c>
      <c r="B333" s="413" t="s">
        <v>459</v>
      </c>
      <c r="C333" s="413" t="s">
        <v>309</v>
      </c>
      <c r="D333" s="413" t="s">
        <v>113</v>
      </c>
      <c r="E333" s="413" t="s">
        <v>114</v>
      </c>
      <c r="F333" s="413" t="s">
        <v>310</v>
      </c>
      <c r="G333" s="413" t="s">
        <v>311</v>
      </c>
      <c r="H333" s="46">
        <v>3734304</v>
      </c>
      <c r="I333" s="46">
        <v>3734304</v>
      </c>
      <c r="J333" s="34"/>
      <c r="K333" s="34"/>
      <c r="L333" s="46">
        <v>3734304</v>
      </c>
      <c r="M333" s="34"/>
      <c r="N333" s="46"/>
      <c r="O333" s="46"/>
      <c r="P333" s="46"/>
      <c r="Q333" s="46"/>
      <c r="R333" s="46"/>
      <c r="S333" s="46"/>
      <c r="T333" s="46"/>
      <c r="U333" s="46"/>
      <c r="V333" s="46"/>
      <c r="W333" s="46"/>
    </row>
    <row r="334" customHeight="1" spans="1:23">
      <c r="A334" s="413" t="s">
        <v>454</v>
      </c>
      <c r="B334" s="413" t="s">
        <v>460</v>
      </c>
      <c r="C334" s="413" t="s">
        <v>297</v>
      </c>
      <c r="D334" s="413" t="s">
        <v>113</v>
      </c>
      <c r="E334" s="413" t="s">
        <v>114</v>
      </c>
      <c r="F334" s="413" t="s">
        <v>296</v>
      </c>
      <c r="G334" s="413" t="s">
        <v>297</v>
      </c>
      <c r="H334" s="46">
        <v>144993.84</v>
      </c>
      <c r="I334" s="46">
        <v>144993.84</v>
      </c>
      <c r="J334" s="34"/>
      <c r="K334" s="34"/>
      <c r="L334" s="46">
        <v>144993.84</v>
      </c>
      <c r="M334" s="34"/>
      <c r="N334" s="46"/>
      <c r="O334" s="46"/>
      <c r="P334" s="46"/>
      <c r="Q334" s="46"/>
      <c r="R334" s="46"/>
      <c r="S334" s="46"/>
      <c r="T334" s="46"/>
      <c r="U334" s="46"/>
      <c r="V334" s="46"/>
      <c r="W334" s="46"/>
    </row>
    <row r="335" customHeight="1" spans="1:23">
      <c r="A335" s="413" t="s">
        <v>454</v>
      </c>
      <c r="B335" s="413" t="s">
        <v>461</v>
      </c>
      <c r="C335" s="413" t="s">
        <v>336</v>
      </c>
      <c r="D335" s="413" t="s">
        <v>113</v>
      </c>
      <c r="E335" s="413" t="s">
        <v>114</v>
      </c>
      <c r="F335" s="413" t="s">
        <v>300</v>
      </c>
      <c r="G335" s="413" t="s">
        <v>301</v>
      </c>
      <c r="H335" s="46">
        <v>2584000</v>
      </c>
      <c r="I335" s="46">
        <v>2584000</v>
      </c>
      <c r="J335" s="34"/>
      <c r="K335" s="34"/>
      <c r="L335" s="46">
        <v>2584000</v>
      </c>
      <c r="M335" s="34"/>
      <c r="N335" s="46"/>
      <c r="O335" s="46"/>
      <c r="P335" s="46"/>
      <c r="Q335" s="46"/>
      <c r="R335" s="46"/>
      <c r="S335" s="46"/>
      <c r="T335" s="46"/>
      <c r="U335" s="46"/>
      <c r="V335" s="46"/>
      <c r="W335" s="46"/>
    </row>
    <row r="336" ht="20.25" customHeight="1" spans="1:24">
      <c r="A336" s="413" t="s">
        <v>72</v>
      </c>
      <c r="B336" s="413" t="s">
        <v>462</v>
      </c>
      <c r="C336" s="413" t="s">
        <v>463</v>
      </c>
      <c r="D336" s="413" t="s">
        <v>309</v>
      </c>
      <c r="E336" s="413" t="s">
        <v>111</v>
      </c>
      <c r="F336" s="413" t="s">
        <v>112</v>
      </c>
      <c r="G336" s="413" t="s">
        <v>310</v>
      </c>
      <c r="H336" s="413" t="s">
        <v>311</v>
      </c>
      <c r="I336" s="46">
        <v>3129120</v>
      </c>
      <c r="J336" s="46">
        <v>3129120</v>
      </c>
      <c r="K336" s="46"/>
      <c r="L336" s="46"/>
      <c r="M336" s="46">
        <v>3129120</v>
      </c>
      <c r="N336" s="46"/>
      <c r="O336" s="46"/>
      <c r="P336" s="46"/>
      <c r="Q336" s="46"/>
      <c r="R336" s="46"/>
      <c r="S336" s="46"/>
      <c r="T336" s="46"/>
      <c r="U336" s="46"/>
      <c r="V336" s="46"/>
      <c r="W336" s="46"/>
      <c r="X336" s="480"/>
    </row>
    <row r="337" ht="20.25" customHeight="1" spans="1:24">
      <c r="A337" s="413" t="s">
        <v>72</v>
      </c>
      <c r="B337" s="413" t="s">
        <v>462</v>
      </c>
      <c r="C337" s="413" t="s">
        <v>464</v>
      </c>
      <c r="D337" s="413" t="s">
        <v>255</v>
      </c>
      <c r="E337" s="413" t="s">
        <v>111</v>
      </c>
      <c r="F337" s="413" t="s">
        <v>112</v>
      </c>
      <c r="G337" s="413" t="s">
        <v>256</v>
      </c>
      <c r="H337" s="413" t="s">
        <v>257</v>
      </c>
      <c r="I337" s="46">
        <v>100680</v>
      </c>
      <c r="J337" s="46">
        <v>100680</v>
      </c>
      <c r="K337" s="32"/>
      <c r="L337" s="32"/>
      <c r="M337" s="46">
        <v>100680</v>
      </c>
      <c r="N337" s="32"/>
      <c r="O337" s="46"/>
      <c r="P337" s="46"/>
      <c r="Q337" s="46"/>
      <c r="R337" s="46"/>
      <c r="S337" s="46"/>
      <c r="T337" s="46"/>
      <c r="U337" s="46"/>
      <c r="V337" s="46"/>
      <c r="W337" s="46"/>
      <c r="X337" s="480"/>
    </row>
    <row r="338" ht="20.25" customHeight="1" spans="1:24">
      <c r="A338" s="413" t="s">
        <v>72</v>
      </c>
      <c r="B338" s="413" t="s">
        <v>462</v>
      </c>
      <c r="C338" s="413" t="s">
        <v>464</v>
      </c>
      <c r="D338" s="413" t="s">
        <v>255</v>
      </c>
      <c r="E338" s="413" t="s">
        <v>111</v>
      </c>
      <c r="F338" s="413" t="s">
        <v>112</v>
      </c>
      <c r="G338" s="413" t="s">
        <v>260</v>
      </c>
      <c r="H338" s="413" t="s">
        <v>261</v>
      </c>
      <c r="I338" s="46">
        <v>50000</v>
      </c>
      <c r="J338" s="46">
        <v>50000</v>
      </c>
      <c r="K338" s="32"/>
      <c r="L338" s="32"/>
      <c r="M338" s="46">
        <v>50000</v>
      </c>
      <c r="N338" s="32"/>
      <c r="O338" s="46"/>
      <c r="P338" s="46"/>
      <c r="Q338" s="46"/>
      <c r="R338" s="46"/>
      <c r="S338" s="46"/>
      <c r="T338" s="46"/>
      <c r="U338" s="46"/>
      <c r="V338" s="46"/>
      <c r="W338" s="46"/>
      <c r="X338" s="480"/>
    </row>
    <row r="339" ht="20.25" customHeight="1" spans="1:24">
      <c r="A339" s="413" t="s">
        <v>72</v>
      </c>
      <c r="B339" s="413" t="s">
        <v>462</v>
      </c>
      <c r="C339" s="413" t="s">
        <v>464</v>
      </c>
      <c r="D339" s="413" t="s">
        <v>255</v>
      </c>
      <c r="E339" s="413" t="s">
        <v>111</v>
      </c>
      <c r="F339" s="413" t="s">
        <v>112</v>
      </c>
      <c r="G339" s="413" t="s">
        <v>262</v>
      </c>
      <c r="H339" s="413" t="s">
        <v>263</v>
      </c>
      <c r="I339" s="46">
        <v>45000</v>
      </c>
      <c r="J339" s="46">
        <v>45000</v>
      </c>
      <c r="K339" s="32"/>
      <c r="L339" s="32"/>
      <c r="M339" s="46">
        <v>45000</v>
      </c>
      <c r="N339" s="32"/>
      <c r="O339" s="46"/>
      <c r="P339" s="46"/>
      <c r="Q339" s="46"/>
      <c r="R339" s="46"/>
      <c r="S339" s="46"/>
      <c r="T339" s="46"/>
      <c r="U339" s="46"/>
      <c r="V339" s="46"/>
      <c r="W339" s="46"/>
      <c r="X339" s="480"/>
    </row>
    <row r="340" ht="20.25" customHeight="1" spans="1:24">
      <c r="A340" s="413" t="s">
        <v>72</v>
      </c>
      <c r="B340" s="413" t="s">
        <v>462</v>
      </c>
      <c r="C340" s="413" t="s">
        <v>464</v>
      </c>
      <c r="D340" s="413" t="s">
        <v>255</v>
      </c>
      <c r="E340" s="413" t="s">
        <v>111</v>
      </c>
      <c r="F340" s="413" t="s">
        <v>112</v>
      </c>
      <c r="G340" s="413" t="s">
        <v>266</v>
      </c>
      <c r="H340" s="413" t="s">
        <v>267</v>
      </c>
      <c r="I340" s="46">
        <v>16000</v>
      </c>
      <c r="J340" s="46">
        <v>16000</v>
      </c>
      <c r="K340" s="32"/>
      <c r="L340" s="32"/>
      <c r="M340" s="46">
        <v>16000</v>
      </c>
      <c r="N340" s="32"/>
      <c r="O340" s="46"/>
      <c r="P340" s="46"/>
      <c r="Q340" s="46"/>
      <c r="R340" s="46"/>
      <c r="S340" s="46"/>
      <c r="T340" s="46"/>
      <c r="U340" s="46"/>
      <c r="V340" s="46"/>
      <c r="W340" s="46"/>
      <c r="X340" s="480"/>
    </row>
    <row r="341" ht="20.25" customHeight="1" spans="1:24">
      <c r="A341" s="413" t="s">
        <v>72</v>
      </c>
      <c r="B341" s="413" t="s">
        <v>462</v>
      </c>
      <c r="C341" s="413" t="s">
        <v>464</v>
      </c>
      <c r="D341" s="413" t="s">
        <v>255</v>
      </c>
      <c r="E341" s="413" t="s">
        <v>111</v>
      </c>
      <c r="F341" s="413" t="s">
        <v>112</v>
      </c>
      <c r="G341" s="413" t="s">
        <v>272</v>
      </c>
      <c r="H341" s="413" t="s">
        <v>273</v>
      </c>
      <c r="I341" s="46">
        <v>23520</v>
      </c>
      <c r="J341" s="46">
        <v>23520</v>
      </c>
      <c r="K341" s="32"/>
      <c r="L341" s="32"/>
      <c r="M341" s="46">
        <v>23520</v>
      </c>
      <c r="N341" s="32"/>
      <c r="O341" s="46"/>
      <c r="P341" s="46"/>
      <c r="Q341" s="46"/>
      <c r="R341" s="46"/>
      <c r="S341" s="46"/>
      <c r="T341" s="46"/>
      <c r="U341" s="46"/>
      <c r="V341" s="46"/>
      <c r="W341" s="46"/>
      <c r="X341" s="480"/>
    </row>
    <row r="342" ht="20.25" customHeight="1" spans="1:23">
      <c r="A342" s="413" t="s">
        <v>465</v>
      </c>
      <c r="B342" s="416" t="s">
        <v>466</v>
      </c>
      <c r="C342" s="41" t="s">
        <v>255</v>
      </c>
      <c r="D342" s="41" t="s">
        <v>327</v>
      </c>
      <c r="E342" s="413" t="s">
        <v>148</v>
      </c>
      <c r="F342" s="413">
        <v>30201</v>
      </c>
      <c r="G342" s="413" t="s">
        <v>257</v>
      </c>
      <c r="H342" s="43">
        <v>55800</v>
      </c>
      <c r="I342" s="43">
        <v>55800</v>
      </c>
      <c r="J342" s="46"/>
      <c r="K342" s="46"/>
      <c r="L342" s="43">
        <v>55800</v>
      </c>
      <c r="M342" s="46"/>
      <c r="N342" s="46"/>
      <c r="O342" s="46"/>
      <c r="P342" s="46"/>
      <c r="Q342" s="46"/>
      <c r="R342" s="46"/>
      <c r="S342" s="46"/>
      <c r="T342" s="46"/>
      <c r="U342" s="46"/>
      <c r="V342" s="46"/>
      <c r="W342" s="46"/>
    </row>
    <row r="343" ht="20.25" customHeight="1" spans="1:23">
      <c r="A343" s="413" t="s">
        <v>465</v>
      </c>
      <c r="B343" s="416" t="s">
        <v>467</v>
      </c>
      <c r="C343" s="41" t="s">
        <v>303</v>
      </c>
      <c r="D343" s="41" t="s">
        <v>327</v>
      </c>
      <c r="E343" s="413" t="s">
        <v>148</v>
      </c>
      <c r="F343" s="413">
        <v>30305</v>
      </c>
      <c r="G343" s="413" t="s">
        <v>305</v>
      </c>
      <c r="H343" s="43">
        <v>1897200</v>
      </c>
      <c r="I343" s="43">
        <v>1897200</v>
      </c>
      <c r="J343" s="46"/>
      <c r="K343" s="46"/>
      <c r="L343" s="43">
        <v>1897200</v>
      </c>
      <c r="M343" s="46"/>
      <c r="N343" s="46"/>
      <c r="O343" s="46"/>
      <c r="P343" s="46"/>
      <c r="Q343" s="46"/>
      <c r="R343" s="46"/>
      <c r="S343" s="46"/>
      <c r="T343" s="46"/>
      <c r="U343" s="46"/>
      <c r="V343" s="46"/>
      <c r="W343" s="46"/>
    </row>
    <row r="344" ht="20.25" customHeight="1" spans="1:23">
      <c r="A344" s="413" t="s">
        <v>465</v>
      </c>
      <c r="B344" s="416" t="s">
        <v>468</v>
      </c>
      <c r="C344" s="41" t="s">
        <v>279</v>
      </c>
      <c r="D344" s="41" t="s">
        <v>166</v>
      </c>
      <c r="E344" s="41" t="s">
        <v>167</v>
      </c>
      <c r="F344" s="41" t="s">
        <v>288</v>
      </c>
      <c r="G344" s="41" t="s">
        <v>289</v>
      </c>
      <c r="H344" s="43">
        <v>99781</v>
      </c>
      <c r="I344" s="43">
        <v>99781</v>
      </c>
      <c r="J344" s="46"/>
      <c r="K344" s="46"/>
      <c r="L344" s="43">
        <v>99781</v>
      </c>
      <c r="M344" s="46"/>
      <c r="N344" s="46"/>
      <c r="O344" s="46"/>
      <c r="P344" s="46"/>
      <c r="Q344" s="46"/>
      <c r="R344" s="46"/>
      <c r="S344" s="46"/>
      <c r="T344" s="46"/>
      <c r="U344" s="46"/>
      <c r="V344" s="46"/>
      <c r="W344" s="46"/>
    </row>
    <row r="345" ht="20.25" customHeight="1" spans="1:23">
      <c r="A345" s="413" t="s">
        <v>465</v>
      </c>
      <c r="B345" s="416" t="s">
        <v>468</v>
      </c>
      <c r="C345" s="41" t="s">
        <v>279</v>
      </c>
      <c r="D345" s="41" t="s">
        <v>166</v>
      </c>
      <c r="E345" s="41" t="s">
        <v>167</v>
      </c>
      <c r="F345" s="41" t="s">
        <v>288</v>
      </c>
      <c r="G345" s="41" t="s">
        <v>289</v>
      </c>
      <c r="H345" s="43">
        <v>46800</v>
      </c>
      <c r="I345" s="43">
        <v>46800</v>
      </c>
      <c r="J345" s="46"/>
      <c r="K345" s="46"/>
      <c r="L345" s="43">
        <v>46800</v>
      </c>
      <c r="M345" s="46"/>
      <c r="N345" s="46"/>
      <c r="O345" s="46"/>
      <c r="P345" s="46"/>
      <c r="Q345" s="46"/>
      <c r="R345" s="46"/>
      <c r="S345" s="46"/>
      <c r="T345" s="46"/>
      <c r="U345" s="46"/>
      <c r="V345" s="46"/>
      <c r="W345" s="46"/>
    </row>
    <row r="346" ht="20.25" customHeight="1" spans="1:23">
      <c r="A346" s="413" t="s">
        <v>465</v>
      </c>
      <c r="B346" s="416" t="s">
        <v>468</v>
      </c>
      <c r="C346" s="41" t="s">
        <v>279</v>
      </c>
      <c r="D346" s="41" t="s">
        <v>113</v>
      </c>
      <c r="E346" s="41" t="s">
        <v>114</v>
      </c>
      <c r="F346" s="41" t="s">
        <v>288</v>
      </c>
      <c r="G346" s="41" t="s">
        <v>289</v>
      </c>
      <c r="H346" s="43">
        <v>90000</v>
      </c>
      <c r="I346" s="43">
        <v>90000</v>
      </c>
      <c r="J346" s="46"/>
      <c r="K346" s="46"/>
      <c r="L346" s="43">
        <v>90000</v>
      </c>
      <c r="M346" s="46"/>
      <c r="N346" s="46"/>
      <c r="O346" s="46"/>
      <c r="P346" s="46"/>
      <c r="Q346" s="46"/>
      <c r="R346" s="46"/>
      <c r="S346" s="46"/>
      <c r="T346" s="46"/>
      <c r="U346" s="46"/>
      <c r="V346" s="46"/>
      <c r="W346" s="46"/>
    </row>
    <row r="347" ht="20.25" customHeight="1" spans="1:23">
      <c r="A347" s="413" t="s">
        <v>465</v>
      </c>
      <c r="B347" s="416" t="s">
        <v>468</v>
      </c>
      <c r="C347" s="41" t="s">
        <v>279</v>
      </c>
      <c r="D347" s="41" t="s">
        <v>164</v>
      </c>
      <c r="E347" s="41" t="s">
        <v>165</v>
      </c>
      <c r="F347" s="41" t="s">
        <v>286</v>
      </c>
      <c r="G347" s="41" t="s">
        <v>287</v>
      </c>
      <c r="H347" s="43">
        <v>1235200</v>
      </c>
      <c r="I347" s="43">
        <v>1235200</v>
      </c>
      <c r="J347" s="46"/>
      <c r="K347" s="46"/>
      <c r="L347" s="43">
        <v>1235200</v>
      </c>
      <c r="M347" s="46"/>
      <c r="N347" s="46"/>
      <c r="O347" s="46"/>
      <c r="P347" s="46"/>
      <c r="Q347" s="46"/>
      <c r="R347" s="46"/>
      <c r="S347" s="46"/>
      <c r="T347" s="46"/>
      <c r="U347" s="46"/>
      <c r="V347" s="46"/>
      <c r="W347" s="46"/>
    </row>
    <row r="348" ht="20.25" customHeight="1" spans="1:23">
      <c r="A348" s="413" t="s">
        <v>465</v>
      </c>
      <c r="B348" s="416" t="s">
        <v>468</v>
      </c>
      <c r="C348" s="41" t="s">
        <v>279</v>
      </c>
      <c r="D348" s="41" t="s">
        <v>149</v>
      </c>
      <c r="E348" s="41" t="s">
        <v>150</v>
      </c>
      <c r="F348" s="41" t="s">
        <v>280</v>
      </c>
      <c r="G348" s="41" t="s">
        <v>281</v>
      </c>
      <c r="H348" s="43">
        <v>1912000</v>
      </c>
      <c r="I348" s="43">
        <v>1912000</v>
      </c>
      <c r="J348" s="46"/>
      <c r="K348" s="46"/>
      <c r="L348" s="43">
        <v>1912000</v>
      </c>
      <c r="M348" s="46"/>
      <c r="N348" s="46"/>
      <c r="O348" s="46"/>
      <c r="P348" s="46"/>
      <c r="Q348" s="46"/>
      <c r="R348" s="46"/>
      <c r="S348" s="46"/>
      <c r="T348" s="46"/>
      <c r="U348" s="46"/>
      <c r="V348" s="46"/>
      <c r="W348" s="46"/>
    </row>
    <row r="349" ht="20.25" customHeight="1" spans="1:23">
      <c r="A349" s="413" t="s">
        <v>465</v>
      </c>
      <c r="B349" s="416" t="s">
        <v>468</v>
      </c>
      <c r="C349" s="41" t="s">
        <v>279</v>
      </c>
      <c r="D349" s="41" t="s">
        <v>151</v>
      </c>
      <c r="E349" s="41" t="s">
        <v>152</v>
      </c>
      <c r="F349" s="41" t="s">
        <v>282</v>
      </c>
      <c r="G349" s="41" t="s">
        <v>283</v>
      </c>
      <c r="H349" s="43">
        <v>400000</v>
      </c>
      <c r="I349" s="43">
        <v>400000</v>
      </c>
      <c r="J349" s="46"/>
      <c r="K349" s="46"/>
      <c r="L349" s="43">
        <v>400000</v>
      </c>
      <c r="M349" s="46"/>
      <c r="N349" s="46"/>
      <c r="O349" s="46"/>
      <c r="P349" s="46"/>
      <c r="Q349" s="46"/>
      <c r="R349" s="46"/>
      <c r="S349" s="46"/>
      <c r="T349" s="46"/>
      <c r="U349" s="46"/>
      <c r="V349" s="46"/>
      <c r="W349" s="46"/>
    </row>
    <row r="350" ht="20.25" customHeight="1" spans="1:23">
      <c r="A350" s="413" t="s">
        <v>465</v>
      </c>
      <c r="B350" s="416" t="s">
        <v>468</v>
      </c>
      <c r="C350" s="41" t="s">
        <v>279</v>
      </c>
      <c r="D350" s="41" t="s">
        <v>340</v>
      </c>
      <c r="E350" s="41" t="s">
        <v>163</v>
      </c>
      <c r="F350" s="41" t="s">
        <v>284</v>
      </c>
      <c r="G350" s="41" t="s">
        <v>285</v>
      </c>
      <c r="H350" s="43">
        <v>963000</v>
      </c>
      <c r="I350" s="43">
        <v>963000</v>
      </c>
      <c r="J350" s="46"/>
      <c r="K350" s="46"/>
      <c r="L350" s="43">
        <v>963000</v>
      </c>
      <c r="M350" s="46"/>
      <c r="N350" s="46"/>
      <c r="O350" s="46"/>
      <c r="P350" s="46"/>
      <c r="Q350" s="46"/>
      <c r="R350" s="46"/>
      <c r="S350" s="46"/>
      <c r="T350" s="46"/>
      <c r="U350" s="46"/>
      <c r="V350" s="46"/>
      <c r="W350" s="46"/>
    </row>
    <row r="351" ht="20.25" customHeight="1" spans="1:23">
      <c r="A351" s="413" t="s">
        <v>465</v>
      </c>
      <c r="B351" s="416" t="s">
        <v>469</v>
      </c>
      <c r="C351" s="41" t="s">
        <v>329</v>
      </c>
      <c r="D351" s="41" t="s">
        <v>113</v>
      </c>
      <c r="E351" s="41" t="s">
        <v>114</v>
      </c>
      <c r="F351" s="41" t="s">
        <v>323</v>
      </c>
      <c r="G351" s="41" t="s">
        <v>324</v>
      </c>
      <c r="H351" s="43">
        <v>5418408</v>
      </c>
      <c r="I351" s="43">
        <v>5418408</v>
      </c>
      <c r="J351" s="46"/>
      <c r="K351" s="46"/>
      <c r="L351" s="43">
        <v>5418408</v>
      </c>
      <c r="M351" s="46"/>
      <c r="N351" s="46"/>
      <c r="O351" s="46"/>
      <c r="P351" s="46"/>
      <c r="Q351" s="46"/>
      <c r="R351" s="46"/>
      <c r="S351" s="46"/>
      <c r="T351" s="46"/>
      <c r="U351" s="46"/>
      <c r="V351" s="46"/>
      <c r="W351" s="46"/>
    </row>
    <row r="352" ht="20.25" customHeight="1" spans="1:23">
      <c r="A352" s="413" t="s">
        <v>465</v>
      </c>
      <c r="B352" s="416" t="s">
        <v>469</v>
      </c>
      <c r="C352" s="41" t="s">
        <v>329</v>
      </c>
      <c r="D352" s="41" t="s">
        <v>113</v>
      </c>
      <c r="E352" s="41" t="s">
        <v>114</v>
      </c>
      <c r="F352" s="41" t="s">
        <v>313</v>
      </c>
      <c r="G352" s="41" t="s">
        <v>314</v>
      </c>
      <c r="H352" s="43">
        <v>7332</v>
      </c>
      <c r="I352" s="43">
        <v>7332</v>
      </c>
      <c r="J352" s="46"/>
      <c r="K352" s="46"/>
      <c r="L352" s="43">
        <v>7332</v>
      </c>
      <c r="M352" s="46"/>
      <c r="N352" s="46"/>
      <c r="O352" s="46"/>
      <c r="P352" s="46"/>
      <c r="Q352" s="46"/>
      <c r="R352" s="46"/>
      <c r="S352" s="46"/>
      <c r="T352" s="46"/>
      <c r="U352" s="46"/>
      <c r="V352" s="46"/>
      <c r="W352" s="46"/>
    </row>
    <row r="353" ht="20.25" customHeight="1" spans="1:23">
      <c r="A353" s="413" t="s">
        <v>465</v>
      </c>
      <c r="B353" s="416" t="s">
        <v>469</v>
      </c>
      <c r="C353" s="41" t="s">
        <v>329</v>
      </c>
      <c r="D353" s="41" t="s">
        <v>113</v>
      </c>
      <c r="E353" s="41" t="s">
        <v>114</v>
      </c>
      <c r="F353" s="41" t="s">
        <v>300</v>
      </c>
      <c r="G353" s="41" t="s">
        <v>301</v>
      </c>
      <c r="H353" s="43">
        <v>400000</v>
      </c>
      <c r="I353" s="43">
        <v>400000</v>
      </c>
      <c r="J353" s="46"/>
      <c r="K353" s="46"/>
      <c r="L353" s="43">
        <v>400000</v>
      </c>
      <c r="M353" s="46"/>
      <c r="N353" s="46"/>
      <c r="O353" s="46"/>
      <c r="P353" s="46"/>
      <c r="Q353" s="46"/>
      <c r="R353" s="46"/>
      <c r="S353" s="46"/>
      <c r="T353" s="46"/>
      <c r="U353" s="46"/>
      <c r="V353" s="46"/>
      <c r="W353" s="46"/>
    </row>
    <row r="354" ht="20.25" customHeight="1" spans="1:23">
      <c r="A354" s="413" t="s">
        <v>465</v>
      </c>
      <c r="B354" s="416" t="s">
        <v>469</v>
      </c>
      <c r="C354" s="41" t="s">
        <v>329</v>
      </c>
      <c r="D354" s="41" t="s">
        <v>113</v>
      </c>
      <c r="E354" s="41" t="s">
        <v>114</v>
      </c>
      <c r="F354" s="41" t="s">
        <v>330</v>
      </c>
      <c r="G354" s="41" t="s">
        <v>331</v>
      </c>
      <c r="H354" s="43">
        <v>2788680</v>
      </c>
      <c r="I354" s="43">
        <v>2788680</v>
      </c>
      <c r="J354" s="46"/>
      <c r="K354" s="46"/>
      <c r="L354" s="43">
        <v>2788680</v>
      </c>
      <c r="M354" s="46"/>
      <c r="N354" s="46"/>
      <c r="O354" s="46"/>
      <c r="P354" s="46"/>
      <c r="Q354" s="46"/>
      <c r="R354" s="46"/>
      <c r="S354" s="46"/>
      <c r="T354" s="46"/>
      <c r="U354" s="46"/>
      <c r="V354" s="46"/>
      <c r="W354" s="46"/>
    </row>
    <row r="355" ht="20.25" customHeight="1" spans="1:23">
      <c r="A355" s="413" t="s">
        <v>465</v>
      </c>
      <c r="B355" s="416" t="s">
        <v>469</v>
      </c>
      <c r="C355" s="41" t="s">
        <v>329</v>
      </c>
      <c r="D355" s="41" t="s">
        <v>113</v>
      </c>
      <c r="E355" s="41" t="s">
        <v>114</v>
      </c>
      <c r="F355" s="41" t="s">
        <v>330</v>
      </c>
      <c r="G355" s="41" t="s">
        <v>331</v>
      </c>
      <c r="H355" s="43">
        <v>3804792</v>
      </c>
      <c r="I355" s="43">
        <v>3804792</v>
      </c>
      <c r="J355" s="46"/>
      <c r="K355" s="46"/>
      <c r="L355" s="43">
        <v>3804792</v>
      </c>
      <c r="M355" s="46"/>
      <c r="N355" s="46"/>
      <c r="O355" s="46"/>
      <c r="P355" s="46"/>
      <c r="Q355" s="46"/>
      <c r="R355" s="46"/>
      <c r="S355" s="46"/>
      <c r="T355" s="46"/>
      <c r="U355" s="46"/>
      <c r="V355" s="46"/>
      <c r="W355" s="46"/>
    </row>
    <row r="356" ht="20.25" customHeight="1" spans="1:23">
      <c r="A356" s="413" t="s">
        <v>465</v>
      </c>
      <c r="B356" s="416" t="s">
        <v>466</v>
      </c>
      <c r="C356" s="41" t="s">
        <v>255</v>
      </c>
      <c r="D356" s="41" t="s">
        <v>113</v>
      </c>
      <c r="E356" s="41" t="s">
        <v>114</v>
      </c>
      <c r="F356" s="41" t="s">
        <v>276</v>
      </c>
      <c r="G356" s="41" t="s">
        <v>277</v>
      </c>
      <c r="H356" s="43">
        <v>300000</v>
      </c>
      <c r="I356" s="43">
        <v>300000</v>
      </c>
      <c r="J356" s="46"/>
      <c r="K356" s="46"/>
      <c r="L356" s="43">
        <v>300000</v>
      </c>
      <c r="M356" s="46"/>
      <c r="N356" s="46"/>
      <c r="O356" s="46"/>
      <c r="P356" s="46"/>
      <c r="Q356" s="46"/>
      <c r="R356" s="46"/>
      <c r="S356" s="46"/>
      <c r="T356" s="46"/>
      <c r="U356" s="46"/>
      <c r="V356" s="46"/>
      <c r="W356" s="46"/>
    </row>
    <row r="357" ht="20.25" customHeight="1" spans="1:23">
      <c r="A357" s="413" t="s">
        <v>465</v>
      </c>
      <c r="B357" s="416" t="s">
        <v>470</v>
      </c>
      <c r="C357" s="41" t="s">
        <v>309</v>
      </c>
      <c r="D357" s="41" t="s">
        <v>113</v>
      </c>
      <c r="E357" s="41" t="s">
        <v>114</v>
      </c>
      <c r="F357" s="41" t="s">
        <v>310</v>
      </c>
      <c r="G357" s="41" t="s">
        <v>311</v>
      </c>
      <c r="H357" s="43">
        <v>3259032</v>
      </c>
      <c r="I357" s="43">
        <v>3259032</v>
      </c>
      <c r="J357" s="46"/>
      <c r="K357" s="46"/>
      <c r="L357" s="43">
        <v>3259032</v>
      </c>
      <c r="M357" s="46"/>
      <c r="N357" s="46"/>
      <c r="O357" s="46"/>
      <c r="P357" s="46"/>
      <c r="Q357" s="46"/>
      <c r="R357" s="46"/>
      <c r="S357" s="46"/>
      <c r="T357" s="46"/>
      <c r="U357" s="46"/>
      <c r="V357" s="46"/>
      <c r="W357" s="46"/>
    </row>
    <row r="358" ht="20.25" customHeight="1" spans="1:23">
      <c r="A358" s="413" t="s">
        <v>465</v>
      </c>
      <c r="B358" s="416" t="s">
        <v>471</v>
      </c>
      <c r="C358" s="41" t="s">
        <v>336</v>
      </c>
      <c r="D358" s="41" t="s">
        <v>113</v>
      </c>
      <c r="E358" s="41" t="s">
        <v>114</v>
      </c>
      <c r="F358" s="41" t="s">
        <v>300</v>
      </c>
      <c r="G358" s="41" t="s">
        <v>301</v>
      </c>
      <c r="H358" s="43">
        <v>3800000</v>
      </c>
      <c r="I358" s="43">
        <v>3800000</v>
      </c>
      <c r="J358" s="46"/>
      <c r="K358" s="46"/>
      <c r="L358" s="43">
        <v>3800000</v>
      </c>
      <c r="M358" s="46"/>
      <c r="N358" s="46"/>
      <c r="O358" s="46"/>
      <c r="P358" s="46"/>
      <c r="Q358" s="46"/>
      <c r="R358" s="46"/>
      <c r="S358" s="46"/>
      <c r="T358" s="46"/>
      <c r="U358" s="46"/>
      <c r="V358" s="46"/>
      <c r="W358" s="46"/>
    </row>
    <row r="359" ht="20.25" customHeight="1" spans="1:23">
      <c r="A359" s="413" t="s">
        <v>465</v>
      </c>
      <c r="B359" s="416" t="s">
        <v>472</v>
      </c>
      <c r="C359" s="41" t="s">
        <v>338</v>
      </c>
      <c r="D359" s="41" t="s">
        <v>177</v>
      </c>
      <c r="E359" s="41" t="s">
        <v>178</v>
      </c>
      <c r="F359" s="41" t="s">
        <v>313</v>
      </c>
      <c r="G359" s="41" t="s">
        <v>314</v>
      </c>
      <c r="H359" s="43">
        <v>99360</v>
      </c>
      <c r="I359" s="43">
        <v>99360</v>
      </c>
      <c r="J359" s="46"/>
      <c r="K359" s="46"/>
      <c r="L359" s="43">
        <v>99360</v>
      </c>
      <c r="M359" s="46"/>
      <c r="N359" s="46"/>
      <c r="O359" s="46"/>
      <c r="P359" s="46"/>
      <c r="Q359" s="46"/>
      <c r="R359" s="46"/>
      <c r="S359" s="46"/>
      <c r="T359" s="46"/>
      <c r="U359" s="46"/>
      <c r="V359" s="46"/>
      <c r="W359" s="46"/>
    </row>
    <row r="360" ht="20.25" customHeight="1" spans="1:23">
      <c r="A360" s="413" t="s">
        <v>465</v>
      </c>
      <c r="B360" s="416" t="s">
        <v>473</v>
      </c>
      <c r="C360" s="41" t="s">
        <v>297</v>
      </c>
      <c r="D360" s="41" t="s">
        <v>113</v>
      </c>
      <c r="E360" s="41" t="s">
        <v>114</v>
      </c>
      <c r="F360" s="41" t="s">
        <v>296</v>
      </c>
      <c r="G360" s="41" t="s">
        <v>297</v>
      </c>
      <c r="H360" s="43">
        <v>240384.24</v>
      </c>
      <c r="I360" s="43">
        <v>240384.24</v>
      </c>
      <c r="J360" s="46"/>
      <c r="K360" s="46"/>
      <c r="L360" s="43">
        <v>240384.24</v>
      </c>
      <c r="M360" s="46"/>
      <c r="N360" s="46"/>
      <c r="O360" s="46"/>
      <c r="P360" s="46"/>
      <c r="Q360" s="46"/>
      <c r="R360" s="46"/>
      <c r="S360" s="46"/>
      <c r="T360" s="46"/>
      <c r="U360" s="46"/>
      <c r="V360" s="46"/>
      <c r="W360" s="46"/>
    </row>
    <row r="361" ht="20.25" customHeight="1" spans="1:23">
      <c r="A361" s="413" t="s">
        <v>465</v>
      </c>
      <c r="B361" s="416" t="s">
        <v>474</v>
      </c>
      <c r="C361" s="41" t="s">
        <v>176</v>
      </c>
      <c r="D361" s="41" t="s">
        <v>175</v>
      </c>
      <c r="E361" s="41" t="s">
        <v>176</v>
      </c>
      <c r="F361" s="41" t="s">
        <v>307</v>
      </c>
      <c r="G361" s="41" t="s">
        <v>176</v>
      </c>
      <c r="H361" s="43">
        <v>1852476</v>
      </c>
      <c r="I361" s="43">
        <v>1852476</v>
      </c>
      <c r="J361" s="46"/>
      <c r="K361" s="46"/>
      <c r="L361" s="43">
        <v>1852476</v>
      </c>
      <c r="M361" s="46"/>
      <c r="N361" s="46"/>
      <c r="O361" s="46"/>
      <c r="P361" s="46"/>
      <c r="Q361" s="46"/>
      <c r="R361" s="46"/>
      <c r="S361" s="46"/>
      <c r="T361" s="46"/>
      <c r="U361" s="46"/>
      <c r="V361" s="46"/>
      <c r="W361" s="46"/>
    </row>
    <row r="362" customHeight="1" spans="1:23">
      <c r="A362" s="477" t="s">
        <v>475</v>
      </c>
      <c r="B362" s="555" t="s">
        <v>476</v>
      </c>
      <c r="C362" s="471" t="s">
        <v>336</v>
      </c>
      <c r="D362" s="471" t="s">
        <v>111</v>
      </c>
      <c r="E362" s="471" t="s">
        <v>112</v>
      </c>
      <c r="F362" s="471" t="s">
        <v>300</v>
      </c>
      <c r="G362" s="471" t="s">
        <v>301</v>
      </c>
      <c r="H362" s="478">
        <v>1520000</v>
      </c>
      <c r="I362" s="478">
        <v>1520000</v>
      </c>
      <c r="J362" s="448"/>
      <c r="K362" s="448"/>
      <c r="L362" s="478">
        <v>1520000</v>
      </c>
      <c r="M362" s="448"/>
      <c r="N362" s="448"/>
      <c r="O362" s="448"/>
      <c r="P362" s="448"/>
      <c r="Q362" s="448"/>
      <c r="R362" s="448"/>
      <c r="S362" s="448"/>
      <c r="T362" s="448"/>
      <c r="U362" s="448"/>
      <c r="V362" s="448"/>
      <c r="W362" s="448"/>
    </row>
    <row r="363" customHeight="1" spans="1:23">
      <c r="A363" s="477" t="s">
        <v>475</v>
      </c>
      <c r="B363" s="555" t="s">
        <v>477</v>
      </c>
      <c r="C363" s="471" t="s">
        <v>297</v>
      </c>
      <c r="D363" s="471" t="s">
        <v>111</v>
      </c>
      <c r="E363" s="471" t="s">
        <v>112</v>
      </c>
      <c r="F363" s="471" t="s">
        <v>296</v>
      </c>
      <c r="G363" s="471" t="s">
        <v>297</v>
      </c>
      <c r="H363" s="478">
        <v>89798.88</v>
      </c>
      <c r="I363" s="478">
        <v>89798.88</v>
      </c>
      <c r="J363" s="448"/>
      <c r="K363" s="448"/>
      <c r="L363" s="478">
        <v>89798.88</v>
      </c>
      <c r="M363" s="448"/>
      <c r="N363" s="448"/>
      <c r="O363" s="448"/>
      <c r="P363" s="448"/>
      <c r="Q363" s="448"/>
      <c r="R363" s="448"/>
      <c r="S363" s="448"/>
      <c r="T363" s="448"/>
      <c r="U363" s="448"/>
      <c r="V363" s="448"/>
      <c r="W363" s="448"/>
    </row>
    <row r="364" customHeight="1" spans="1:23">
      <c r="A364" s="477" t="s">
        <v>475</v>
      </c>
      <c r="B364" s="555" t="s">
        <v>478</v>
      </c>
      <c r="C364" s="471" t="s">
        <v>279</v>
      </c>
      <c r="D364" s="471" t="s">
        <v>149</v>
      </c>
      <c r="E364" s="471" t="s">
        <v>150</v>
      </c>
      <c r="F364" s="471" t="s">
        <v>280</v>
      </c>
      <c r="G364" s="471" t="s">
        <v>281</v>
      </c>
      <c r="H364" s="478">
        <v>764800</v>
      </c>
      <c r="I364" s="478">
        <v>764800</v>
      </c>
      <c r="J364" s="448"/>
      <c r="K364" s="448"/>
      <c r="L364" s="478">
        <v>764800</v>
      </c>
      <c r="M364" s="448"/>
      <c r="N364" s="448"/>
      <c r="O364" s="448"/>
      <c r="P364" s="448"/>
      <c r="Q364" s="448"/>
      <c r="R364" s="448"/>
      <c r="S364" s="448"/>
      <c r="T364" s="448"/>
      <c r="U364" s="448"/>
      <c r="V364" s="448"/>
      <c r="W364" s="448"/>
    </row>
    <row r="365" customHeight="1" spans="1:23">
      <c r="A365" s="477" t="s">
        <v>475</v>
      </c>
      <c r="B365" s="555" t="s">
        <v>478</v>
      </c>
      <c r="C365" s="471" t="s">
        <v>279</v>
      </c>
      <c r="D365" s="471" t="s">
        <v>151</v>
      </c>
      <c r="E365" s="471" t="s">
        <v>152</v>
      </c>
      <c r="F365" s="471" t="s">
        <v>282</v>
      </c>
      <c r="G365" s="471" t="s">
        <v>283</v>
      </c>
      <c r="H365" s="478">
        <v>100000</v>
      </c>
      <c r="I365" s="478">
        <v>100000</v>
      </c>
      <c r="J365" s="448"/>
      <c r="K365" s="448"/>
      <c r="L365" s="478">
        <v>100000</v>
      </c>
      <c r="M365" s="448"/>
      <c r="N365" s="448"/>
      <c r="O365" s="448"/>
      <c r="P365" s="448"/>
      <c r="Q365" s="448"/>
      <c r="R365" s="448"/>
      <c r="S365" s="448"/>
      <c r="T365" s="448"/>
      <c r="U365" s="448"/>
      <c r="V365" s="448"/>
      <c r="W365" s="448"/>
    </row>
    <row r="366" customHeight="1" spans="1:23">
      <c r="A366" s="477" t="s">
        <v>475</v>
      </c>
      <c r="B366" s="555" t="s">
        <v>478</v>
      </c>
      <c r="C366" s="471" t="s">
        <v>279</v>
      </c>
      <c r="D366" s="471" t="s">
        <v>340</v>
      </c>
      <c r="E366" s="471" t="s">
        <v>163</v>
      </c>
      <c r="F366" s="471" t="s">
        <v>284</v>
      </c>
      <c r="G366" s="471" t="s">
        <v>285</v>
      </c>
      <c r="H366" s="478">
        <v>385200</v>
      </c>
      <c r="I366" s="478">
        <v>385200</v>
      </c>
      <c r="J366" s="448"/>
      <c r="K366" s="448"/>
      <c r="L366" s="478">
        <v>385200</v>
      </c>
      <c r="M366" s="448"/>
      <c r="N366" s="448"/>
      <c r="O366" s="448"/>
      <c r="P366" s="448"/>
      <c r="Q366" s="448"/>
      <c r="R366" s="448"/>
      <c r="S366" s="448"/>
      <c r="T366" s="448"/>
      <c r="U366" s="448"/>
      <c r="V366" s="448"/>
      <c r="W366" s="448"/>
    </row>
    <row r="367" customHeight="1" spans="1:23">
      <c r="A367" s="477" t="s">
        <v>475</v>
      </c>
      <c r="B367" s="555" t="s">
        <v>478</v>
      </c>
      <c r="C367" s="471" t="s">
        <v>279</v>
      </c>
      <c r="D367" s="471" t="s">
        <v>164</v>
      </c>
      <c r="E367" s="471" t="s">
        <v>165</v>
      </c>
      <c r="F367" s="471" t="s">
        <v>286</v>
      </c>
      <c r="G367" s="471" t="s">
        <v>287</v>
      </c>
      <c r="H367" s="478">
        <v>307200</v>
      </c>
      <c r="I367" s="478">
        <v>307200</v>
      </c>
      <c r="J367" s="448"/>
      <c r="K367" s="448"/>
      <c r="L367" s="478">
        <v>307200</v>
      </c>
      <c r="M367" s="448"/>
      <c r="N367" s="448"/>
      <c r="O367" s="448"/>
      <c r="P367" s="448"/>
      <c r="Q367" s="448"/>
      <c r="R367" s="448"/>
      <c r="S367" s="448"/>
      <c r="T367" s="448"/>
      <c r="U367" s="448"/>
      <c r="V367" s="448"/>
      <c r="W367" s="448"/>
    </row>
    <row r="368" customHeight="1" spans="1:23">
      <c r="A368" s="477" t="s">
        <v>475</v>
      </c>
      <c r="B368" s="555" t="s">
        <v>478</v>
      </c>
      <c r="C368" s="471" t="s">
        <v>279</v>
      </c>
      <c r="D368" s="471" t="s">
        <v>111</v>
      </c>
      <c r="E368" s="471" t="s">
        <v>112</v>
      </c>
      <c r="F368" s="471" t="s">
        <v>288</v>
      </c>
      <c r="G368" s="471" t="s">
        <v>289</v>
      </c>
      <c r="H368" s="478">
        <v>36000</v>
      </c>
      <c r="I368" s="478">
        <v>36000</v>
      </c>
      <c r="J368" s="448"/>
      <c r="K368" s="448"/>
      <c r="L368" s="478">
        <v>36000</v>
      </c>
      <c r="M368" s="448"/>
      <c r="N368" s="448"/>
      <c r="O368" s="448"/>
      <c r="P368" s="448"/>
      <c r="Q368" s="448"/>
      <c r="R368" s="448"/>
      <c r="S368" s="448"/>
      <c r="T368" s="448"/>
      <c r="U368" s="448"/>
      <c r="V368" s="448"/>
      <c r="W368" s="448"/>
    </row>
    <row r="369" customHeight="1" spans="1:23">
      <c r="A369" s="477" t="s">
        <v>475</v>
      </c>
      <c r="B369" s="555" t="s">
        <v>478</v>
      </c>
      <c r="C369" s="471" t="s">
        <v>279</v>
      </c>
      <c r="D369" s="471" t="s">
        <v>166</v>
      </c>
      <c r="E369" s="471" t="s">
        <v>167</v>
      </c>
      <c r="F369" s="471" t="s">
        <v>288</v>
      </c>
      <c r="G369" s="471" t="s">
        <v>289</v>
      </c>
      <c r="H369" s="478">
        <v>24816</v>
      </c>
      <c r="I369" s="478">
        <v>24816</v>
      </c>
      <c r="J369" s="448"/>
      <c r="K369" s="448"/>
      <c r="L369" s="478">
        <v>24816</v>
      </c>
      <c r="M369" s="448"/>
      <c r="N369" s="448"/>
      <c r="O369" s="448"/>
      <c r="P369" s="448"/>
      <c r="Q369" s="448"/>
      <c r="R369" s="448"/>
      <c r="S369" s="448"/>
      <c r="T369" s="448"/>
      <c r="U369" s="448"/>
      <c r="V369" s="448"/>
      <c r="W369" s="448"/>
    </row>
    <row r="370" customHeight="1" spans="1:23">
      <c r="A370" s="477" t="s">
        <v>475</v>
      </c>
      <c r="B370" s="555" t="s">
        <v>478</v>
      </c>
      <c r="C370" s="471" t="s">
        <v>279</v>
      </c>
      <c r="D370" s="471" t="s">
        <v>166</v>
      </c>
      <c r="E370" s="471" t="s">
        <v>167</v>
      </c>
      <c r="F370" s="471" t="s">
        <v>288</v>
      </c>
      <c r="G370" s="471" t="s">
        <v>289</v>
      </c>
      <c r="H370" s="478">
        <v>18720</v>
      </c>
      <c r="I370" s="478">
        <v>18720</v>
      </c>
      <c r="J370" s="448"/>
      <c r="K370" s="448"/>
      <c r="L370" s="478">
        <v>18720</v>
      </c>
      <c r="M370" s="448"/>
      <c r="N370" s="448"/>
      <c r="O370" s="448"/>
      <c r="P370" s="448"/>
      <c r="Q370" s="448"/>
      <c r="R370" s="448"/>
      <c r="S370" s="448"/>
      <c r="T370" s="448"/>
      <c r="U370" s="448"/>
      <c r="V370" s="448"/>
      <c r="W370" s="448"/>
    </row>
    <row r="371" customHeight="1" spans="1:23">
      <c r="A371" s="477" t="s">
        <v>475</v>
      </c>
      <c r="B371" s="555" t="s">
        <v>479</v>
      </c>
      <c r="C371" s="471" t="s">
        <v>309</v>
      </c>
      <c r="D371" s="471" t="s">
        <v>111</v>
      </c>
      <c r="E371" s="471" t="s">
        <v>112</v>
      </c>
      <c r="F371" s="471" t="s">
        <v>310</v>
      </c>
      <c r="G371" s="471" t="s">
        <v>311</v>
      </c>
      <c r="H371" s="478">
        <v>7191432</v>
      </c>
      <c r="I371" s="478">
        <v>7191432</v>
      </c>
      <c r="J371" s="448"/>
      <c r="K371" s="448"/>
      <c r="L371" s="478">
        <v>7191432</v>
      </c>
      <c r="M371" s="448"/>
      <c r="N371" s="448"/>
      <c r="O371" s="448"/>
      <c r="P371" s="448"/>
      <c r="Q371" s="448"/>
      <c r="R371" s="448"/>
      <c r="S371" s="448"/>
      <c r="T371" s="448"/>
      <c r="U371" s="448"/>
      <c r="V371" s="448"/>
      <c r="W371" s="448"/>
    </row>
    <row r="372" customHeight="1" spans="1:23">
      <c r="A372" s="477" t="s">
        <v>475</v>
      </c>
      <c r="B372" s="555" t="s">
        <v>480</v>
      </c>
      <c r="C372" s="471" t="s">
        <v>329</v>
      </c>
      <c r="D372" s="471" t="s">
        <v>111</v>
      </c>
      <c r="E372" s="471" t="s">
        <v>112</v>
      </c>
      <c r="F372" s="471" t="s">
        <v>323</v>
      </c>
      <c r="G372" s="471" t="s">
        <v>324</v>
      </c>
      <c r="H372" s="478">
        <v>1886904</v>
      </c>
      <c r="I372" s="478">
        <v>1886904</v>
      </c>
      <c r="J372" s="448"/>
      <c r="K372" s="448"/>
      <c r="L372" s="478">
        <v>1886904</v>
      </c>
      <c r="M372" s="448"/>
      <c r="N372" s="448"/>
      <c r="O372" s="448"/>
      <c r="P372" s="448"/>
      <c r="Q372" s="448"/>
      <c r="R372" s="448"/>
      <c r="S372" s="448"/>
      <c r="T372" s="448"/>
      <c r="U372" s="448"/>
      <c r="V372" s="448"/>
      <c r="W372" s="448"/>
    </row>
    <row r="373" customHeight="1" spans="1:23">
      <c r="A373" s="477" t="s">
        <v>475</v>
      </c>
      <c r="B373" s="555" t="s">
        <v>480</v>
      </c>
      <c r="C373" s="471" t="s">
        <v>329</v>
      </c>
      <c r="D373" s="471" t="s">
        <v>111</v>
      </c>
      <c r="E373" s="471" t="s">
        <v>112</v>
      </c>
      <c r="F373" s="471" t="s">
        <v>313</v>
      </c>
      <c r="G373" s="471" t="s">
        <v>314</v>
      </c>
      <c r="H373" s="478">
        <v>2124</v>
      </c>
      <c r="I373" s="478">
        <v>2124</v>
      </c>
      <c r="J373" s="448"/>
      <c r="K373" s="448"/>
      <c r="L373" s="478">
        <v>2124</v>
      </c>
      <c r="M373" s="448"/>
      <c r="N373" s="448"/>
      <c r="O373" s="448"/>
      <c r="P373" s="448"/>
      <c r="Q373" s="448"/>
      <c r="R373" s="448"/>
      <c r="S373" s="448"/>
      <c r="T373" s="448"/>
      <c r="U373" s="448"/>
      <c r="V373" s="448"/>
      <c r="W373" s="448"/>
    </row>
    <row r="374" customHeight="1" spans="1:23">
      <c r="A374" s="477" t="s">
        <v>475</v>
      </c>
      <c r="B374" s="555" t="s">
        <v>480</v>
      </c>
      <c r="C374" s="471" t="s">
        <v>329</v>
      </c>
      <c r="D374" s="471" t="s">
        <v>111</v>
      </c>
      <c r="E374" s="471" t="s">
        <v>112</v>
      </c>
      <c r="F374" s="471" t="s">
        <v>300</v>
      </c>
      <c r="G374" s="471" t="s">
        <v>301</v>
      </c>
      <c r="H374" s="478">
        <v>160000</v>
      </c>
      <c r="I374" s="478">
        <v>160000</v>
      </c>
      <c r="J374" s="448"/>
      <c r="K374" s="448"/>
      <c r="L374" s="478">
        <v>160000</v>
      </c>
      <c r="M374" s="448"/>
      <c r="N374" s="448"/>
      <c r="O374" s="448"/>
      <c r="P374" s="448"/>
      <c r="Q374" s="448"/>
      <c r="R374" s="448"/>
      <c r="S374" s="448"/>
      <c r="T374" s="448"/>
      <c r="U374" s="448"/>
      <c r="V374" s="448"/>
      <c r="W374" s="448"/>
    </row>
    <row r="375" customHeight="1" spans="1:23">
      <c r="A375" s="477" t="s">
        <v>475</v>
      </c>
      <c r="B375" s="555" t="s">
        <v>480</v>
      </c>
      <c r="C375" s="471" t="s">
        <v>329</v>
      </c>
      <c r="D375" s="471" t="s">
        <v>111</v>
      </c>
      <c r="E375" s="471" t="s">
        <v>112</v>
      </c>
      <c r="F375" s="471" t="s">
        <v>330</v>
      </c>
      <c r="G375" s="471" t="s">
        <v>331</v>
      </c>
      <c r="H375" s="478">
        <v>1488036</v>
      </c>
      <c r="I375" s="478">
        <v>1488036</v>
      </c>
      <c r="J375" s="448"/>
      <c r="K375" s="448"/>
      <c r="L375" s="478">
        <v>1488036</v>
      </c>
      <c r="M375" s="448"/>
      <c r="N375" s="448"/>
      <c r="O375" s="448"/>
      <c r="P375" s="448"/>
      <c r="Q375" s="448"/>
      <c r="R375" s="448"/>
      <c r="S375" s="448"/>
      <c r="T375" s="448"/>
      <c r="U375" s="448"/>
      <c r="V375" s="448"/>
      <c r="W375" s="448"/>
    </row>
    <row r="376" customHeight="1" spans="1:23">
      <c r="A376" s="477" t="s">
        <v>475</v>
      </c>
      <c r="B376" s="555" t="s">
        <v>480</v>
      </c>
      <c r="C376" s="471" t="s">
        <v>329</v>
      </c>
      <c r="D376" s="471" t="s">
        <v>111</v>
      </c>
      <c r="E376" s="471" t="s">
        <v>112</v>
      </c>
      <c r="F376" s="471" t="s">
        <v>330</v>
      </c>
      <c r="G376" s="471" t="s">
        <v>331</v>
      </c>
      <c r="H376" s="478">
        <v>1112880</v>
      </c>
      <c r="I376" s="478">
        <v>1112880</v>
      </c>
      <c r="J376" s="448"/>
      <c r="K376" s="448"/>
      <c r="L376" s="478">
        <v>1112880</v>
      </c>
      <c r="M376" s="448"/>
      <c r="N376" s="448"/>
      <c r="O376" s="448"/>
      <c r="P376" s="448"/>
      <c r="Q376" s="448"/>
      <c r="R376" s="448"/>
      <c r="S376" s="448"/>
      <c r="T376" s="448"/>
      <c r="U376" s="448"/>
      <c r="V376" s="448"/>
      <c r="W376" s="448"/>
    </row>
    <row r="377" customHeight="1" spans="1:23">
      <c r="A377" s="477" t="s">
        <v>475</v>
      </c>
      <c r="B377" s="555" t="s">
        <v>481</v>
      </c>
      <c r="C377" s="471" t="s">
        <v>176</v>
      </c>
      <c r="D377" s="471" t="s">
        <v>175</v>
      </c>
      <c r="E377" s="471" t="s">
        <v>176</v>
      </c>
      <c r="F377" s="471" t="s">
        <v>307</v>
      </c>
      <c r="G377" s="471" t="s">
        <v>176</v>
      </c>
      <c r="H377" s="478">
        <v>703944</v>
      </c>
      <c r="I377" s="478">
        <v>703944</v>
      </c>
      <c r="J377" s="448"/>
      <c r="K377" s="448"/>
      <c r="L377" s="478">
        <v>703944</v>
      </c>
      <c r="M377" s="448"/>
      <c r="N377" s="448"/>
      <c r="O377" s="448"/>
      <c r="P377" s="448"/>
      <c r="Q377" s="448"/>
      <c r="R377" s="448"/>
      <c r="S377" s="448"/>
      <c r="T377" s="448"/>
      <c r="U377" s="448"/>
      <c r="V377" s="448"/>
      <c r="W377" s="448"/>
    </row>
    <row r="378" customHeight="1" spans="1:23">
      <c r="A378" s="477" t="s">
        <v>475</v>
      </c>
      <c r="B378" s="555" t="s">
        <v>482</v>
      </c>
      <c r="C378" s="471" t="s">
        <v>255</v>
      </c>
      <c r="D378" s="471" t="s">
        <v>111</v>
      </c>
      <c r="E378" s="471" t="s">
        <v>112</v>
      </c>
      <c r="F378" s="471" t="s">
        <v>256</v>
      </c>
      <c r="G378" s="471" t="s">
        <v>257</v>
      </c>
      <c r="H378" s="478">
        <v>7000</v>
      </c>
      <c r="I378" s="478">
        <v>7000</v>
      </c>
      <c r="J378" s="448"/>
      <c r="K378" s="448"/>
      <c r="L378" s="478">
        <v>7000</v>
      </c>
      <c r="M378" s="448"/>
      <c r="N378" s="448"/>
      <c r="O378" s="448"/>
      <c r="P378" s="448"/>
      <c r="Q378" s="448"/>
      <c r="R378" s="448"/>
      <c r="S378" s="448"/>
      <c r="T378" s="448"/>
      <c r="U378" s="448"/>
      <c r="V378" s="448"/>
      <c r="W378" s="448"/>
    </row>
    <row r="379" customHeight="1" spans="1:23">
      <c r="A379" s="477" t="s">
        <v>475</v>
      </c>
      <c r="B379" s="555" t="s">
        <v>482</v>
      </c>
      <c r="C379" s="471" t="s">
        <v>255</v>
      </c>
      <c r="D379" s="471" t="s">
        <v>111</v>
      </c>
      <c r="E379" s="471" t="s">
        <v>112</v>
      </c>
      <c r="F379" s="471" t="s">
        <v>256</v>
      </c>
      <c r="G379" s="471" t="s">
        <v>257</v>
      </c>
      <c r="H379" s="478">
        <v>588500</v>
      </c>
      <c r="I379" s="478">
        <v>588500</v>
      </c>
      <c r="J379" s="448"/>
      <c r="K379" s="448"/>
      <c r="L379" s="478">
        <v>588500</v>
      </c>
      <c r="M379" s="448"/>
      <c r="N379" s="448"/>
      <c r="O379" s="448"/>
      <c r="P379" s="448"/>
      <c r="Q379" s="448"/>
      <c r="R379" s="448"/>
      <c r="S379" s="448"/>
      <c r="T379" s="448"/>
      <c r="U379" s="448"/>
      <c r="V379" s="448"/>
      <c r="W379" s="448"/>
    </row>
    <row r="380" customHeight="1" spans="1:23">
      <c r="A380" s="477" t="s">
        <v>475</v>
      </c>
      <c r="B380" s="555" t="s">
        <v>482</v>
      </c>
      <c r="C380" s="471" t="s">
        <v>255</v>
      </c>
      <c r="D380" s="471" t="s">
        <v>327</v>
      </c>
      <c r="E380" s="471" t="s">
        <v>148</v>
      </c>
      <c r="F380" s="471" t="s">
        <v>256</v>
      </c>
      <c r="G380" s="471" t="s">
        <v>257</v>
      </c>
      <c r="H380" s="478">
        <v>4800</v>
      </c>
      <c r="I380" s="478">
        <v>4800</v>
      </c>
      <c r="J380" s="448"/>
      <c r="K380" s="448"/>
      <c r="L380" s="478">
        <v>4800</v>
      </c>
      <c r="M380" s="448"/>
      <c r="N380" s="448"/>
      <c r="O380" s="448"/>
      <c r="P380" s="448"/>
      <c r="Q380" s="448"/>
      <c r="R380" s="448"/>
      <c r="S380" s="448"/>
      <c r="T380" s="448"/>
      <c r="U380" s="448"/>
      <c r="V380" s="448"/>
      <c r="W380" s="448"/>
    </row>
    <row r="381" customHeight="1" spans="1:23">
      <c r="A381" s="477" t="s">
        <v>475</v>
      </c>
      <c r="B381" s="555" t="s">
        <v>482</v>
      </c>
      <c r="C381" s="471" t="s">
        <v>255</v>
      </c>
      <c r="D381" s="471" t="s">
        <v>111</v>
      </c>
      <c r="E381" s="471" t="s">
        <v>112</v>
      </c>
      <c r="F381" s="471" t="s">
        <v>260</v>
      </c>
      <c r="G381" s="471" t="s">
        <v>261</v>
      </c>
      <c r="H381" s="478">
        <v>50000</v>
      </c>
      <c r="I381" s="478">
        <v>50000</v>
      </c>
      <c r="J381" s="448"/>
      <c r="K381" s="448"/>
      <c r="L381" s="478">
        <v>50000</v>
      </c>
      <c r="M381" s="448"/>
      <c r="N381" s="448"/>
      <c r="O381" s="448"/>
      <c r="P381" s="448"/>
      <c r="Q381" s="448"/>
      <c r="R381" s="448"/>
      <c r="S381" s="448"/>
      <c r="T381" s="448"/>
      <c r="U381" s="448"/>
      <c r="V381" s="448"/>
      <c r="W381" s="448"/>
    </row>
    <row r="382" ht="20.25" customHeight="1" spans="1:23">
      <c r="A382" s="477" t="s">
        <v>475</v>
      </c>
      <c r="B382" s="555" t="s">
        <v>482</v>
      </c>
      <c r="C382" s="471" t="s">
        <v>255</v>
      </c>
      <c r="D382" s="471" t="s">
        <v>111</v>
      </c>
      <c r="E382" s="471" t="s">
        <v>112</v>
      </c>
      <c r="F382" s="471" t="s">
        <v>262</v>
      </c>
      <c r="G382" s="471" t="s">
        <v>263</v>
      </c>
      <c r="H382" s="478">
        <v>50000</v>
      </c>
      <c r="I382" s="478">
        <v>50000</v>
      </c>
      <c r="J382" s="46"/>
      <c r="K382" s="46"/>
      <c r="L382" s="478">
        <v>50000</v>
      </c>
      <c r="M382" s="46"/>
      <c r="N382" s="46"/>
      <c r="O382" s="46"/>
      <c r="P382" s="46"/>
      <c r="Q382" s="46"/>
      <c r="R382" s="46"/>
      <c r="S382" s="46"/>
      <c r="T382" s="46"/>
      <c r="U382" s="46"/>
      <c r="V382" s="46"/>
      <c r="W382" s="46"/>
    </row>
    <row r="383" ht="20.25" customHeight="1" spans="1:23">
      <c r="A383" s="477" t="s">
        <v>475</v>
      </c>
      <c r="B383" s="555" t="s">
        <v>482</v>
      </c>
      <c r="C383" s="471" t="s">
        <v>255</v>
      </c>
      <c r="D383" s="471" t="s">
        <v>111</v>
      </c>
      <c r="E383" s="471" t="s">
        <v>112</v>
      </c>
      <c r="F383" s="471" t="s">
        <v>274</v>
      </c>
      <c r="G383" s="471" t="s">
        <v>275</v>
      </c>
      <c r="H383" s="478">
        <v>50000</v>
      </c>
      <c r="I383" s="478">
        <v>50000</v>
      </c>
      <c r="J383" s="46"/>
      <c r="K383" s="46"/>
      <c r="L383" s="478">
        <v>50000</v>
      </c>
      <c r="M383" s="46"/>
      <c r="N383" s="46"/>
      <c r="O383" s="46"/>
      <c r="P383" s="46"/>
      <c r="Q383" s="46"/>
      <c r="R383" s="46"/>
      <c r="S383" s="46"/>
      <c r="T383" s="46"/>
      <c r="U383" s="46"/>
      <c r="V383" s="46"/>
      <c r="W383" s="46"/>
    </row>
    <row r="384" ht="20.25" customHeight="1" spans="1:23">
      <c r="A384" s="477" t="s">
        <v>475</v>
      </c>
      <c r="B384" s="555" t="s">
        <v>482</v>
      </c>
      <c r="C384" s="471" t="s">
        <v>255</v>
      </c>
      <c r="D384" s="471" t="s">
        <v>111</v>
      </c>
      <c r="E384" s="471" t="s">
        <v>112</v>
      </c>
      <c r="F384" s="471" t="s">
        <v>276</v>
      </c>
      <c r="G384" s="471" t="s">
        <v>277</v>
      </c>
      <c r="H384" s="478">
        <v>120000</v>
      </c>
      <c r="I384" s="478">
        <v>120000</v>
      </c>
      <c r="J384" s="46"/>
      <c r="K384" s="46"/>
      <c r="L384" s="478">
        <v>120000</v>
      </c>
      <c r="M384" s="46"/>
      <c r="N384" s="46"/>
      <c r="O384" s="46"/>
      <c r="P384" s="46"/>
      <c r="Q384" s="46"/>
      <c r="R384" s="46"/>
      <c r="S384" s="46"/>
      <c r="T384" s="46"/>
      <c r="U384" s="46"/>
      <c r="V384" s="46"/>
      <c r="W384" s="46"/>
    </row>
    <row r="385" ht="20.25" customHeight="1" spans="1:23">
      <c r="A385" s="477" t="s">
        <v>475</v>
      </c>
      <c r="B385" s="555" t="s">
        <v>483</v>
      </c>
      <c r="C385" s="471" t="s">
        <v>338</v>
      </c>
      <c r="D385" s="471" t="s">
        <v>177</v>
      </c>
      <c r="E385" s="471" t="s">
        <v>178</v>
      </c>
      <c r="F385" s="471" t="s">
        <v>313</v>
      </c>
      <c r="G385" s="471" t="s">
        <v>314</v>
      </c>
      <c r="H385" s="478">
        <v>51840</v>
      </c>
      <c r="I385" s="478">
        <v>51840</v>
      </c>
      <c r="J385" s="46"/>
      <c r="K385" s="46"/>
      <c r="L385" s="478">
        <v>51840</v>
      </c>
      <c r="M385" s="46"/>
      <c r="N385" s="46"/>
      <c r="O385" s="46"/>
      <c r="P385" s="46"/>
      <c r="Q385" s="46"/>
      <c r="R385" s="46"/>
      <c r="S385" s="46"/>
      <c r="T385" s="46"/>
      <c r="U385" s="46"/>
      <c r="V385" s="46"/>
      <c r="W385" s="46"/>
    </row>
    <row r="386" ht="20.25" customHeight="1" spans="1:23">
      <c r="A386" s="477" t="s">
        <v>475</v>
      </c>
      <c r="B386" s="555" t="s">
        <v>484</v>
      </c>
      <c r="C386" s="471" t="s">
        <v>303</v>
      </c>
      <c r="D386" s="471" t="s">
        <v>327</v>
      </c>
      <c r="E386" s="471" t="s">
        <v>148</v>
      </c>
      <c r="F386" s="471" t="s">
        <v>304</v>
      </c>
      <c r="G386" s="471" t="s">
        <v>305</v>
      </c>
      <c r="H386" s="478">
        <v>163200</v>
      </c>
      <c r="I386" s="478">
        <v>163200</v>
      </c>
      <c r="J386" s="46"/>
      <c r="K386" s="46"/>
      <c r="L386" s="478">
        <v>163200</v>
      </c>
      <c r="M386" s="46"/>
      <c r="N386" s="46"/>
      <c r="O386" s="46"/>
      <c r="P386" s="46"/>
      <c r="Q386" s="46"/>
      <c r="R386" s="46"/>
      <c r="S386" s="46"/>
      <c r="T386" s="46"/>
      <c r="U386" s="46"/>
      <c r="V386" s="46"/>
      <c r="W386" s="46"/>
    </row>
    <row r="387" ht="20.25" customHeight="1" spans="1:23">
      <c r="A387" s="413" t="s">
        <v>485</v>
      </c>
      <c r="B387" s="413"/>
      <c r="C387" s="471" t="s">
        <v>309</v>
      </c>
      <c r="D387" s="413" t="s">
        <v>111</v>
      </c>
      <c r="E387" s="413" t="s">
        <v>112</v>
      </c>
      <c r="F387" s="413" t="s">
        <v>310</v>
      </c>
      <c r="G387" s="413" t="s">
        <v>311</v>
      </c>
      <c r="H387" s="46">
        <v>1311540</v>
      </c>
      <c r="I387" s="46">
        <v>1311540</v>
      </c>
      <c r="J387" s="46"/>
      <c r="K387" s="46"/>
      <c r="L387" s="46">
        <v>1311540</v>
      </c>
      <c r="M387" s="46"/>
      <c r="N387" s="46"/>
      <c r="O387" s="46"/>
      <c r="P387" s="46"/>
      <c r="Q387" s="46"/>
      <c r="R387" s="46"/>
      <c r="S387" s="46"/>
      <c r="T387" s="46"/>
      <c r="U387" s="46"/>
      <c r="V387" s="46"/>
      <c r="W387" s="46"/>
    </row>
    <row r="388" ht="20.25" customHeight="1" spans="1:23">
      <c r="A388" s="413" t="s">
        <v>485</v>
      </c>
      <c r="B388" s="413"/>
      <c r="C388" s="471" t="s">
        <v>297</v>
      </c>
      <c r="D388" s="413" t="s">
        <v>111</v>
      </c>
      <c r="E388" s="413" t="s">
        <v>112</v>
      </c>
      <c r="F388" s="413" t="s">
        <v>296</v>
      </c>
      <c r="G388" s="413" t="s">
        <v>297</v>
      </c>
      <c r="H388" s="46">
        <v>33479.28</v>
      </c>
      <c r="I388" s="46">
        <v>33479.28</v>
      </c>
      <c r="J388" s="46"/>
      <c r="K388" s="46"/>
      <c r="L388" s="46">
        <v>33479.28</v>
      </c>
      <c r="M388" s="46"/>
      <c r="N388" s="46"/>
      <c r="O388" s="46"/>
      <c r="P388" s="46"/>
      <c r="Q388" s="46"/>
      <c r="R388" s="46"/>
      <c r="S388" s="46"/>
      <c r="T388" s="46"/>
      <c r="U388" s="46"/>
      <c r="V388" s="46"/>
      <c r="W388" s="46"/>
    </row>
    <row r="389" ht="20.25" customHeight="1" spans="1:23">
      <c r="A389" s="413" t="s">
        <v>485</v>
      </c>
      <c r="B389" s="413"/>
      <c r="C389" s="471" t="s">
        <v>336</v>
      </c>
      <c r="D389" s="413" t="s">
        <v>111</v>
      </c>
      <c r="E389" s="413" t="s">
        <v>112</v>
      </c>
      <c r="F389" s="413" t="s">
        <v>300</v>
      </c>
      <c r="G389" s="413" t="s">
        <v>301</v>
      </c>
      <c r="H389" s="46">
        <v>608000</v>
      </c>
      <c r="I389" s="46">
        <v>608000</v>
      </c>
      <c r="J389" s="46"/>
      <c r="K389" s="46"/>
      <c r="L389" s="46">
        <v>608000</v>
      </c>
      <c r="M389" s="46"/>
      <c r="N389" s="46"/>
      <c r="O389" s="46"/>
      <c r="P389" s="46"/>
      <c r="Q389" s="46"/>
      <c r="R389" s="46"/>
      <c r="S389" s="46"/>
      <c r="T389" s="46"/>
      <c r="U389" s="46"/>
      <c r="V389" s="46"/>
      <c r="W389" s="46"/>
    </row>
    <row r="390" ht="20.25" customHeight="1" spans="1:23">
      <c r="A390" s="413" t="s">
        <v>485</v>
      </c>
      <c r="B390" s="413"/>
      <c r="C390" s="471" t="s">
        <v>255</v>
      </c>
      <c r="D390" s="413" t="s">
        <v>111</v>
      </c>
      <c r="E390" s="413" t="s">
        <v>112</v>
      </c>
      <c r="F390" s="413" t="s">
        <v>256</v>
      </c>
      <c r="G390" s="413" t="s">
        <v>257</v>
      </c>
      <c r="H390" s="46">
        <v>68900</v>
      </c>
      <c r="I390" s="46">
        <v>68900</v>
      </c>
      <c r="J390" s="46"/>
      <c r="K390" s="46"/>
      <c r="L390" s="46">
        <v>68900</v>
      </c>
      <c r="M390" s="46"/>
      <c r="N390" s="46"/>
      <c r="O390" s="46"/>
      <c r="P390" s="46"/>
      <c r="Q390" s="46"/>
      <c r="R390" s="46"/>
      <c r="S390" s="46"/>
      <c r="T390" s="46"/>
      <c r="U390" s="46"/>
      <c r="V390" s="46"/>
      <c r="W390" s="46"/>
    </row>
    <row r="391" ht="20.25" customHeight="1" spans="1:23">
      <c r="A391" s="413" t="s">
        <v>485</v>
      </c>
      <c r="B391" s="413"/>
      <c r="C391" s="471" t="s">
        <v>255</v>
      </c>
      <c r="D391" s="413" t="s">
        <v>111</v>
      </c>
      <c r="E391" s="413" t="s">
        <v>112</v>
      </c>
      <c r="F391" s="413" t="s">
        <v>258</v>
      </c>
      <c r="G391" s="413" t="s">
        <v>259</v>
      </c>
      <c r="H391" s="46">
        <v>6000</v>
      </c>
      <c r="I391" s="46">
        <v>6000</v>
      </c>
      <c r="J391" s="46"/>
      <c r="K391" s="46"/>
      <c r="L391" s="46">
        <v>6000</v>
      </c>
      <c r="M391" s="46"/>
      <c r="N391" s="46"/>
      <c r="O391" s="46"/>
      <c r="P391" s="46"/>
      <c r="Q391" s="46"/>
      <c r="R391" s="46"/>
      <c r="S391" s="46"/>
      <c r="T391" s="46"/>
      <c r="U391" s="46"/>
      <c r="V391" s="46"/>
      <c r="W391" s="46"/>
    </row>
    <row r="392" ht="20.25" customHeight="1" spans="1:23">
      <c r="A392" s="413" t="s">
        <v>485</v>
      </c>
      <c r="B392" s="413"/>
      <c r="C392" s="471" t="s">
        <v>255</v>
      </c>
      <c r="D392" s="413" t="s">
        <v>111</v>
      </c>
      <c r="E392" s="413" t="s">
        <v>112</v>
      </c>
      <c r="F392" s="413" t="s">
        <v>260</v>
      </c>
      <c r="G392" s="413" t="s">
        <v>261</v>
      </c>
      <c r="H392" s="46">
        <v>18000</v>
      </c>
      <c r="I392" s="46">
        <v>18000</v>
      </c>
      <c r="J392" s="46"/>
      <c r="K392" s="46"/>
      <c r="L392" s="46">
        <v>18000</v>
      </c>
      <c r="M392" s="46"/>
      <c r="N392" s="46"/>
      <c r="O392" s="46"/>
      <c r="P392" s="46"/>
      <c r="Q392" s="46"/>
      <c r="R392" s="46"/>
      <c r="S392" s="46"/>
      <c r="T392" s="46"/>
      <c r="U392" s="46"/>
      <c r="V392" s="46"/>
      <c r="W392" s="46"/>
    </row>
    <row r="393" ht="20.25" customHeight="1" spans="1:23">
      <c r="A393" s="413" t="s">
        <v>485</v>
      </c>
      <c r="B393" s="413"/>
      <c r="C393" s="471" t="s">
        <v>255</v>
      </c>
      <c r="D393" s="413" t="s">
        <v>111</v>
      </c>
      <c r="E393" s="413" t="s">
        <v>112</v>
      </c>
      <c r="F393" s="413" t="s">
        <v>262</v>
      </c>
      <c r="G393" s="413" t="s">
        <v>263</v>
      </c>
      <c r="H393" s="46">
        <v>72000</v>
      </c>
      <c r="I393" s="46">
        <v>72000</v>
      </c>
      <c r="J393" s="46"/>
      <c r="K393" s="46"/>
      <c r="L393" s="46">
        <v>72000</v>
      </c>
      <c r="M393" s="46"/>
      <c r="N393" s="46"/>
      <c r="O393" s="46"/>
      <c r="P393" s="46"/>
      <c r="Q393" s="46"/>
      <c r="R393" s="46"/>
      <c r="S393" s="46"/>
      <c r="T393" s="46"/>
      <c r="U393" s="46"/>
      <c r="V393" s="46"/>
      <c r="W393" s="46"/>
    </row>
    <row r="394" ht="20.25" customHeight="1" spans="1:23">
      <c r="A394" s="413" t="s">
        <v>485</v>
      </c>
      <c r="B394" s="413"/>
      <c r="C394" s="471" t="s">
        <v>255</v>
      </c>
      <c r="D394" s="413" t="s">
        <v>111</v>
      </c>
      <c r="E394" s="413" t="s">
        <v>112</v>
      </c>
      <c r="F394" s="413" t="s">
        <v>274</v>
      </c>
      <c r="G394" s="413" t="s">
        <v>275</v>
      </c>
      <c r="H394" s="46">
        <v>10000</v>
      </c>
      <c r="I394" s="46">
        <v>10000</v>
      </c>
      <c r="J394" s="46"/>
      <c r="K394" s="46"/>
      <c r="L394" s="46">
        <v>10000</v>
      </c>
      <c r="M394" s="46"/>
      <c r="N394" s="46"/>
      <c r="O394" s="46"/>
      <c r="P394" s="46"/>
      <c r="Q394" s="46"/>
      <c r="R394" s="46"/>
      <c r="S394" s="46"/>
      <c r="T394" s="46"/>
      <c r="U394" s="46"/>
      <c r="V394" s="46"/>
      <c r="W394" s="46"/>
    </row>
    <row r="395" ht="20.25" customHeight="1" spans="1:23">
      <c r="A395" s="413" t="s">
        <v>485</v>
      </c>
      <c r="B395" s="413"/>
      <c r="C395" s="471" t="s">
        <v>255</v>
      </c>
      <c r="D395" s="413" t="s">
        <v>111</v>
      </c>
      <c r="E395" s="413" t="s">
        <v>112</v>
      </c>
      <c r="F395" s="413" t="s">
        <v>276</v>
      </c>
      <c r="G395" s="413" t="s">
        <v>277</v>
      </c>
      <c r="H395" s="46">
        <v>110000</v>
      </c>
      <c r="I395" s="46">
        <v>110000</v>
      </c>
      <c r="J395" s="46"/>
      <c r="K395" s="46"/>
      <c r="L395" s="46">
        <v>110000</v>
      </c>
      <c r="M395" s="46"/>
      <c r="N395" s="46"/>
      <c r="O395" s="46"/>
      <c r="P395" s="46"/>
      <c r="Q395" s="46"/>
      <c r="R395" s="46"/>
      <c r="S395" s="46"/>
      <c r="T395" s="46"/>
      <c r="U395" s="46"/>
      <c r="V395" s="46"/>
      <c r="W395" s="46"/>
    </row>
    <row r="396" ht="20.25" customHeight="1" spans="1:23">
      <c r="A396" s="413" t="s">
        <v>485</v>
      </c>
      <c r="B396" s="413"/>
      <c r="C396" s="471" t="s">
        <v>255</v>
      </c>
      <c r="D396" s="413" t="s">
        <v>111</v>
      </c>
      <c r="E396" s="413" t="s">
        <v>112</v>
      </c>
      <c r="F396" s="413" t="s">
        <v>276</v>
      </c>
      <c r="G396" s="413" t="s">
        <v>277</v>
      </c>
      <c r="H396" s="46">
        <v>48000</v>
      </c>
      <c r="I396" s="46">
        <v>48000</v>
      </c>
      <c r="J396" s="46"/>
      <c r="K396" s="46"/>
      <c r="L396" s="46">
        <v>48000</v>
      </c>
      <c r="M396" s="46"/>
      <c r="N396" s="46"/>
      <c r="O396" s="46"/>
      <c r="P396" s="46"/>
      <c r="Q396" s="46"/>
      <c r="R396" s="46"/>
      <c r="S396" s="46"/>
      <c r="T396" s="46"/>
      <c r="U396" s="46"/>
      <c r="V396" s="46"/>
      <c r="W396" s="46"/>
    </row>
    <row r="397" ht="20.25" customHeight="1" spans="1:23">
      <c r="A397" s="413" t="s">
        <v>485</v>
      </c>
      <c r="B397" s="413"/>
      <c r="C397" s="471" t="s">
        <v>329</v>
      </c>
      <c r="D397" s="413" t="s">
        <v>111</v>
      </c>
      <c r="E397" s="413" t="s">
        <v>112</v>
      </c>
      <c r="F397" s="413" t="s">
        <v>323</v>
      </c>
      <c r="G397" s="413" t="s">
        <v>324</v>
      </c>
      <c r="H397" s="46">
        <v>652404</v>
      </c>
      <c r="I397" s="46">
        <v>652404</v>
      </c>
      <c r="J397" s="46"/>
      <c r="K397" s="46"/>
      <c r="L397" s="46">
        <v>652404</v>
      </c>
      <c r="M397" s="46"/>
      <c r="N397" s="46"/>
      <c r="O397" s="46"/>
      <c r="P397" s="46"/>
      <c r="Q397" s="46"/>
      <c r="R397" s="46"/>
      <c r="S397" s="46"/>
      <c r="T397" s="46"/>
      <c r="U397" s="46"/>
      <c r="V397" s="46"/>
      <c r="W397" s="46"/>
    </row>
    <row r="398" ht="20.25" customHeight="1" spans="1:23">
      <c r="A398" s="413" t="s">
        <v>485</v>
      </c>
      <c r="B398" s="413"/>
      <c r="C398" s="471" t="s">
        <v>329</v>
      </c>
      <c r="D398" s="413" t="s">
        <v>111</v>
      </c>
      <c r="E398" s="413" t="s">
        <v>112</v>
      </c>
      <c r="F398" s="413" t="s">
        <v>313</v>
      </c>
      <c r="G398" s="413" t="s">
        <v>314</v>
      </c>
      <c r="H398" s="46">
        <v>576</v>
      </c>
      <c r="I398" s="46">
        <v>576</v>
      </c>
      <c r="J398" s="46"/>
      <c r="K398" s="46"/>
      <c r="L398" s="46">
        <v>576</v>
      </c>
      <c r="M398" s="46"/>
      <c r="N398" s="46"/>
      <c r="O398" s="46"/>
      <c r="P398" s="46"/>
      <c r="Q398" s="46"/>
      <c r="R398" s="46"/>
      <c r="S398" s="46"/>
      <c r="T398" s="46"/>
      <c r="U398" s="46"/>
      <c r="V398" s="46"/>
      <c r="W398" s="46"/>
    </row>
    <row r="399" ht="20.25" customHeight="1" spans="1:23">
      <c r="A399" s="413" t="s">
        <v>485</v>
      </c>
      <c r="B399" s="413"/>
      <c r="C399" s="471" t="s">
        <v>329</v>
      </c>
      <c r="D399" s="413" t="s">
        <v>111</v>
      </c>
      <c r="E399" s="413" t="s">
        <v>112</v>
      </c>
      <c r="F399" s="413" t="s">
        <v>300</v>
      </c>
      <c r="G399" s="413" t="s">
        <v>301</v>
      </c>
      <c r="H399" s="46">
        <v>64000</v>
      </c>
      <c r="I399" s="46">
        <v>64000</v>
      </c>
      <c r="J399" s="46"/>
      <c r="K399" s="46"/>
      <c r="L399" s="46">
        <v>64000</v>
      </c>
      <c r="M399" s="46"/>
      <c r="N399" s="46"/>
      <c r="O399" s="46"/>
      <c r="P399" s="46"/>
      <c r="Q399" s="46"/>
      <c r="R399" s="46"/>
      <c r="S399" s="46"/>
      <c r="T399" s="46"/>
      <c r="U399" s="46"/>
      <c r="V399" s="46"/>
      <c r="W399" s="46"/>
    </row>
    <row r="400" ht="20.25" customHeight="1" spans="1:23">
      <c r="A400" s="413" t="s">
        <v>485</v>
      </c>
      <c r="B400" s="413"/>
      <c r="C400" s="471" t="s">
        <v>329</v>
      </c>
      <c r="D400" s="413" t="s">
        <v>111</v>
      </c>
      <c r="E400" s="413" t="s">
        <v>112</v>
      </c>
      <c r="F400" s="413" t="s">
        <v>330</v>
      </c>
      <c r="G400" s="413" t="s">
        <v>331</v>
      </c>
      <c r="H400" s="46">
        <v>581304</v>
      </c>
      <c r="I400" s="46">
        <v>581304</v>
      </c>
      <c r="J400" s="46"/>
      <c r="K400" s="46"/>
      <c r="L400" s="46">
        <v>581304</v>
      </c>
      <c r="M400" s="46"/>
      <c r="N400" s="46"/>
      <c r="O400" s="46"/>
      <c r="P400" s="46"/>
      <c r="Q400" s="46"/>
      <c r="R400" s="46"/>
      <c r="S400" s="46"/>
      <c r="T400" s="46"/>
      <c r="U400" s="46"/>
      <c r="V400" s="46"/>
      <c r="W400" s="46"/>
    </row>
    <row r="401" ht="20.25" customHeight="1" spans="1:23">
      <c r="A401" s="413" t="s">
        <v>485</v>
      </c>
      <c r="B401" s="413"/>
      <c r="C401" s="471" t="s">
        <v>329</v>
      </c>
      <c r="D401" s="413" t="s">
        <v>111</v>
      </c>
      <c r="E401" s="413" t="s">
        <v>112</v>
      </c>
      <c r="F401" s="413" t="s">
        <v>330</v>
      </c>
      <c r="G401" s="413" t="s">
        <v>331</v>
      </c>
      <c r="H401" s="46">
        <v>439680</v>
      </c>
      <c r="I401" s="46">
        <v>439680</v>
      </c>
      <c r="J401" s="46"/>
      <c r="K401" s="46"/>
      <c r="L401" s="46">
        <v>439680</v>
      </c>
      <c r="M401" s="46"/>
      <c r="N401" s="46"/>
      <c r="O401" s="46"/>
      <c r="P401" s="46"/>
      <c r="Q401" s="46"/>
      <c r="R401" s="46"/>
      <c r="S401" s="46"/>
      <c r="T401" s="46"/>
      <c r="U401" s="46"/>
      <c r="V401" s="46"/>
      <c r="W401" s="46"/>
    </row>
    <row r="402" ht="20.25" customHeight="1" spans="1:23">
      <c r="A402" s="413" t="s">
        <v>485</v>
      </c>
      <c r="B402" s="413"/>
      <c r="C402" s="471" t="s">
        <v>279</v>
      </c>
      <c r="D402" s="413" t="s">
        <v>149</v>
      </c>
      <c r="E402" s="413" t="s">
        <v>150</v>
      </c>
      <c r="F402" s="413" t="s">
        <v>280</v>
      </c>
      <c r="G402" s="413" t="s">
        <v>281</v>
      </c>
      <c r="H402" s="46">
        <v>305920</v>
      </c>
      <c r="I402" s="46">
        <v>305920</v>
      </c>
      <c r="J402" s="46"/>
      <c r="K402" s="46"/>
      <c r="L402" s="46">
        <v>305920</v>
      </c>
      <c r="M402" s="46"/>
      <c r="N402" s="46"/>
      <c r="O402" s="46"/>
      <c r="P402" s="46"/>
      <c r="Q402" s="46"/>
      <c r="R402" s="46"/>
      <c r="S402" s="46"/>
      <c r="T402" s="46"/>
      <c r="U402" s="46"/>
      <c r="V402" s="46"/>
      <c r="W402" s="46"/>
    </row>
    <row r="403" ht="20.25" customHeight="1" spans="1:23">
      <c r="A403" s="413" t="s">
        <v>485</v>
      </c>
      <c r="B403" s="413"/>
      <c r="C403" s="471" t="s">
        <v>279</v>
      </c>
      <c r="D403" s="413" t="s">
        <v>340</v>
      </c>
      <c r="E403" s="413" t="s">
        <v>163</v>
      </c>
      <c r="F403" s="413" t="s">
        <v>284</v>
      </c>
      <c r="G403" s="413" t="s">
        <v>285</v>
      </c>
      <c r="H403" s="46">
        <v>154080</v>
      </c>
      <c r="I403" s="46">
        <v>154080</v>
      </c>
      <c r="J403" s="46"/>
      <c r="K403" s="46"/>
      <c r="L403" s="46">
        <v>154080</v>
      </c>
      <c r="M403" s="46"/>
      <c r="N403" s="46"/>
      <c r="O403" s="46"/>
      <c r="P403" s="46"/>
      <c r="Q403" s="46"/>
      <c r="R403" s="46"/>
      <c r="S403" s="46"/>
      <c r="T403" s="46"/>
      <c r="U403" s="46"/>
      <c r="V403" s="46"/>
      <c r="W403" s="46"/>
    </row>
    <row r="404" ht="20.25" customHeight="1" spans="1:23">
      <c r="A404" s="413" t="s">
        <v>485</v>
      </c>
      <c r="B404" s="413"/>
      <c r="C404" s="471" t="s">
        <v>279</v>
      </c>
      <c r="D404" s="413" t="s">
        <v>164</v>
      </c>
      <c r="E404" s="413" t="s">
        <v>165</v>
      </c>
      <c r="F404" s="413" t="s">
        <v>286</v>
      </c>
      <c r="G404" s="413" t="s">
        <v>287</v>
      </c>
      <c r="H404" s="46">
        <v>102400</v>
      </c>
      <c r="I404" s="46">
        <v>102400</v>
      </c>
      <c r="J404" s="46"/>
      <c r="K404" s="46"/>
      <c r="L404" s="46">
        <v>102400</v>
      </c>
      <c r="M404" s="46"/>
      <c r="N404" s="46"/>
      <c r="O404" s="46"/>
      <c r="P404" s="46"/>
      <c r="Q404" s="46"/>
      <c r="R404" s="46"/>
      <c r="S404" s="46"/>
      <c r="T404" s="46"/>
      <c r="U404" s="46"/>
      <c r="V404" s="46"/>
      <c r="W404" s="46"/>
    </row>
    <row r="405" ht="20.25" customHeight="1" spans="1:23">
      <c r="A405" s="413" t="s">
        <v>485</v>
      </c>
      <c r="B405" s="413"/>
      <c r="C405" s="471" t="s">
        <v>279</v>
      </c>
      <c r="D405" s="413" t="s">
        <v>111</v>
      </c>
      <c r="E405" s="413" t="s">
        <v>112</v>
      </c>
      <c r="F405" s="413" t="s">
        <v>288</v>
      </c>
      <c r="G405" s="413" t="s">
        <v>289</v>
      </c>
      <c r="H405" s="46">
        <v>14400</v>
      </c>
      <c r="I405" s="46">
        <v>14400</v>
      </c>
      <c r="J405" s="46"/>
      <c r="K405" s="46"/>
      <c r="L405" s="46">
        <v>14400</v>
      </c>
      <c r="M405" s="46"/>
      <c r="N405" s="46"/>
      <c r="O405" s="46"/>
      <c r="P405" s="46"/>
      <c r="Q405" s="46"/>
      <c r="R405" s="46"/>
      <c r="S405" s="46"/>
      <c r="T405" s="46"/>
      <c r="U405" s="46"/>
      <c r="V405" s="46"/>
      <c r="W405" s="46"/>
    </row>
    <row r="406" ht="20.25" customHeight="1" spans="1:23">
      <c r="A406" s="413" t="s">
        <v>485</v>
      </c>
      <c r="B406" s="413"/>
      <c r="C406" s="471" t="s">
        <v>279</v>
      </c>
      <c r="D406" s="413" t="s">
        <v>166</v>
      </c>
      <c r="E406" s="413" t="s">
        <v>167</v>
      </c>
      <c r="F406" s="413" t="s">
        <v>288</v>
      </c>
      <c r="G406" s="413" t="s">
        <v>289</v>
      </c>
      <c r="H406" s="46">
        <v>8272</v>
      </c>
      <c r="I406" s="46">
        <v>8272</v>
      </c>
      <c r="J406" s="46"/>
      <c r="K406" s="46"/>
      <c r="L406" s="46">
        <v>8272</v>
      </c>
      <c r="M406" s="46"/>
      <c r="N406" s="46"/>
      <c r="O406" s="46"/>
      <c r="P406" s="46"/>
      <c r="Q406" s="46"/>
      <c r="R406" s="46"/>
      <c r="S406" s="46"/>
      <c r="T406" s="46"/>
      <c r="U406" s="46"/>
      <c r="V406" s="46"/>
      <c r="W406" s="46"/>
    </row>
    <row r="407" ht="20.25" customHeight="1" spans="1:23">
      <c r="A407" s="413" t="s">
        <v>485</v>
      </c>
      <c r="B407" s="413"/>
      <c r="C407" s="471" t="s">
        <v>279</v>
      </c>
      <c r="D407" s="413" t="s">
        <v>166</v>
      </c>
      <c r="E407" s="413" t="s">
        <v>167</v>
      </c>
      <c r="F407" s="413" t="s">
        <v>288</v>
      </c>
      <c r="G407" s="413" t="s">
        <v>289</v>
      </c>
      <c r="H407" s="46">
        <v>7488</v>
      </c>
      <c r="I407" s="46">
        <v>7488</v>
      </c>
      <c r="J407" s="46"/>
      <c r="K407" s="46"/>
      <c r="L407" s="46">
        <v>7488</v>
      </c>
      <c r="M407" s="46"/>
      <c r="N407" s="46"/>
      <c r="O407" s="46"/>
      <c r="P407" s="46"/>
      <c r="Q407" s="46"/>
      <c r="R407" s="46"/>
      <c r="S407" s="46"/>
      <c r="T407" s="46"/>
      <c r="U407" s="46"/>
      <c r="V407" s="46"/>
      <c r="W407" s="46"/>
    </row>
    <row r="408" ht="20.25" customHeight="1" spans="1:23">
      <c r="A408" s="413" t="s">
        <v>485</v>
      </c>
      <c r="B408" s="413"/>
      <c r="C408" s="471" t="s">
        <v>176</v>
      </c>
      <c r="D408" s="413" t="s">
        <v>175</v>
      </c>
      <c r="E408" s="413" t="s">
        <v>176</v>
      </c>
      <c r="F408" s="413" t="s">
        <v>307</v>
      </c>
      <c r="G408" s="413" t="s">
        <v>176</v>
      </c>
      <c r="H408" s="46">
        <v>246804</v>
      </c>
      <c r="I408" s="46">
        <v>246804</v>
      </c>
      <c r="J408" s="46"/>
      <c r="K408" s="46"/>
      <c r="L408" s="46">
        <v>246804</v>
      </c>
      <c r="M408" s="46"/>
      <c r="N408" s="46"/>
      <c r="O408" s="46"/>
      <c r="P408" s="46"/>
      <c r="Q408" s="46"/>
      <c r="R408" s="46"/>
      <c r="S408" s="46"/>
      <c r="T408" s="46"/>
      <c r="U408" s="46"/>
      <c r="V408" s="46"/>
      <c r="W408" s="46"/>
    </row>
    <row r="409" ht="20.25" customHeight="1" spans="1:23">
      <c r="A409" s="413" t="s">
        <v>486</v>
      </c>
      <c r="B409" s="553" t="s">
        <v>487</v>
      </c>
      <c r="C409" s="471" t="s">
        <v>255</v>
      </c>
      <c r="D409" s="413" t="s">
        <v>327</v>
      </c>
      <c r="E409" s="413" t="s">
        <v>148</v>
      </c>
      <c r="F409" s="413" t="s">
        <v>256</v>
      </c>
      <c r="G409" s="413" t="s">
        <v>257</v>
      </c>
      <c r="H409" s="46">
        <v>7800</v>
      </c>
      <c r="I409" s="46">
        <v>7800</v>
      </c>
      <c r="J409" s="46"/>
      <c r="K409" s="46"/>
      <c r="L409" s="46">
        <v>7800</v>
      </c>
      <c r="M409" s="46"/>
      <c r="N409" s="46"/>
      <c r="O409" s="46"/>
      <c r="P409" s="46"/>
      <c r="Q409" s="46"/>
      <c r="R409" s="46"/>
      <c r="S409" s="46"/>
      <c r="T409" s="46"/>
      <c r="U409" s="46"/>
      <c r="V409" s="46"/>
      <c r="W409" s="46"/>
    </row>
    <row r="410" ht="20.25" customHeight="1" spans="1:23">
      <c r="A410" s="413" t="s">
        <v>486</v>
      </c>
      <c r="B410" s="553" t="s">
        <v>487</v>
      </c>
      <c r="C410" s="471" t="s">
        <v>255</v>
      </c>
      <c r="D410" s="413" t="s">
        <v>113</v>
      </c>
      <c r="E410" s="413" t="s">
        <v>114</v>
      </c>
      <c r="F410" s="413" t="s">
        <v>276</v>
      </c>
      <c r="G410" s="413" t="s">
        <v>277</v>
      </c>
      <c r="H410" s="46">
        <v>123000</v>
      </c>
      <c r="I410" s="46">
        <v>123000</v>
      </c>
      <c r="J410" s="46"/>
      <c r="K410" s="46"/>
      <c r="L410" s="46">
        <v>123000</v>
      </c>
      <c r="M410" s="46"/>
      <c r="N410" s="46"/>
      <c r="O410" s="46"/>
      <c r="P410" s="46"/>
      <c r="Q410" s="46"/>
      <c r="R410" s="46"/>
      <c r="S410" s="46"/>
      <c r="T410" s="46"/>
      <c r="U410" s="46"/>
      <c r="V410" s="46"/>
      <c r="W410" s="46"/>
    </row>
    <row r="411" ht="20.25" customHeight="1" spans="1:23">
      <c r="A411" s="413" t="s">
        <v>486</v>
      </c>
      <c r="B411" s="553" t="s">
        <v>488</v>
      </c>
      <c r="C411" s="471" t="s">
        <v>338</v>
      </c>
      <c r="D411" s="413" t="s">
        <v>177</v>
      </c>
      <c r="E411" s="413" t="s">
        <v>178</v>
      </c>
      <c r="F411" s="413" t="s">
        <v>313</v>
      </c>
      <c r="G411" s="413" t="s">
        <v>314</v>
      </c>
      <c r="H411" s="46">
        <v>3840</v>
      </c>
      <c r="I411" s="46">
        <v>3840</v>
      </c>
      <c r="J411" s="46"/>
      <c r="K411" s="46"/>
      <c r="L411" s="46">
        <v>3840</v>
      </c>
      <c r="M411" s="46"/>
      <c r="N411" s="46"/>
      <c r="O411" s="46"/>
      <c r="P411" s="46"/>
      <c r="Q411" s="46"/>
      <c r="R411" s="46"/>
      <c r="S411" s="46"/>
      <c r="T411" s="46"/>
      <c r="U411" s="46"/>
      <c r="V411" s="46"/>
      <c r="W411" s="46"/>
    </row>
    <row r="412" ht="20.25" customHeight="1" spans="1:23">
      <c r="A412" s="413" t="s">
        <v>486</v>
      </c>
      <c r="B412" s="553" t="s">
        <v>489</v>
      </c>
      <c r="C412" s="471" t="s">
        <v>297</v>
      </c>
      <c r="D412" s="413" t="s">
        <v>113</v>
      </c>
      <c r="E412" s="413" t="s">
        <v>114</v>
      </c>
      <c r="F412" s="413" t="s">
        <v>296</v>
      </c>
      <c r="G412" s="413" t="s">
        <v>297</v>
      </c>
      <c r="H412" s="46">
        <v>88675.44</v>
      </c>
      <c r="I412" s="46">
        <v>88675.44</v>
      </c>
      <c r="J412" s="46"/>
      <c r="K412" s="46"/>
      <c r="L412" s="46">
        <v>88675.44</v>
      </c>
      <c r="M412" s="46"/>
      <c r="N412" s="46"/>
      <c r="O412" s="46"/>
      <c r="P412" s="46"/>
      <c r="Q412" s="46"/>
      <c r="R412" s="46"/>
      <c r="S412" s="46"/>
      <c r="T412" s="46"/>
      <c r="U412" s="46"/>
      <c r="V412" s="46"/>
      <c r="W412" s="46"/>
    </row>
    <row r="413" ht="20.25" customHeight="1" spans="1:23">
      <c r="A413" s="413" t="s">
        <v>486</v>
      </c>
      <c r="B413" s="553" t="s">
        <v>490</v>
      </c>
      <c r="C413" s="471" t="s">
        <v>303</v>
      </c>
      <c r="D413" s="413" t="s">
        <v>327</v>
      </c>
      <c r="E413" s="413" t="s">
        <v>148</v>
      </c>
      <c r="F413" s="413" t="s">
        <v>304</v>
      </c>
      <c r="G413" s="413" t="s">
        <v>305</v>
      </c>
      <c r="H413" s="46">
        <v>265200</v>
      </c>
      <c r="I413" s="46">
        <v>265200</v>
      </c>
      <c r="J413" s="46"/>
      <c r="K413" s="46"/>
      <c r="L413" s="46">
        <v>265200</v>
      </c>
      <c r="M413" s="46"/>
      <c r="N413" s="46"/>
      <c r="O413" s="46"/>
      <c r="P413" s="46"/>
      <c r="Q413" s="46"/>
      <c r="R413" s="46"/>
      <c r="S413" s="46"/>
      <c r="T413" s="46"/>
      <c r="U413" s="46"/>
      <c r="V413" s="46"/>
      <c r="W413" s="46"/>
    </row>
    <row r="414" ht="20.25" customHeight="1" spans="1:23">
      <c r="A414" s="413" t="s">
        <v>486</v>
      </c>
      <c r="B414" s="553" t="s">
        <v>491</v>
      </c>
      <c r="C414" s="471" t="s">
        <v>309</v>
      </c>
      <c r="D414" s="413" t="s">
        <v>113</v>
      </c>
      <c r="E414" s="413" t="s">
        <v>114</v>
      </c>
      <c r="F414" s="413" t="s">
        <v>310</v>
      </c>
      <c r="G414" s="413" t="s">
        <v>311</v>
      </c>
      <c r="H414" s="46">
        <v>4194744</v>
      </c>
      <c r="I414" s="46">
        <v>4194744</v>
      </c>
      <c r="J414" s="46"/>
      <c r="K414" s="46"/>
      <c r="L414" s="46">
        <v>4194744</v>
      </c>
      <c r="M414" s="46"/>
      <c r="N414" s="46"/>
      <c r="O414" s="46"/>
      <c r="P414" s="46"/>
      <c r="Q414" s="46"/>
      <c r="R414" s="46"/>
      <c r="S414" s="46"/>
      <c r="T414" s="46"/>
      <c r="U414" s="46"/>
      <c r="V414" s="46"/>
      <c r="W414" s="46"/>
    </row>
    <row r="415" ht="20.25" customHeight="1" spans="1:23">
      <c r="A415" s="413" t="s">
        <v>486</v>
      </c>
      <c r="B415" s="553" t="s">
        <v>492</v>
      </c>
      <c r="C415" s="471" t="s">
        <v>279</v>
      </c>
      <c r="D415" s="413" t="s">
        <v>149</v>
      </c>
      <c r="E415" s="413" t="s">
        <v>150</v>
      </c>
      <c r="F415" s="413" t="s">
        <v>280</v>
      </c>
      <c r="G415" s="413" t="s">
        <v>281</v>
      </c>
      <c r="H415" s="46">
        <v>783920</v>
      </c>
      <c r="I415" s="46">
        <v>783920</v>
      </c>
      <c r="J415" s="46"/>
      <c r="K415" s="46"/>
      <c r="L415" s="46">
        <v>783920</v>
      </c>
      <c r="M415" s="46"/>
      <c r="N415" s="46"/>
      <c r="O415" s="46"/>
      <c r="P415" s="46"/>
      <c r="Q415" s="46"/>
      <c r="R415" s="46"/>
      <c r="S415" s="46"/>
      <c r="T415" s="46"/>
      <c r="U415" s="46"/>
      <c r="V415" s="46"/>
      <c r="W415" s="46"/>
    </row>
    <row r="416" ht="20.25" customHeight="1" spans="1:23">
      <c r="A416" s="413" t="s">
        <v>486</v>
      </c>
      <c r="B416" s="553" t="s">
        <v>492</v>
      </c>
      <c r="C416" s="471" t="s">
        <v>279</v>
      </c>
      <c r="D416" s="413" t="s">
        <v>340</v>
      </c>
      <c r="E416" s="413" t="s">
        <v>163</v>
      </c>
      <c r="F416" s="413" t="s">
        <v>284</v>
      </c>
      <c r="G416" s="413" t="s">
        <v>285</v>
      </c>
      <c r="H416" s="46">
        <v>394830</v>
      </c>
      <c r="I416" s="46">
        <v>394830</v>
      </c>
      <c r="J416" s="46"/>
      <c r="K416" s="46"/>
      <c r="L416" s="46">
        <v>394830</v>
      </c>
      <c r="M416" s="46"/>
      <c r="N416" s="46"/>
      <c r="O416" s="46"/>
      <c r="P416" s="46"/>
      <c r="Q416" s="46"/>
      <c r="R416" s="46"/>
      <c r="S416" s="46"/>
      <c r="T416" s="46"/>
      <c r="U416" s="46"/>
      <c r="V416" s="46"/>
      <c r="W416" s="46"/>
    </row>
    <row r="417" ht="20.25" customHeight="1" spans="1:23">
      <c r="A417" s="413" t="s">
        <v>486</v>
      </c>
      <c r="B417" s="553" t="s">
        <v>492</v>
      </c>
      <c r="C417" s="471" t="s">
        <v>279</v>
      </c>
      <c r="D417" s="413" t="s">
        <v>164</v>
      </c>
      <c r="E417" s="413" t="s">
        <v>165</v>
      </c>
      <c r="F417" s="413" t="s">
        <v>286</v>
      </c>
      <c r="G417" s="413" t="s">
        <v>287</v>
      </c>
      <c r="H417" s="46">
        <v>345600</v>
      </c>
      <c r="I417" s="46">
        <v>345600</v>
      </c>
      <c r="J417" s="46"/>
      <c r="K417" s="46"/>
      <c r="L417" s="46">
        <v>345600</v>
      </c>
      <c r="M417" s="46"/>
      <c r="N417" s="46"/>
      <c r="O417" s="46"/>
      <c r="P417" s="46"/>
      <c r="Q417" s="46"/>
      <c r="R417" s="46"/>
      <c r="S417" s="46"/>
      <c r="T417" s="46"/>
      <c r="U417" s="46"/>
      <c r="V417" s="46"/>
      <c r="W417" s="46"/>
    </row>
    <row r="418" ht="20.25" customHeight="1" spans="1:23">
      <c r="A418" s="413" t="s">
        <v>486</v>
      </c>
      <c r="B418" s="553" t="s">
        <v>492</v>
      </c>
      <c r="C418" s="471" t="s">
        <v>279</v>
      </c>
      <c r="D418" s="413" t="s">
        <v>113</v>
      </c>
      <c r="E418" s="413" t="s">
        <v>114</v>
      </c>
      <c r="F418" s="413" t="s">
        <v>288</v>
      </c>
      <c r="G418" s="413" t="s">
        <v>289</v>
      </c>
      <c r="H418" s="46">
        <v>36900</v>
      </c>
      <c r="I418" s="46">
        <v>36900</v>
      </c>
      <c r="J418" s="46"/>
      <c r="K418" s="46"/>
      <c r="L418" s="46">
        <v>36900</v>
      </c>
      <c r="M418" s="46"/>
      <c r="N418" s="46"/>
      <c r="O418" s="46"/>
      <c r="P418" s="46"/>
      <c r="Q418" s="46"/>
      <c r="R418" s="46"/>
      <c r="S418" s="46"/>
      <c r="T418" s="46"/>
      <c r="U418" s="46"/>
      <c r="V418" s="46"/>
      <c r="W418" s="46"/>
    </row>
    <row r="419" ht="20.25" customHeight="1" spans="1:23">
      <c r="A419" s="413" t="s">
        <v>486</v>
      </c>
      <c r="B419" s="553" t="s">
        <v>492</v>
      </c>
      <c r="C419" s="471" t="s">
        <v>279</v>
      </c>
      <c r="D419" s="413" t="s">
        <v>166</v>
      </c>
      <c r="E419" s="413" t="s">
        <v>167</v>
      </c>
      <c r="F419" s="413" t="s">
        <v>288</v>
      </c>
      <c r="G419" s="413" t="s">
        <v>289</v>
      </c>
      <c r="H419" s="46">
        <v>27918</v>
      </c>
      <c r="I419" s="46">
        <v>27918</v>
      </c>
      <c r="J419" s="46"/>
      <c r="K419" s="46"/>
      <c r="L419" s="46">
        <v>27918</v>
      </c>
      <c r="M419" s="46"/>
      <c r="N419" s="46"/>
      <c r="O419" s="46"/>
      <c r="P419" s="46"/>
      <c r="Q419" s="46"/>
      <c r="R419" s="46"/>
      <c r="S419" s="46"/>
      <c r="T419" s="46"/>
      <c r="U419" s="46"/>
      <c r="V419" s="46"/>
      <c r="W419" s="46"/>
    </row>
    <row r="420" ht="20.25" customHeight="1" spans="1:23">
      <c r="A420" s="413" t="s">
        <v>486</v>
      </c>
      <c r="B420" s="553" t="s">
        <v>492</v>
      </c>
      <c r="C420" s="471" t="s">
        <v>279</v>
      </c>
      <c r="D420" s="413" t="s">
        <v>166</v>
      </c>
      <c r="E420" s="413" t="s">
        <v>167</v>
      </c>
      <c r="F420" s="413" t="s">
        <v>288</v>
      </c>
      <c r="G420" s="413" t="s">
        <v>289</v>
      </c>
      <c r="H420" s="46">
        <v>19188</v>
      </c>
      <c r="I420" s="46">
        <v>19188</v>
      </c>
      <c r="J420" s="46"/>
      <c r="K420" s="46"/>
      <c r="L420" s="46">
        <v>19188</v>
      </c>
      <c r="M420" s="46"/>
      <c r="N420" s="46"/>
      <c r="O420" s="46"/>
      <c r="P420" s="46"/>
      <c r="Q420" s="46"/>
      <c r="R420" s="46"/>
      <c r="S420" s="46"/>
      <c r="T420" s="46"/>
      <c r="U420" s="46"/>
      <c r="V420" s="46"/>
      <c r="W420" s="46"/>
    </row>
    <row r="421" ht="20.25" customHeight="1" spans="1:23">
      <c r="A421" s="413" t="s">
        <v>486</v>
      </c>
      <c r="B421" s="553" t="s">
        <v>493</v>
      </c>
      <c r="C421" s="471" t="s">
        <v>329</v>
      </c>
      <c r="D421" s="413" t="s">
        <v>113</v>
      </c>
      <c r="E421" s="413" t="s">
        <v>114</v>
      </c>
      <c r="F421" s="413" t="s">
        <v>323</v>
      </c>
      <c r="G421" s="413" t="s">
        <v>324</v>
      </c>
      <c r="H421" s="46">
        <v>1789236</v>
      </c>
      <c r="I421" s="46">
        <v>1789236</v>
      </c>
      <c r="J421" s="46"/>
      <c r="K421" s="46"/>
      <c r="L421" s="46">
        <v>1789236</v>
      </c>
      <c r="M421" s="46"/>
      <c r="N421" s="46"/>
      <c r="O421" s="46"/>
      <c r="P421" s="46"/>
      <c r="Q421" s="46"/>
      <c r="R421" s="46"/>
      <c r="S421" s="46"/>
      <c r="T421" s="46"/>
      <c r="U421" s="46"/>
      <c r="V421" s="46"/>
      <c r="W421" s="46"/>
    </row>
    <row r="422" ht="20.25" customHeight="1" spans="1:23">
      <c r="A422" s="413" t="s">
        <v>486</v>
      </c>
      <c r="B422" s="553" t="s">
        <v>493</v>
      </c>
      <c r="C422" s="471" t="s">
        <v>329</v>
      </c>
      <c r="D422" s="413" t="s">
        <v>113</v>
      </c>
      <c r="E422" s="413" t="s">
        <v>114</v>
      </c>
      <c r="F422" s="413" t="s">
        <v>313</v>
      </c>
      <c r="G422" s="413" t="s">
        <v>314</v>
      </c>
      <c r="H422" s="46">
        <v>456</v>
      </c>
      <c r="I422" s="46">
        <v>456</v>
      </c>
      <c r="J422" s="46"/>
      <c r="K422" s="46"/>
      <c r="L422" s="46">
        <v>456</v>
      </c>
      <c r="M422" s="46"/>
      <c r="N422" s="46"/>
      <c r="O422" s="46"/>
      <c r="P422" s="46"/>
      <c r="Q422" s="46"/>
      <c r="R422" s="46"/>
      <c r="S422" s="46"/>
      <c r="T422" s="46"/>
      <c r="U422" s="46"/>
      <c r="V422" s="46"/>
      <c r="W422" s="46"/>
    </row>
    <row r="423" ht="20.25" customHeight="1" spans="1:23">
      <c r="A423" s="413" t="s">
        <v>486</v>
      </c>
      <c r="B423" s="553" t="s">
        <v>493</v>
      </c>
      <c r="C423" s="471" t="s">
        <v>329</v>
      </c>
      <c r="D423" s="413" t="s">
        <v>113</v>
      </c>
      <c r="E423" s="413" t="s">
        <v>114</v>
      </c>
      <c r="F423" s="413" t="s">
        <v>300</v>
      </c>
      <c r="G423" s="413" t="s">
        <v>301</v>
      </c>
      <c r="H423" s="46">
        <v>164000</v>
      </c>
      <c r="I423" s="46">
        <v>164000</v>
      </c>
      <c r="J423" s="46"/>
      <c r="K423" s="46"/>
      <c r="L423" s="46">
        <v>164000</v>
      </c>
      <c r="M423" s="46"/>
      <c r="N423" s="46"/>
      <c r="O423" s="46"/>
      <c r="P423" s="46"/>
      <c r="Q423" s="46"/>
      <c r="R423" s="46"/>
      <c r="S423" s="46"/>
      <c r="T423" s="46"/>
      <c r="U423" s="46"/>
      <c r="V423" s="46"/>
      <c r="W423" s="46"/>
    </row>
    <row r="424" ht="20.25" customHeight="1" spans="1:23">
      <c r="A424" s="413" t="s">
        <v>486</v>
      </c>
      <c r="B424" s="553" t="s">
        <v>493</v>
      </c>
      <c r="C424" s="471" t="s">
        <v>329</v>
      </c>
      <c r="D424" s="413" t="s">
        <v>113</v>
      </c>
      <c r="E424" s="413" t="s">
        <v>114</v>
      </c>
      <c r="F424" s="413" t="s">
        <v>330</v>
      </c>
      <c r="G424" s="413" t="s">
        <v>331</v>
      </c>
      <c r="H424" s="46">
        <v>1506000</v>
      </c>
      <c r="I424" s="46">
        <v>1506000</v>
      </c>
      <c r="J424" s="46"/>
      <c r="K424" s="46"/>
      <c r="L424" s="46">
        <v>1506000</v>
      </c>
      <c r="M424" s="46"/>
      <c r="N424" s="46"/>
      <c r="O424" s="46"/>
      <c r="P424" s="46"/>
      <c r="Q424" s="46"/>
      <c r="R424" s="46"/>
      <c r="S424" s="46"/>
      <c r="T424" s="46"/>
      <c r="U424" s="46"/>
      <c r="V424" s="46"/>
      <c r="W424" s="46"/>
    </row>
    <row r="425" ht="20.25" customHeight="1" spans="1:23">
      <c r="A425" s="413" t="s">
        <v>486</v>
      </c>
      <c r="B425" s="553" t="s">
        <v>493</v>
      </c>
      <c r="C425" s="471" t="s">
        <v>329</v>
      </c>
      <c r="D425" s="413" t="s">
        <v>113</v>
      </c>
      <c r="E425" s="413" t="s">
        <v>114</v>
      </c>
      <c r="F425" s="413" t="s">
        <v>330</v>
      </c>
      <c r="G425" s="413" t="s">
        <v>331</v>
      </c>
      <c r="H425" s="46">
        <v>1138080</v>
      </c>
      <c r="I425" s="46">
        <v>1138080</v>
      </c>
      <c r="J425" s="46"/>
      <c r="K425" s="46"/>
      <c r="L425" s="46">
        <v>1138080</v>
      </c>
      <c r="M425" s="46"/>
      <c r="N425" s="46"/>
      <c r="O425" s="46"/>
      <c r="P425" s="46"/>
      <c r="Q425" s="46"/>
      <c r="R425" s="46"/>
      <c r="S425" s="46"/>
      <c r="T425" s="46"/>
      <c r="U425" s="46"/>
      <c r="V425" s="46"/>
      <c r="W425" s="46"/>
    </row>
    <row r="426" ht="20.25" customHeight="1" spans="1:23">
      <c r="A426" s="413" t="s">
        <v>486</v>
      </c>
      <c r="B426" s="553" t="s">
        <v>494</v>
      </c>
      <c r="C426" s="471" t="s">
        <v>176</v>
      </c>
      <c r="D426" s="413" t="s">
        <v>175</v>
      </c>
      <c r="E426" s="413" t="s">
        <v>176</v>
      </c>
      <c r="F426" s="413" t="s">
        <v>307</v>
      </c>
      <c r="G426" s="413" t="s">
        <v>176</v>
      </c>
      <c r="H426" s="46">
        <v>696412</v>
      </c>
      <c r="I426" s="46">
        <v>696412</v>
      </c>
      <c r="J426" s="46"/>
      <c r="K426" s="46"/>
      <c r="L426" s="46">
        <v>696412</v>
      </c>
      <c r="M426" s="46"/>
      <c r="N426" s="46"/>
      <c r="O426" s="46"/>
      <c r="P426" s="46"/>
      <c r="Q426" s="46"/>
      <c r="R426" s="46"/>
      <c r="S426" s="46"/>
      <c r="T426" s="46"/>
      <c r="U426" s="46"/>
      <c r="V426" s="46"/>
      <c r="W426" s="46"/>
    </row>
    <row r="427" ht="20.25" customHeight="1" spans="1:23">
      <c r="A427" s="413" t="s">
        <v>486</v>
      </c>
      <c r="B427" s="553" t="s">
        <v>495</v>
      </c>
      <c r="C427" s="471" t="s">
        <v>336</v>
      </c>
      <c r="D427" s="413" t="s">
        <v>113</v>
      </c>
      <c r="E427" s="413" t="s">
        <v>114</v>
      </c>
      <c r="F427" s="413" t="s">
        <v>300</v>
      </c>
      <c r="G427" s="413" t="s">
        <v>301</v>
      </c>
      <c r="H427" s="46">
        <v>1558000</v>
      </c>
      <c r="I427" s="46">
        <v>1558000</v>
      </c>
      <c r="J427" s="46"/>
      <c r="K427" s="46"/>
      <c r="L427" s="46">
        <v>1558000</v>
      </c>
      <c r="M427" s="46"/>
      <c r="N427" s="46"/>
      <c r="O427" s="46"/>
      <c r="P427" s="46"/>
      <c r="Q427" s="46"/>
      <c r="R427" s="46"/>
      <c r="S427" s="46"/>
      <c r="T427" s="46"/>
      <c r="U427" s="46"/>
      <c r="V427" s="46"/>
      <c r="W427" s="46"/>
    </row>
    <row r="428" ht="20.25" customHeight="1" spans="1:23">
      <c r="A428" s="413" t="s">
        <v>496</v>
      </c>
      <c r="B428" s="413"/>
      <c r="C428" s="471" t="s">
        <v>338</v>
      </c>
      <c r="D428" s="413" t="s">
        <v>177</v>
      </c>
      <c r="E428" s="413" t="s">
        <v>178</v>
      </c>
      <c r="F428" s="413" t="s">
        <v>313</v>
      </c>
      <c r="G428" s="413" t="s">
        <v>314</v>
      </c>
      <c r="H428" s="46">
        <v>38640</v>
      </c>
      <c r="I428" s="46">
        <v>38640</v>
      </c>
      <c r="J428" s="46"/>
      <c r="K428" s="46"/>
      <c r="L428" s="46">
        <v>38640</v>
      </c>
      <c r="M428" s="46"/>
      <c r="N428" s="46"/>
      <c r="O428" s="46"/>
      <c r="P428" s="46"/>
      <c r="Q428" s="46"/>
      <c r="R428" s="46"/>
      <c r="S428" s="46"/>
      <c r="T428" s="46"/>
      <c r="U428" s="46"/>
      <c r="V428" s="46"/>
      <c r="W428" s="46"/>
    </row>
    <row r="429" ht="20.25" customHeight="1" spans="1:23">
      <c r="A429" s="413" t="s">
        <v>496</v>
      </c>
      <c r="B429" s="413"/>
      <c r="C429" s="471" t="s">
        <v>421</v>
      </c>
      <c r="D429" s="413" t="s">
        <v>175</v>
      </c>
      <c r="E429" s="413" t="s">
        <v>176</v>
      </c>
      <c r="F429" s="413" t="s">
        <v>307</v>
      </c>
      <c r="G429" s="413" t="s">
        <v>176</v>
      </c>
      <c r="H429" s="46">
        <v>1875012</v>
      </c>
      <c r="I429" s="46">
        <v>1875012</v>
      </c>
      <c r="J429" s="46"/>
      <c r="K429" s="46"/>
      <c r="L429" s="46">
        <v>1875012</v>
      </c>
      <c r="M429" s="46"/>
      <c r="N429" s="46"/>
      <c r="O429" s="46"/>
      <c r="P429" s="46"/>
      <c r="Q429" s="46"/>
      <c r="R429" s="46"/>
      <c r="S429" s="46"/>
      <c r="T429" s="46"/>
      <c r="U429" s="46"/>
      <c r="V429" s="46"/>
      <c r="W429" s="46"/>
    </row>
    <row r="430" ht="20.25" customHeight="1" spans="1:23">
      <c r="A430" s="413" t="s">
        <v>496</v>
      </c>
      <c r="B430" s="413"/>
      <c r="C430" s="471" t="s">
        <v>410</v>
      </c>
      <c r="D430" s="413" t="s">
        <v>327</v>
      </c>
      <c r="E430" s="413" t="s">
        <v>148</v>
      </c>
      <c r="F430" s="413" t="s">
        <v>304</v>
      </c>
      <c r="G430" s="413" t="s">
        <v>305</v>
      </c>
      <c r="H430" s="46">
        <v>1672800</v>
      </c>
      <c r="I430" s="46">
        <v>1672800</v>
      </c>
      <c r="J430" s="46"/>
      <c r="K430" s="46"/>
      <c r="L430" s="46">
        <v>1672800</v>
      </c>
      <c r="M430" s="46"/>
      <c r="N430" s="46"/>
      <c r="O430" s="46"/>
      <c r="P430" s="46"/>
      <c r="Q430" s="46"/>
      <c r="R430" s="46"/>
      <c r="S430" s="46"/>
      <c r="T430" s="46"/>
      <c r="U430" s="46"/>
      <c r="V430" s="46"/>
      <c r="W430" s="46"/>
    </row>
    <row r="431" ht="20.25" customHeight="1" spans="1:23">
      <c r="A431" s="413" t="s">
        <v>496</v>
      </c>
      <c r="B431" s="413"/>
      <c r="C431" s="471" t="s">
        <v>402</v>
      </c>
      <c r="D431" s="413" t="s">
        <v>113</v>
      </c>
      <c r="E431" s="413" t="s">
        <v>114</v>
      </c>
      <c r="F431" s="413" t="s">
        <v>323</v>
      </c>
      <c r="G431" s="413" t="s">
        <v>324</v>
      </c>
      <c r="H431" s="46">
        <v>1941912</v>
      </c>
      <c r="I431" s="46">
        <v>1941912</v>
      </c>
      <c r="J431" s="46"/>
      <c r="K431" s="46"/>
      <c r="L431" s="46">
        <v>1941912</v>
      </c>
      <c r="M431" s="46"/>
      <c r="N431" s="46"/>
      <c r="O431" s="46"/>
      <c r="P431" s="46"/>
      <c r="Q431" s="46"/>
      <c r="R431" s="46"/>
      <c r="S431" s="46"/>
      <c r="T431" s="46"/>
      <c r="U431" s="46"/>
      <c r="V431" s="46"/>
      <c r="W431" s="46"/>
    </row>
    <row r="432" ht="20.25" customHeight="1" spans="1:23">
      <c r="A432" s="413" t="s">
        <v>496</v>
      </c>
      <c r="B432" s="413"/>
      <c r="C432" s="471" t="s">
        <v>402</v>
      </c>
      <c r="D432" s="413" t="s">
        <v>115</v>
      </c>
      <c r="E432" s="413" t="s">
        <v>116</v>
      </c>
      <c r="F432" s="413" t="s">
        <v>323</v>
      </c>
      <c r="G432" s="413" t="s">
        <v>324</v>
      </c>
      <c r="H432" s="46">
        <v>4108596</v>
      </c>
      <c r="I432" s="46">
        <v>4108596</v>
      </c>
      <c r="J432" s="46"/>
      <c r="K432" s="46"/>
      <c r="L432" s="46">
        <v>4108596</v>
      </c>
      <c r="M432" s="46"/>
      <c r="N432" s="46"/>
      <c r="O432" s="46"/>
      <c r="P432" s="46"/>
      <c r="Q432" s="46"/>
      <c r="R432" s="46"/>
      <c r="S432" s="46"/>
      <c r="T432" s="46"/>
      <c r="U432" s="46"/>
      <c r="V432" s="46"/>
      <c r="W432" s="46"/>
    </row>
    <row r="433" ht="20.25" customHeight="1" spans="1:23">
      <c r="A433" s="413" t="s">
        <v>496</v>
      </c>
      <c r="B433" s="413"/>
      <c r="C433" s="471" t="s">
        <v>403</v>
      </c>
      <c r="D433" s="413" t="s">
        <v>113</v>
      </c>
      <c r="E433" s="413" t="s">
        <v>114</v>
      </c>
      <c r="F433" s="413" t="s">
        <v>313</v>
      </c>
      <c r="G433" s="413" t="s">
        <v>314</v>
      </c>
      <c r="H433" s="46">
        <v>3084</v>
      </c>
      <c r="I433" s="46">
        <v>3084</v>
      </c>
      <c r="J433" s="46"/>
      <c r="K433" s="46"/>
      <c r="L433" s="46">
        <v>3084</v>
      </c>
      <c r="M433" s="46"/>
      <c r="N433" s="46"/>
      <c r="O433" s="46"/>
      <c r="P433" s="46"/>
      <c r="Q433" s="46"/>
      <c r="R433" s="46"/>
      <c r="S433" s="46"/>
      <c r="T433" s="46"/>
      <c r="U433" s="46"/>
      <c r="V433" s="46"/>
      <c r="W433" s="46"/>
    </row>
    <row r="434" ht="20.25" customHeight="1" spans="1:23">
      <c r="A434" s="413" t="s">
        <v>496</v>
      </c>
      <c r="B434" s="413"/>
      <c r="C434" s="471" t="s">
        <v>403</v>
      </c>
      <c r="D434" s="413" t="s">
        <v>115</v>
      </c>
      <c r="E434" s="413" t="s">
        <v>116</v>
      </c>
      <c r="F434" s="413" t="s">
        <v>313</v>
      </c>
      <c r="G434" s="413" t="s">
        <v>314</v>
      </c>
      <c r="H434" s="46">
        <v>5796</v>
      </c>
      <c r="I434" s="46">
        <v>5796</v>
      </c>
      <c r="J434" s="46"/>
      <c r="K434" s="46"/>
      <c r="L434" s="46">
        <v>5796</v>
      </c>
      <c r="M434" s="46"/>
      <c r="N434" s="46"/>
      <c r="O434" s="46"/>
      <c r="P434" s="46"/>
      <c r="Q434" s="46"/>
      <c r="R434" s="46"/>
      <c r="S434" s="46"/>
      <c r="T434" s="46"/>
      <c r="U434" s="46"/>
      <c r="V434" s="46"/>
      <c r="W434" s="46"/>
    </row>
    <row r="435" ht="20.25" customHeight="1" spans="1:23">
      <c r="A435" s="413" t="s">
        <v>496</v>
      </c>
      <c r="B435" s="413"/>
      <c r="C435" s="471" t="s">
        <v>404</v>
      </c>
      <c r="D435" s="413" t="s">
        <v>113</v>
      </c>
      <c r="E435" s="413" t="s">
        <v>114</v>
      </c>
      <c r="F435" s="413" t="s">
        <v>300</v>
      </c>
      <c r="G435" s="413" t="s">
        <v>301</v>
      </c>
      <c r="H435" s="46">
        <v>136000</v>
      </c>
      <c r="I435" s="46">
        <v>136000</v>
      </c>
      <c r="J435" s="46"/>
      <c r="K435" s="46"/>
      <c r="L435" s="46">
        <v>136000</v>
      </c>
      <c r="M435" s="46"/>
      <c r="N435" s="46"/>
      <c r="O435" s="46"/>
      <c r="P435" s="46"/>
      <c r="Q435" s="46"/>
      <c r="R435" s="46"/>
      <c r="S435" s="46"/>
      <c r="T435" s="46"/>
      <c r="U435" s="46"/>
      <c r="V435" s="46"/>
      <c r="W435" s="46"/>
    </row>
    <row r="436" ht="20.25" customHeight="1" spans="1:23">
      <c r="A436" s="413" t="s">
        <v>496</v>
      </c>
      <c r="B436" s="413"/>
      <c r="C436" s="471" t="s">
        <v>404</v>
      </c>
      <c r="D436" s="413" t="s">
        <v>115</v>
      </c>
      <c r="E436" s="413" t="s">
        <v>116</v>
      </c>
      <c r="F436" s="413" t="s">
        <v>300</v>
      </c>
      <c r="G436" s="413" t="s">
        <v>301</v>
      </c>
      <c r="H436" s="46">
        <v>240000</v>
      </c>
      <c r="I436" s="46">
        <v>240000</v>
      </c>
      <c r="J436" s="46"/>
      <c r="K436" s="46"/>
      <c r="L436" s="46">
        <v>240000</v>
      </c>
      <c r="M436" s="46"/>
      <c r="N436" s="46"/>
      <c r="O436" s="46"/>
      <c r="P436" s="46"/>
      <c r="Q436" s="46"/>
      <c r="R436" s="46"/>
      <c r="S436" s="46"/>
      <c r="T436" s="46"/>
      <c r="U436" s="46"/>
      <c r="V436" s="46"/>
      <c r="W436" s="46"/>
    </row>
    <row r="437" ht="20.25" customHeight="1" spans="1:23">
      <c r="A437" s="413" t="s">
        <v>496</v>
      </c>
      <c r="B437" s="413"/>
      <c r="C437" s="471" t="s">
        <v>406</v>
      </c>
      <c r="D437" s="413" t="s">
        <v>113</v>
      </c>
      <c r="E437" s="413" t="s">
        <v>114</v>
      </c>
      <c r="F437" s="413" t="s">
        <v>330</v>
      </c>
      <c r="G437" s="413" t="s">
        <v>331</v>
      </c>
      <c r="H437" s="46">
        <v>961440</v>
      </c>
      <c r="I437" s="46">
        <v>961440</v>
      </c>
      <c r="J437" s="46"/>
      <c r="K437" s="46"/>
      <c r="L437" s="46">
        <v>961440</v>
      </c>
      <c r="M437" s="46"/>
      <c r="N437" s="46"/>
      <c r="O437" s="46"/>
      <c r="P437" s="46"/>
      <c r="Q437" s="46"/>
      <c r="R437" s="46"/>
      <c r="S437" s="46"/>
      <c r="T437" s="46"/>
      <c r="U437" s="46"/>
      <c r="V437" s="46"/>
      <c r="W437" s="46"/>
    </row>
    <row r="438" ht="20.25" customHeight="1" spans="1:23">
      <c r="A438" s="413" t="s">
        <v>496</v>
      </c>
      <c r="B438" s="413"/>
      <c r="C438" s="471" t="s">
        <v>405</v>
      </c>
      <c r="D438" s="413" t="s">
        <v>113</v>
      </c>
      <c r="E438" s="413" t="s">
        <v>114</v>
      </c>
      <c r="F438" s="413" t="s">
        <v>330</v>
      </c>
      <c r="G438" s="413" t="s">
        <v>331</v>
      </c>
      <c r="H438" s="46">
        <v>1313748</v>
      </c>
      <c r="I438" s="46">
        <v>1313748</v>
      </c>
      <c r="J438" s="46"/>
      <c r="K438" s="46"/>
      <c r="L438" s="46">
        <v>1313748</v>
      </c>
      <c r="M438" s="46"/>
      <c r="N438" s="46"/>
      <c r="O438" s="46"/>
      <c r="P438" s="46"/>
      <c r="Q438" s="46"/>
      <c r="R438" s="46"/>
      <c r="S438" s="46"/>
      <c r="T438" s="46"/>
      <c r="U438" s="46"/>
      <c r="V438" s="46"/>
      <c r="W438" s="46"/>
    </row>
    <row r="439" ht="20.25" customHeight="1" spans="1:23">
      <c r="A439" s="413" t="s">
        <v>496</v>
      </c>
      <c r="B439" s="413"/>
      <c r="C439" s="471" t="s">
        <v>405</v>
      </c>
      <c r="D439" s="413" t="s">
        <v>115</v>
      </c>
      <c r="E439" s="413" t="s">
        <v>116</v>
      </c>
      <c r="F439" s="413" t="s">
        <v>330</v>
      </c>
      <c r="G439" s="413" t="s">
        <v>331</v>
      </c>
      <c r="H439" s="46">
        <v>2419512</v>
      </c>
      <c r="I439" s="46">
        <v>2419512</v>
      </c>
      <c r="J439" s="46"/>
      <c r="K439" s="46"/>
      <c r="L439" s="46">
        <v>2419512</v>
      </c>
      <c r="M439" s="46"/>
      <c r="N439" s="46"/>
      <c r="O439" s="46"/>
      <c r="P439" s="46"/>
      <c r="Q439" s="46"/>
      <c r="R439" s="46"/>
      <c r="S439" s="46"/>
      <c r="T439" s="46"/>
      <c r="U439" s="46"/>
      <c r="V439" s="46"/>
      <c r="W439" s="46"/>
    </row>
    <row r="440" ht="20.25" customHeight="1" spans="1:23">
      <c r="A440" s="413" t="s">
        <v>496</v>
      </c>
      <c r="B440" s="413"/>
      <c r="C440" s="471" t="s">
        <v>406</v>
      </c>
      <c r="D440" s="413" t="s">
        <v>115</v>
      </c>
      <c r="E440" s="413" t="s">
        <v>116</v>
      </c>
      <c r="F440" s="413" t="s">
        <v>330</v>
      </c>
      <c r="G440" s="413" t="s">
        <v>331</v>
      </c>
      <c r="H440" s="46">
        <v>1699440</v>
      </c>
      <c r="I440" s="46">
        <v>1699440</v>
      </c>
      <c r="J440" s="46"/>
      <c r="K440" s="46"/>
      <c r="L440" s="46">
        <v>1699440</v>
      </c>
      <c r="M440" s="46"/>
      <c r="N440" s="46"/>
      <c r="O440" s="46"/>
      <c r="P440" s="46"/>
      <c r="Q440" s="46"/>
      <c r="R440" s="46"/>
      <c r="S440" s="46"/>
      <c r="T440" s="46"/>
      <c r="U440" s="46"/>
      <c r="V440" s="46"/>
      <c r="W440" s="46"/>
    </row>
    <row r="441" ht="20.25" customHeight="1" spans="1:23">
      <c r="A441" s="413" t="s">
        <v>496</v>
      </c>
      <c r="B441" s="413"/>
      <c r="C441" s="471" t="s">
        <v>414</v>
      </c>
      <c r="D441" s="413" t="s">
        <v>149</v>
      </c>
      <c r="E441" s="413" t="s">
        <v>150</v>
      </c>
      <c r="F441" s="413" t="s">
        <v>280</v>
      </c>
      <c r="G441" s="413" t="s">
        <v>281</v>
      </c>
      <c r="H441" s="46">
        <v>1797280</v>
      </c>
      <c r="I441" s="46">
        <v>1797280</v>
      </c>
      <c r="J441" s="46"/>
      <c r="K441" s="46"/>
      <c r="L441" s="46">
        <v>1797280</v>
      </c>
      <c r="M441" s="46"/>
      <c r="N441" s="46"/>
      <c r="O441" s="46"/>
      <c r="P441" s="46"/>
      <c r="Q441" s="46"/>
      <c r="R441" s="46"/>
      <c r="S441" s="46"/>
      <c r="T441" s="46"/>
      <c r="U441" s="46"/>
      <c r="V441" s="46"/>
      <c r="W441" s="46"/>
    </row>
    <row r="442" ht="20.25" customHeight="1" spans="1:23">
      <c r="A442" s="413" t="s">
        <v>496</v>
      </c>
      <c r="B442" s="413"/>
      <c r="C442" s="471" t="s">
        <v>497</v>
      </c>
      <c r="D442" s="413" t="s">
        <v>151</v>
      </c>
      <c r="E442" s="413" t="s">
        <v>152</v>
      </c>
      <c r="F442" s="413" t="s">
        <v>282</v>
      </c>
      <c r="G442" s="413" t="s">
        <v>283</v>
      </c>
      <c r="H442" s="46">
        <v>1000000</v>
      </c>
      <c r="I442" s="46">
        <v>1000000</v>
      </c>
      <c r="J442" s="46"/>
      <c r="K442" s="46"/>
      <c r="L442" s="46">
        <v>1000000</v>
      </c>
      <c r="M442" s="46"/>
      <c r="N442" s="46"/>
      <c r="O442" s="46"/>
      <c r="P442" s="46"/>
      <c r="Q442" s="46"/>
      <c r="R442" s="46"/>
      <c r="S442" s="46"/>
      <c r="T442" s="46"/>
      <c r="U442" s="46"/>
      <c r="V442" s="46"/>
      <c r="W442" s="46"/>
    </row>
    <row r="443" ht="20.25" customHeight="1" spans="1:23">
      <c r="A443" s="413" t="s">
        <v>496</v>
      </c>
      <c r="B443" s="413"/>
      <c r="C443" s="471" t="s">
        <v>415</v>
      </c>
      <c r="D443" s="413" t="s">
        <v>340</v>
      </c>
      <c r="E443" s="413" t="s">
        <v>163</v>
      </c>
      <c r="F443" s="413" t="s">
        <v>284</v>
      </c>
      <c r="G443" s="413" t="s">
        <v>285</v>
      </c>
      <c r="H443" s="46">
        <v>905220</v>
      </c>
      <c r="I443" s="46">
        <v>905220</v>
      </c>
      <c r="J443" s="46"/>
      <c r="K443" s="46"/>
      <c r="L443" s="46">
        <v>905220</v>
      </c>
      <c r="M443" s="46"/>
      <c r="N443" s="46"/>
      <c r="O443" s="46"/>
      <c r="P443" s="46"/>
      <c r="Q443" s="46"/>
      <c r="R443" s="46"/>
      <c r="S443" s="46"/>
      <c r="T443" s="46"/>
      <c r="U443" s="46"/>
      <c r="V443" s="46"/>
      <c r="W443" s="46"/>
    </row>
    <row r="444" ht="20.25" customHeight="1" spans="1:23">
      <c r="A444" s="413" t="s">
        <v>496</v>
      </c>
      <c r="B444" s="413"/>
      <c r="C444" s="471" t="s">
        <v>416</v>
      </c>
      <c r="D444" s="413" t="s">
        <v>164</v>
      </c>
      <c r="E444" s="413" t="s">
        <v>165</v>
      </c>
      <c r="F444" s="413" t="s">
        <v>286</v>
      </c>
      <c r="G444" s="413" t="s">
        <v>287</v>
      </c>
      <c r="H444" s="46">
        <v>1126400</v>
      </c>
      <c r="I444" s="46">
        <v>1126400</v>
      </c>
      <c r="J444" s="46"/>
      <c r="K444" s="46"/>
      <c r="L444" s="46">
        <v>1126400</v>
      </c>
      <c r="M444" s="46"/>
      <c r="N444" s="46"/>
      <c r="O444" s="46"/>
      <c r="P444" s="46"/>
      <c r="Q444" s="46"/>
      <c r="R444" s="46"/>
      <c r="S444" s="46"/>
      <c r="T444" s="46"/>
      <c r="U444" s="46"/>
      <c r="V444" s="46"/>
      <c r="W444" s="46"/>
    </row>
    <row r="445" ht="20.25" customHeight="1" spans="1:23">
      <c r="A445" s="413" t="s">
        <v>496</v>
      </c>
      <c r="B445" s="413"/>
      <c r="C445" s="471" t="s">
        <v>417</v>
      </c>
      <c r="D445" s="413" t="s">
        <v>113</v>
      </c>
      <c r="E445" s="413" t="s">
        <v>114</v>
      </c>
      <c r="F445" s="413" t="s">
        <v>288</v>
      </c>
      <c r="G445" s="413" t="s">
        <v>289</v>
      </c>
      <c r="H445" s="46">
        <v>30600</v>
      </c>
      <c r="I445" s="46">
        <v>30600</v>
      </c>
      <c r="J445" s="46"/>
      <c r="K445" s="46"/>
      <c r="L445" s="46">
        <v>30600</v>
      </c>
      <c r="M445" s="46"/>
      <c r="N445" s="46"/>
      <c r="O445" s="46"/>
      <c r="P445" s="46"/>
      <c r="Q445" s="46"/>
      <c r="R445" s="46"/>
      <c r="S445" s="46"/>
      <c r="T445" s="46"/>
      <c r="U445" s="46"/>
      <c r="V445" s="46"/>
      <c r="W445" s="46"/>
    </row>
    <row r="446" ht="20.25" customHeight="1" spans="1:23">
      <c r="A446" s="413" t="s">
        <v>496</v>
      </c>
      <c r="B446" s="413"/>
      <c r="C446" s="471" t="s">
        <v>417</v>
      </c>
      <c r="D446" s="413" t="s">
        <v>115</v>
      </c>
      <c r="E446" s="413" t="s">
        <v>116</v>
      </c>
      <c r="F446" s="413" t="s">
        <v>288</v>
      </c>
      <c r="G446" s="413" t="s">
        <v>289</v>
      </c>
      <c r="H446" s="46">
        <v>54000</v>
      </c>
      <c r="I446" s="46">
        <v>54000</v>
      </c>
      <c r="J446" s="46"/>
      <c r="K446" s="46"/>
      <c r="L446" s="46">
        <v>54000</v>
      </c>
      <c r="M446" s="46"/>
      <c r="N446" s="46"/>
      <c r="O446" s="46"/>
      <c r="P446" s="46"/>
      <c r="Q446" s="46"/>
      <c r="R446" s="46"/>
      <c r="S446" s="46"/>
      <c r="T446" s="46"/>
      <c r="U446" s="46"/>
      <c r="V446" s="46"/>
      <c r="W446" s="46"/>
    </row>
    <row r="447" ht="20.25" customHeight="1" spans="1:23">
      <c r="A447" s="413" t="s">
        <v>496</v>
      </c>
      <c r="B447" s="413"/>
      <c r="C447" s="471" t="s">
        <v>418</v>
      </c>
      <c r="D447" s="413" t="s">
        <v>166</v>
      </c>
      <c r="E447" s="413" t="s">
        <v>167</v>
      </c>
      <c r="F447" s="413" t="s">
        <v>288</v>
      </c>
      <c r="G447" s="413" t="s">
        <v>289</v>
      </c>
      <c r="H447" s="46">
        <v>90992</v>
      </c>
      <c r="I447" s="46">
        <v>90992</v>
      </c>
      <c r="J447" s="46"/>
      <c r="K447" s="46"/>
      <c r="L447" s="46">
        <v>90992</v>
      </c>
      <c r="M447" s="46"/>
      <c r="N447" s="46"/>
      <c r="O447" s="46"/>
      <c r="P447" s="46"/>
      <c r="Q447" s="46"/>
      <c r="R447" s="46"/>
      <c r="S447" s="46"/>
      <c r="T447" s="46"/>
      <c r="U447" s="46"/>
      <c r="V447" s="46"/>
      <c r="W447" s="46"/>
    </row>
    <row r="448" ht="20.25" customHeight="1" spans="1:23">
      <c r="A448" s="413" t="s">
        <v>496</v>
      </c>
      <c r="B448" s="413"/>
      <c r="C448" s="471" t="s">
        <v>419</v>
      </c>
      <c r="D448" s="413" t="s">
        <v>166</v>
      </c>
      <c r="E448" s="413" t="s">
        <v>167</v>
      </c>
      <c r="F448" s="413" t="s">
        <v>288</v>
      </c>
      <c r="G448" s="413" t="s">
        <v>289</v>
      </c>
      <c r="H448" s="46">
        <v>43992</v>
      </c>
      <c r="I448" s="46">
        <v>43992</v>
      </c>
      <c r="J448" s="46"/>
      <c r="K448" s="46"/>
      <c r="L448" s="46">
        <v>43992</v>
      </c>
      <c r="M448" s="46"/>
      <c r="N448" s="46"/>
      <c r="O448" s="46"/>
      <c r="P448" s="46"/>
      <c r="Q448" s="46"/>
      <c r="R448" s="46"/>
      <c r="S448" s="46"/>
      <c r="T448" s="46"/>
      <c r="U448" s="46"/>
      <c r="V448" s="46"/>
      <c r="W448" s="46"/>
    </row>
    <row r="449" ht="20.25" customHeight="1" spans="1:23">
      <c r="A449" s="413" t="s">
        <v>496</v>
      </c>
      <c r="B449" s="413"/>
      <c r="C449" s="471" t="s">
        <v>424</v>
      </c>
      <c r="D449" s="413" t="s">
        <v>113</v>
      </c>
      <c r="E449" s="413" t="s">
        <v>114</v>
      </c>
      <c r="F449" s="413" t="s">
        <v>310</v>
      </c>
      <c r="G449" s="413" t="s">
        <v>311</v>
      </c>
      <c r="H449" s="46">
        <v>428400</v>
      </c>
      <c r="I449" s="46">
        <v>428400</v>
      </c>
      <c r="J449" s="46"/>
      <c r="K449" s="46"/>
      <c r="L449" s="46">
        <v>428400</v>
      </c>
      <c r="M449" s="46"/>
      <c r="N449" s="46"/>
      <c r="O449" s="46"/>
      <c r="P449" s="46"/>
      <c r="Q449" s="46"/>
      <c r="R449" s="46"/>
      <c r="S449" s="46"/>
      <c r="T449" s="46"/>
      <c r="U449" s="46"/>
      <c r="V449" s="46"/>
      <c r="W449" s="46"/>
    </row>
    <row r="450" ht="20.25" customHeight="1" spans="1:23">
      <c r="A450" s="413" t="s">
        <v>496</v>
      </c>
      <c r="B450" s="413"/>
      <c r="C450" s="471" t="s">
        <v>399</v>
      </c>
      <c r="D450" s="413" t="s">
        <v>327</v>
      </c>
      <c r="E450" s="413" t="s">
        <v>148</v>
      </c>
      <c r="F450" s="413" t="s">
        <v>256</v>
      </c>
      <c r="G450" s="413" t="s">
        <v>257</v>
      </c>
      <c r="H450" s="46">
        <v>49200</v>
      </c>
      <c r="I450" s="46">
        <v>49200</v>
      </c>
      <c r="J450" s="46"/>
      <c r="K450" s="46"/>
      <c r="L450" s="46">
        <v>49200</v>
      </c>
      <c r="M450" s="46"/>
      <c r="N450" s="46"/>
      <c r="O450" s="46"/>
      <c r="P450" s="46"/>
      <c r="Q450" s="46"/>
      <c r="R450" s="46"/>
      <c r="S450" s="46"/>
      <c r="T450" s="46"/>
      <c r="U450" s="46"/>
      <c r="V450" s="46"/>
      <c r="W450" s="46"/>
    </row>
    <row r="451" ht="20.25" customHeight="1" spans="1:23">
      <c r="A451" s="413" t="s">
        <v>496</v>
      </c>
      <c r="B451" s="413"/>
      <c r="C451" s="471" t="s">
        <v>400</v>
      </c>
      <c r="D451" s="413" t="s">
        <v>113</v>
      </c>
      <c r="E451" s="413" t="s">
        <v>114</v>
      </c>
      <c r="F451" s="413" t="s">
        <v>276</v>
      </c>
      <c r="G451" s="413" t="s">
        <v>277</v>
      </c>
      <c r="H451" s="46">
        <v>102000</v>
      </c>
      <c r="I451" s="46">
        <v>102000</v>
      </c>
      <c r="J451" s="46"/>
      <c r="K451" s="46"/>
      <c r="L451" s="46">
        <v>102000</v>
      </c>
      <c r="M451" s="46"/>
      <c r="N451" s="46"/>
      <c r="O451" s="46"/>
      <c r="P451" s="46"/>
      <c r="Q451" s="46"/>
      <c r="R451" s="46"/>
      <c r="S451" s="46"/>
      <c r="T451" s="46"/>
      <c r="U451" s="46"/>
      <c r="V451" s="46"/>
      <c r="W451" s="46"/>
    </row>
    <row r="452" ht="20.25" customHeight="1" spans="1:23">
      <c r="A452" s="413" t="s">
        <v>496</v>
      </c>
      <c r="B452" s="413"/>
      <c r="C452" s="471" t="s">
        <v>400</v>
      </c>
      <c r="D452" s="413" t="s">
        <v>115</v>
      </c>
      <c r="E452" s="413" t="s">
        <v>116</v>
      </c>
      <c r="F452" s="413" t="s">
        <v>276</v>
      </c>
      <c r="G452" s="413" t="s">
        <v>277</v>
      </c>
      <c r="H452" s="46">
        <v>180000</v>
      </c>
      <c r="I452" s="46">
        <v>180000</v>
      </c>
      <c r="J452" s="46"/>
      <c r="K452" s="46"/>
      <c r="L452" s="46">
        <v>180000</v>
      </c>
      <c r="M452" s="46"/>
      <c r="N452" s="46"/>
      <c r="O452" s="46"/>
      <c r="P452" s="46"/>
      <c r="Q452" s="46"/>
      <c r="R452" s="46"/>
      <c r="S452" s="46"/>
      <c r="T452" s="46"/>
      <c r="U452" s="46"/>
      <c r="V452" s="46"/>
      <c r="W452" s="46"/>
    </row>
    <row r="453" ht="20.25" customHeight="1" spans="1:23">
      <c r="A453" s="413" t="s">
        <v>496</v>
      </c>
      <c r="B453" s="413"/>
      <c r="C453" s="471" t="s">
        <v>412</v>
      </c>
      <c r="D453" s="413" t="s">
        <v>113</v>
      </c>
      <c r="E453" s="413" t="s">
        <v>114</v>
      </c>
      <c r="F453" s="413" t="s">
        <v>300</v>
      </c>
      <c r="G453" s="413" t="s">
        <v>301</v>
      </c>
      <c r="H453" s="46">
        <v>1292000</v>
      </c>
      <c r="I453" s="46">
        <v>1292000</v>
      </c>
      <c r="J453" s="46"/>
      <c r="K453" s="46"/>
      <c r="L453" s="46">
        <v>1292000</v>
      </c>
      <c r="M453" s="46"/>
      <c r="N453" s="46"/>
      <c r="O453" s="46"/>
      <c r="P453" s="46"/>
      <c r="Q453" s="46"/>
      <c r="R453" s="46"/>
      <c r="S453" s="46"/>
      <c r="T453" s="46"/>
      <c r="U453" s="46"/>
      <c r="V453" s="46"/>
      <c r="W453" s="46"/>
    </row>
    <row r="454" ht="20.25" customHeight="1" spans="1:23">
      <c r="A454" s="413" t="s">
        <v>496</v>
      </c>
      <c r="B454" s="413"/>
      <c r="C454" s="471" t="s">
        <v>412</v>
      </c>
      <c r="D454" s="413" t="s">
        <v>115</v>
      </c>
      <c r="E454" s="413" t="s">
        <v>116</v>
      </c>
      <c r="F454" s="413" t="s">
        <v>300</v>
      </c>
      <c r="G454" s="413" t="s">
        <v>301</v>
      </c>
      <c r="H454" s="46">
        <v>2280000</v>
      </c>
      <c r="I454" s="46">
        <v>2280000</v>
      </c>
      <c r="J454" s="46"/>
      <c r="K454" s="46"/>
      <c r="L454" s="46">
        <v>2280000</v>
      </c>
      <c r="M454" s="46"/>
      <c r="N454" s="46"/>
      <c r="O454" s="46"/>
      <c r="P454" s="46"/>
      <c r="Q454" s="46"/>
      <c r="R454" s="46"/>
      <c r="S454" s="46"/>
      <c r="T454" s="46"/>
      <c r="U454" s="46"/>
      <c r="V454" s="46"/>
      <c r="W454" s="46"/>
    </row>
    <row r="455" ht="20.25" customHeight="1" spans="1:23">
      <c r="A455" s="413" t="s">
        <v>496</v>
      </c>
      <c r="B455" s="413"/>
      <c r="C455" s="471" t="s">
        <v>408</v>
      </c>
      <c r="D455" s="413" t="s">
        <v>113</v>
      </c>
      <c r="E455" s="413" t="s">
        <v>114</v>
      </c>
      <c r="F455" s="413" t="s">
        <v>296</v>
      </c>
      <c r="G455" s="413" t="s">
        <v>297</v>
      </c>
      <c r="H455" s="46">
        <v>84403.68</v>
      </c>
      <c r="I455" s="46">
        <v>84403.68</v>
      </c>
      <c r="J455" s="46"/>
      <c r="K455" s="46"/>
      <c r="L455" s="46">
        <v>84403.68</v>
      </c>
      <c r="M455" s="46"/>
      <c r="N455" s="46"/>
      <c r="O455" s="46"/>
      <c r="P455" s="46"/>
      <c r="Q455" s="46"/>
      <c r="R455" s="46"/>
      <c r="S455" s="46"/>
      <c r="T455" s="46"/>
      <c r="U455" s="46"/>
      <c r="V455" s="46"/>
      <c r="W455" s="46"/>
    </row>
    <row r="456" ht="20.25" customHeight="1" spans="1:23">
      <c r="A456" s="413" t="s">
        <v>496</v>
      </c>
      <c r="B456" s="413"/>
      <c r="C456" s="471" t="s">
        <v>408</v>
      </c>
      <c r="D456" s="413" t="s">
        <v>115</v>
      </c>
      <c r="E456" s="413" t="s">
        <v>116</v>
      </c>
      <c r="F456" s="413" t="s">
        <v>296</v>
      </c>
      <c r="G456" s="413" t="s">
        <v>297</v>
      </c>
      <c r="H456" s="46">
        <v>164666.88</v>
      </c>
      <c r="I456" s="46">
        <v>164666.88</v>
      </c>
      <c r="J456" s="46"/>
      <c r="K456" s="46"/>
      <c r="L456" s="46">
        <v>164666.88</v>
      </c>
      <c r="M456" s="46"/>
      <c r="N456" s="46"/>
      <c r="O456" s="46"/>
      <c r="P456" s="46"/>
      <c r="Q456" s="46"/>
      <c r="R456" s="46"/>
      <c r="S456" s="46"/>
      <c r="T456" s="46"/>
      <c r="U456" s="46"/>
      <c r="V456" s="46"/>
      <c r="W456" s="46"/>
    </row>
    <row r="457" ht="20.25" customHeight="1" spans="1:23">
      <c r="A457" s="413" t="s">
        <v>498</v>
      </c>
      <c r="B457" s="413"/>
      <c r="C457" s="471" t="s">
        <v>279</v>
      </c>
      <c r="D457" s="413" t="s">
        <v>149</v>
      </c>
      <c r="E457" s="413" t="s">
        <v>150</v>
      </c>
      <c r="F457" s="413" t="s">
        <v>280</v>
      </c>
      <c r="G457" s="413" t="s">
        <v>281</v>
      </c>
      <c r="H457" s="46">
        <v>822160</v>
      </c>
      <c r="I457" s="46">
        <v>822160</v>
      </c>
      <c r="J457" s="46"/>
      <c r="K457" s="46"/>
      <c r="L457" s="46">
        <v>822160</v>
      </c>
      <c r="M457" s="46"/>
      <c r="N457" s="46"/>
      <c r="O457" s="46"/>
      <c r="P457" s="46"/>
      <c r="Q457" s="46"/>
      <c r="R457" s="46"/>
      <c r="S457" s="46"/>
      <c r="T457" s="46"/>
      <c r="U457" s="46"/>
      <c r="V457" s="46"/>
      <c r="W457" s="46"/>
    </row>
    <row r="458" ht="20.25" customHeight="1" spans="1:23">
      <c r="A458" s="413" t="s">
        <v>498</v>
      </c>
      <c r="B458" s="413"/>
      <c r="C458" s="471" t="s">
        <v>279</v>
      </c>
      <c r="D458" s="413" t="s">
        <v>340</v>
      </c>
      <c r="E458" s="413" t="s">
        <v>163</v>
      </c>
      <c r="F458" s="413" t="s">
        <v>284</v>
      </c>
      <c r="G458" s="413" t="s">
        <v>285</v>
      </c>
      <c r="H458" s="46">
        <v>414090</v>
      </c>
      <c r="I458" s="46">
        <v>414090</v>
      </c>
      <c r="J458" s="46"/>
      <c r="K458" s="46"/>
      <c r="L458" s="46">
        <v>414090</v>
      </c>
      <c r="M458" s="46"/>
      <c r="N458" s="46"/>
      <c r="O458" s="46"/>
      <c r="P458" s="46"/>
      <c r="Q458" s="46"/>
      <c r="R458" s="46"/>
      <c r="S458" s="46"/>
      <c r="T458" s="46"/>
      <c r="U458" s="46"/>
      <c r="V458" s="46"/>
      <c r="W458" s="46"/>
    </row>
    <row r="459" ht="20.25" customHeight="1" spans="1:23">
      <c r="A459" s="413" t="s">
        <v>498</v>
      </c>
      <c r="B459" s="413"/>
      <c r="C459" s="471" t="s">
        <v>279</v>
      </c>
      <c r="D459" s="413" t="s">
        <v>164</v>
      </c>
      <c r="E459" s="413" t="s">
        <v>165</v>
      </c>
      <c r="F459" s="413" t="s">
        <v>286</v>
      </c>
      <c r="G459" s="413" t="s">
        <v>287</v>
      </c>
      <c r="H459" s="46">
        <v>416000</v>
      </c>
      <c r="I459" s="46">
        <v>416000</v>
      </c>
      <c r="J459" s="46"/>
      <c r="K459" s="46"/>
      <c r="L459" s="46">
        <v>416000</v>
      </c>
      <c r="M459" s="46"/>
      <c r="N459" s="46"/>
      <c r="O459" s="46"/>
      <c r="P459" s="46"/>
      <c r="Q459" s="46"/>
      <c r="R459" s="46"/>
      <c r="S459" s="46"/>
      <c r="T459" s="46"/>
      <c r="U459" s="46"/>
      <c r="V459" s="46"/>
      <c r="W459" s="46"/>
    </row>
    <row r="460" ht="20.25" customHeight="1" spans="1:23">
      <c r="A460" s="413" t="s">
        <v>498</v>
      </c>
      <c r="B460" s="413"/>
      <c r="C460" s="471" t="s">
        <v>279</v>
      </c>
      <c r="D460" s="413" t="s">
        <v>113</v>
      </c>
      <c r="E460" s="413" t="s">
        <v>114</v>
      </c>
      <c r="F460" s="413" t="s">
        <v>288</v>
      </c>
      <c r="G460" s="413" t="s">
        <v>289</v>
      </c>
      <c r="H460" s="46">
        <v>38700</v>
      </c>
      <c r="I460" s="46">
        <v>38700</v>
      </c>
      <c r="J460" s="46"/>
      <c r="K460" s="46"/>
      <c r="L460" s="46">
        <v>38700</v>
      </c>
      <c r="M460" s="46"/>
      <c r="N460" s="46"/>
      <c r="O460" s="46"/>
      <c r="P460" s="46"/>
      <c r="Q460" s="46"/>
      <c r="R460" s="46"/>
      <c r="S460" s="46"/>
      <c r="T460" s="46"/>
      <c r="U460" s="46"/>
      <c r="V460" s="46"/>
      <c r="W460" s="46"/>
    </row>
    <row r="461" ht="20.25" customHeight="1" spans="1:23">
      <c r="A461" s="413" t="s">
        <v>498</v>
      </c>
      <c r="B461" s="413"/>
      <c r="C461" s="471" t="s">
        <v>279</v>
      </c>
      <c r="D461" s="413" t="s">
        <v>166</v>
      </c>
      <c r="E461" s="413" t="s">
        <v>167</v>
      </c>
      <c r="F461" s="413" t="s">
        <v>288</v>
      </c>
      <c r="G461" s="413" t="s">
        <v>289</v>
      </c>
      <c r="H461" s="46">
        <v>33605</v>
      </c>
      <c r="I461" s="46">
        <v>33605</v>
      </c>
      <c r="J461" s="46"/>
      <c r="K461" s="46"/>
      <c r="L461" s="46">
        <v>33605</v>
      </c>
      <c r="M461" s="46"/>
      <c r="N461" s="46"/>
      <c r="O461" s="46"/>
      <c r="P461" s="46"/>
      <c r="Q461" s="46"/>
      <c r="R461" s="46"/>
      <c r="S461" s="46"/>
      <c r="T461" s="46"/>
      <c r="U461" s="46"/>
      <c r="V461" s="46"/>
      <c r="W461" s="46"/>
    </row>
    <row r="462" ht="20.25" customHeight="1" spans="1:23">
      <c r="A462" s="413" t="s">
        <v>498</v>
      </c>
      <c r="B462" s="413"/>
      <c r="C462" s="471" t="s">
        <v>279</v>
      </c>
      <c r="D462" s="413" t="s">
        <v>166</v>
      </c>
      <c r="E462" s="413" t="s">
        <v>167</v>
      </c>
      <c r="F462" s="413" t="s">
        <v>288</v>
      </c>
      <c r="G462" s="413" t="s">
        <v>289</v>
      </c>
      <c r="H462" s="46">
        <v>20124</v>
      </c>
      <c r="I462" s="46">
        <v>20124</v>
      </c>
      <c r="J462" s="46"/>
      <c r="K462" s="46"/>
      <c r="L462" s="46">
        <v>20124</v>
      </c>
      <c r="M462" s="46"/>
      <c r="N462" s="46"/>
      <c r="O462" s="46"/>
      <c r="P462" s="46"/>
      <c r="Q462" s="46"/>
      <c r="R462" s="46"/>
      <c r="S462" s="46"/>
      <c r="T462" s="46"/>
      <c r="U462" s="46"/>
      <c r="V462" s="46"/>
      <c r="W462" s="46"/>
    </row>
    <row r="463" ht="20.25" customHeight="1" spans="1:23">
      <c r="A463" s="413" t="s">
        <v>498</v>
      </c>
      <c r="B463" s="413"/>
      <c r="C463" s="471" t="s">
        <v>303</v>
      </c>
      <c r="D463" s="413" t="s">
        <v>327</v>
      </c>
      <c r="E463" s="413" t="s">
        <v>148</v>
      </c>
      <c r="F463" s="413" t="s">
        <v>304</v>
      </c>
      <c r="G463" s="413" t="s">
        <v>305</v>
      </c>
      <c r="H463" s="46">
        <v>448800</v>
      </c>
      <c r="I463" s="46">
        <v>448800</v>
      </c>
      <c r="J463" s="46"/>
      <c r="K463" s="46"/>
      <c r="L463" s="46">
        <v>448800</v>
      </c>
      <c r="M463" s="46"/>
      <c r="N463" s="46"/>
      <c r="O463" s="46"/>
      <c r="P463" s="46"/>
      <c r="Q463" s="46"/>
      <c r="R463" s="46"/>
      <c r="S463" s="46"/>
      <c r="T463" s="46"/>
      <c r="U463" s="46"/>
      <c r="V463" s="46"/>
      <c r="W463" s="46"/>
    </row>
    <row r="464" ht="20.25" customHeight="1" spans="1:23">
      <c r="A464" s="413" t="s">
        <v>498</v>
      </c>
      <c r="B464" s="413"/>
      <c r="C464" s="471" t="s">
        <v>336</v>
      </c>
      <c r="D464" s="413" t="s">
        <v>113</v>
      </c>
      <c r="E464" s="413" t="s">
        <v>114</v>
      </c>
      <c r="F464" s="413" t="s">
        <v>300</v>
      </c>
      <c r="G464" s="413" t="s">
        <v>301</v>
      </c>
      <c r="H464" s="46">
        <v>1634000</v>
      </c>
      <c r="I464" s="46">
        <v>1634000</v>
      </c>
      <c r="J464" s="46"/>
      <c r="K464" s="46"/>
      <c r="L464" s="46">
        <v>1634000</v>
      </c>
      <c r="M464" s="46"/>
      <c r="N464" s="46"/>
      <c r="O464" s="46"/>
      <c r="P464" s="46"/>
      <c r="Q464" s="46"/>
      <c r="R464" s="46"/>
      <c r="S464" s="46"/>
      <c r="T464" s="46"/>
      <c r="U464" s="46"/>
      <c r="V464" s="46"/>
      <c r="W464" s="46"/>
    </row>
    <row r="465" ht="20.25" customHeight="1" spans="1:23">
      <c r="A465" s="413" t="s">
        <v>498</v>
      </c>
      <c r="B465" s="413"/>
      <c r="C465" s="471" t="s">
        <v>176</v>
      </c>
      <c r="D465" s="413" t="s">
        <v>175</v>
      </c>
      <c r="E465" s="413" t="s">
        <v>176</v>
      </c>
      <c r="F465" s="413" t="s">
        <v>307</v>
      </c>
      <c r="G465" s="413" t="s">
        <v>176</v>
      </c>
      <c r="H465" s="46">
        <v>776070</v>
      </c>
      <c r="I465" s="46">
        <v>776070</v>
      </c>
      <c r="J465" s="46"/>
      <c r="K465" s="46"/>
      <c r="L465" s="46">
        <v>776070</v>
      </c>
      <c r="M465" s="46"/>
      <c r="N465" s="46"/>
      <c r="O465" s="46"/>
      <c r="P465" s="46"/>
      <c r="Q465" s="46"/>
      <c r="R465" s="46"/>
      <c r="S465" s="46"/>
      <c r="T465" s="46"/>
      <c r="U465" s="46"/>
      <c r="V465" s="46"/>
      <c r="W465" s="46"/>
    </row>
    <row r="466" ht="20.25" customHeight="1" spans="1:23">
      <c r="A466" s="413" t="s">
        <v>498</v>
      </c>
      <c r="B466" s="413"/>
      <c r="C466" s="471" t="s">
        <v>255</v>
      </c>
      <c r="D466" s="413" t="s">
        <v>327</v>
      </c>
      <c r="E466" s="413" t="s">
        <v>148</v>
      </c>
      <c r="F466" s="413" t="s">
        <v>256</v>
      </c>
      <c r="G466" s="413" t="s">
        <v>257</v>
      </c>
      <c r="H466" s="46">
        <v>13200</v>
      </c>
      <c r="I466" s="46">
        <v>13200</v>
      </c>
      <c r="J466" s="46"/>
      <c r="K466" s="46"/>
      <c r="L466" s="46">
        <v>13200</v>
      </c>
      <c r="M466" s="46"/>
      <c r="N466" s="46"/>
      <c r="O466" s="46"/>
      <c r="P466" s="46"/>
      <c r="Q466" s="46"/>
      <c r="R466" s="46"/>
      <c r="S466" s="46"/>
      <c r="T466" s="46"/>
      <c r="U466" s="46"/>
      <c r="V466" s="46"/>
      <c r="W466" s="46"/>
    </row>
    <row r="467" ht="20.25" customHeight="1" spans="1:23">
      <c r="A467" s="413" t="s">
        <v>498</v>
      </c>
      <c r="B467" s="413"/>
      <c r="C467" s="471" t="s">
        <v>255</v>
      </c>
      <c r="D467" s="413" t="s">
        <v>113</v>
      </c>
      <c r="E467" s="413" t="s">
        <v>114</v>
      </c>
      <c r="F467" s="413" t="s">
        <v>276</v>
      </c>
      <c r="G467" s="413" t="s">
        <v>277</v>
      </c>
      <c r="H467" s="46">
        <v>129000</v>
      </c>
      <c r="I467" s="46">
        <v>129000</v>
      </c>
      <c r="J467" s="46"/>
      <c r="K467" s="46"/>
      <c r="L467" s="46">
        <v>129000</v>
      </c>
      <c r="M467" s="46"/>
      <c r="N467" s="46"/>
      <c r="O467" s="46"/>
      <c r="P467" s="46"/>
      <c r="Q467" s="46"/>
      <c r="R467" s="46"/>
      <c r="S467" s="46"/>
      <c r="T467" s="46"/>
      <c r="U467" s="46"/>
      <c r="V467" s="46"/>
      <c r="W467" s="46"/>
    </row>
    <row r="468" ht="20.25" customHeight="1" spans="1:23">
      <c r="A468" s="413" t="s">
        <v>498</v>
      </c>
      <c r="B468" s="413"/>
      <c r="C468" s="471" t="s">
        <v>297</v>
      </c>
      <c r="D468" s="413" t="s">
        <v>113</v>
      </c>
      <c r="E468" s="413" t="s">
        <v>114</v>
      </c>
      <c r="F468" s="413" t="s">
        <v>296</v>
      </c>
      <c r="G468" s="413" t="s">
        <v>297</v>
      </c>
      <c r="H468" s="46">
        <v>99426.24</v>
      </c>
      <c r="I468" s="46">
        <v>99426.24</v>
      </c>
      <c r="J468" s="46"/>
      <c r="K468" s="46"/>
      <c r="L468" s="46">
        <v>99426.24</v>
      </c>
      <c r="M468" s="46"/>
      <c r="N468" s="46"/>
      <c r="O468" s="46"/>
      <c r="P468" s="46"/>
      <c r="Q468" s="46"/>
      <c r="R468" s="46"/>
      <c r="S468" s="46"/>
      <c r="T468" s="46"/>
      <c r="U468" s="46"/>
      <c r="V468" s="46"/>
      <c r="W468" s="46"/>
    </row>
    <row r="469" ht="20.25" customHeight="1" spans="1:23">
      <c r="A469" s="413" t="s">
        <v>498</v>
      </c>
      <c r="B469" s="413"/>
      <c r="C469" s="471" t="s">
        <v>329</v>
      </c>
      <c r="D469" s="413" t="s">
        <v>113</v>
      </c>
      <c r="E469" s="413" t="s">
        <v>114</v>
      </c>
      <c r="F469" s="413" t="s">
        <v>323</v>
      </c>
      <c r="G469" s="413" t="s">
        <v>324</v>
      </c>
      <c r="H469" s="46">
        <v>2150808</v>
      </c>
      <c r="I469" s="46">
        <v>2150808</v>
      </c>
      <c r="J469" s="46"/>
      <c r="K469" s="46"/>
      <c r="L469" s="46">
        <v>2150808</v>
      </c>
      <c r="M469" s="46"/>
      <c r="N469" s="46"/>
      <c r="O469" s="46"/>
      <c r="P469" s="46"/>
      <c r="Q469" s="46"/>
      <c r="R469" s="46"/>
      <c r="S469" s="46"/>
      <c r="T469" s="46"/>
      <c r="U469" s="46"/>
      <c r="V469" s="46"/>
      <c r="W469" s="46"/>
    </row>
    <row r="470" ht="20.25" customHeight="1" spans="1:23">
      <c r="A470" s="413" t="s">
        <v>498</v>
      </c>
      <c r="B470" s="413"/>
      <c r="C470" s="471" t="s">
        <v>329</v>
      </c>
      <c r="D470" s="413" t="s">
        <v>113</v>
      </c>
      <c r="E470" s="413" t="s">
        <v>114</v>
      </c>
      <c r="F470" s="413" t="s">
        <v>313</v>
      </c>
      <c r="G470" s="413" t="s">
        <v>314</v>
      </c>
      <c r="H470" s="46">
        <v>1896</v>
      </c>
      <c r="I470" s="46">
        <v>1896</v>
      </c>
      <c r="J470" s="46"/>
      <c r="K470" s="46"/>
      <c r="L470" s="46">
        <v>1896</v>
      </c>
      <c r="M470" s="46"/>
      <c r="N470" s="46"/>
      <c r="O470" s="46"/>
      <c r="P470" s="46"/>
      <c r="Q470" s="46"/>
      <c r="R470" s="46"/>
      <c r="S470" s="46"/>
      <c r="T470" s="46"/>
      <c r="U470" s="46"/>
      <c r="V470" s="46"/>
      <c r="W470" s="46"/>
    </row>
    <row r="471" ht="20.25" customHeight="1" spans="1:23">
      <c r="A471" s="413" t="s">
        <v>498</v>
      </c>
      <c r="B471" s="413"/>
      <c r="C471" s="471" t="s">
        <v>329</v>
      </c>
      <c r="D471" s="413" t="s">
        <v>113</v>
      </c>
      <c r="E471" s="413" t="s">
        <v>114</v>
      </c>
      <c r="F471" s="413" t="s">
        <v>300</v>
      </c>
      <c r="G471" s="413" t="s">
        <v>301</v>
      </c>
      <c r="H471" s="46">
        <v>172000</v>
      </c>
      <c r="I471" s="46">
        <v>172000</v>
      </c>
      <c r="J471" s="46"/>
      <c r="K471" s="46"/>
      <c r="L471" s="46">
        <v>172000</v>
      </c>
      <c r="M471" s="46"/>
      <c r="N471" s="46"/>
      <c r="O471" s="46"/>
      <c r="P471" s="46"/>
      <c r="Q471" s="46"/>
      <c r="R471" s="46"/>
      <c r="S471" s="46"/>
      <c r="T471" s="46"/>
      <c r="U471" s="46"/>
      <c r="V471" s="46"/>
      <c r="W471" s="46"/>
    </row>
    <row r="472" ht="20.25" customHeight="1" spans="1:23">
      <c r="A472" s="413" t="s">
        <v>498</v>
      </c>
      <c r="B472" s="413"/>
      <c r="C472" s="471" t="s">
        <v>329</v>
      </c>
      <c r="D472" s="413" t="s">
        <v>113</v>
      </c>
      <c r="E472" s="413" t="s">
        <v>114</v>
      </c>
      <c r="F472" s="413" t="s">
        <v>330</v>
      </c>
      <c r="G472" s="413" t="s">
        <v>331</v>
      </c>
      <c r="H472" s="46">
        <v>1198080</v>
      </c>
      <c r="I472" s="46">
        <v>1198080</v>
      </c>
      <c r="J472" s="46"/>
      <c r="K472" s="46"/>
      <c r="L472" s="46">
        <v>1198080</v>
      </c>
      <c r="M472" s="46"/>
      <c r="N472" s="46"/>
      <c r="O472" s="46"/>
      <c r="P472" s="46"/>
      <c r="Q472" s="46"/>
      <c r="R472" s="46"/>
      <c r="S472" s="46"/>
      <c r="T472" s="46"/>
      <c r="U472" s="46"/>
      <c r="V472" s="46"/>
      <c r="W472" s="46"/>
    </row>
    <row r="473" ht="20.25" customHeight="1" spans="1:23">
      <c r="A473" s="413" t="s">
        <v>498</v>
      </c>
      <c r="B473" s="413"/>
      <c r="C473" s="471" t="s">
        <v>329</v>
      </c>
      <c r="D473" s="413" t="s">
        <v>113</v>
      </c>
      <c r="E473" s="413" t="s">
        <v>114</v>
      </c>
      <c r="F473" s="413" t="s">
        <v>330</v>
      </c>
      <c r="G473" s="413" t="s">
        <v>331</v>
      </c>
      <c r="H473" s="46">
        <v>1620528</v>
      </c>
      <c r="I473" s="46">
        <v>1620528</v>
      </c>
      <c r="J473" s="46"/>
      <c r="K473" s="46"/>
      <c r="L473" s="46">
        <v>1620528</v>
      </c>
      <c r="M473" s="46"/>
      <c r="N473" s="46"/>
      <c r="O473" s="46"/>
      <c r="P473" s="46"/>
      <c r="Q473" s="46"/>
      <c r="R473" s="46"/>
      <c r="S473" s="46"/>
      <c r="T473" s="46"/>
      <c r="U473" s="46"/>
      <c r="V473" s="46"/>
      <c r="W473" s="46"/>
    </row>
    <row r="474" ht="20.25" customHeight="1" spans="1:23">
      <c r="A474" s="413" t="s">
        <v>498</v>
      </c>
      <c r="B474" s="413"/>
      <c r="C474" s="471" t="s">
        <v>309</v>
      </c>
      <c r="D474" s="413" t="s">
        <v>113</v>
      </c>
      <c r="E474" s="413" t="s">
        <v>114</v>
      </c>
      <c r="F474" s="413" t="s">
        <v>310</v>
      </c>
      <c r="G474" s="413" t="s">
        <v>311</v>
      </c>
      <c r="H474" s="46">
        <v>1284480</v>
      </c>
      <c r="I474" s="46">
        <v>1284480</v>
      </c>
      <c r="J474" s="46"/>
      <c r="K474" s="46"/>
      <c r="L474" s="46">
        <v>1284480</v>
      </c>
      <c r="M474" s="46"/>
      <c r="N474" s="46"/>
      <c r="O474" s="46"/>
      <c r="P474" s="46"/>
      <c r="Q474" s="46"/>
      <c r="R474" s="46"/>
      <c r="S474" s="46"/>
      <c r="T474" s="46"/>
      <c r="U474" s="46"/>
      <c r="V474" s="46"/>
      <c r="W474" s="46"/>
    </row>
    <row r="475" ht="20.25" customHeight="1" spans="1:23">
      <c r="A475" s="413" t="s">
        <v>498</v>
      </c>
      <c r="B475" s="413"/>
      <c r="C475" s="471" t="s">
        <v>338</v>
      </c>
      <c r="D475" s="413" t="s">
        <v>177</v>
      </c>
      <c r="E475" s="413" t="s">
        <v>178</v>
      </c>
      <c r="F475" s="413" t="s">
        <v>313</v>
      </c>
      <c r="G475" s="413" t="s">
        <v>314</v>
      </c>
      <c r="H475" s="46">
        <v>50400</v>
      </c>
      <c r="I475" s="46">
        <v>50400</v>
      </c>
      <c r="J475" s="46"/>
      <c r="K475" s="46"/>
      <c r="L475" s="46">
        <v>50400</v>
      </c>
      <c r="M475" s="46"/>
      <c r="N475" s="46"/>
      <c r="O475" s="46"/>
      <c r="P475" s="46"/>
      <c r="Q475" s="46"/>
      <c r="R475" s="46"/>
      <c r="S475" s="46"/>
      <c r="T475" s="46"/>
      <c r="U475" s="46"/>
      <c r="V475" s="46"/>
      <c r="W475" s="46"/>
    </row>
    <row r="476" ht="20.25" customHeight="1" spans="1:24">
      <c r="A476" s="413" t="s">
        <v>72</v>
      </c>
      <c r="B476" s="413" t="s">
        <v>499</v>
      </c>
      <c r="C476" s="413" t="s">
        <v>500</v>
      </c>
      <c r="D476" s="413" t="s">
        <v>329</v>
      </c>
      <c r="E476" s="413" t="s">
        <v>111</v>
      </c>
      <c r="F476" s="413" t="s">
        <v>112</v>
      </c>
      <c r="G476" s="413" t="s">
        <v>323</v>
      </c>
      <c r="H476" s="413" t="s">
        <v>324</v>
      </c>
      <c r="I476" s="46">
        <v>717912</v>
      </c>
      <c r="J476" s="46">
        <v>717912</v>
      </c>
      <c r="K476" s="46"/>
      <c r="L476" s="46"/>
      <c r="M476" s="46">
        <v>717912</v>
      </c>
      <c r="N476" s="46"/>
      <c r="O476" s="46"/>
      <c r="P476" s="46"/>
      <c r="Q476" s="46"/>
      <c r="R476" s="46"/>
      <c r="S476" s="46"/>
      <c r="T476" s="46"/>
      <c r="U476" s="46"/>
      <c r="V476" s="46"/>
      <c r="W476" s="46"/>
      <c r="X476" s="480"/>
    </row>
    <row r="477" ht="20.25" customHeight="1" spans="1:24">
      <c r="A477" s="413" t="s">
        <v>72</v>
      </c>
      <c r="B477" s="413" t="s">
        <v>499</v>
      </c>
      <c r="C477" s="413" t="s">
        <v>500</v>
      </c>
      <c r="D477" s="413" t="s">
        <v>329</v>
      </c>
      <c r="E477" s="413" t="s">
        <v>111</v>
      </c>
      <c r="F477" s="413" t="s">
        <v>112</v>
      </c>
      <c r="G477" s="413" t="s">
        <v>313</v>
      </c>
      <c r="H477" s="413" t="s">
        <v>314</v>
      </c>
      <c r="I477" s="46">
        <v>852</v>
      </c>
      <c r="J477" s="46">
        <v>852</v>
      </c>
      <c r="K477" s="32"/>
      <c r="L477" s="32"/>
      <c r="M477" s="46">
        <v>852</v>
      </c>
      <c r="N477" s="32"/>
      <c r="O477" s="46"/>
      <c r="P477" s="46"/>
      <c r="Q477" s="46"/>
      <c r="R477" s="46"/>
      <c r="S477" s="46"/>
      <c r="T477" s="46"/>
      <c r="U477" s="46"/>
      <c r="V477" s="46"/>
      <c r="W477" s="46"/>
      <c r="X477" s="480"/>
    </row>
    <row r="478" ht="20.25" customHeight="1" spans="1:24">
      <c r="A478" s="413" t="s">
        <v>72</v>
      </c>
      <c r="B478" s="413" t="s">
        <v>499</v>
      </c>
      <c r="C478" s="413" t="s">
        <v>500</v>
      </c>
      <c r="D478" s="413" t="s">
        <v>329</v>
      </c>
      <c r="E478" s="413" t="s">
        <v>111</v>
      </c>
      <c r="F478" s="413" t="s">
        <v>112</v>
      </c>
      <c r="G478" s="413" t="s">
        <v>300</v>
      </c>
      <c r="H478" s="413" t="s">
        <v>301</v>
      </c>
      <c r="I478" s="46">
        <v>60000</v>
      </c>
      <c r="J478" s="46">
        <v>60000</v>
      </c>
      <c r="K478" s="32"/>
      <c r="L478" s="32"/>
      <c r="M478" s="46">
        <v>60000</v>
      </c>
      <c r="N478" s="32"/>
      <c r="O478" s="46"/>
      <c r="P478" s="46"/>
      <c r="Q478" s="46"/>
      <c r="R478" s="46"/>
      <c r="S478" s="46"/>
      <c r="T478" s="46"/>
      <c r="U478" s="46"/>
      <c r="V478" s="46"/>
      <c r="W478" s="46"/>
      <c r="X478" s="480"/>
    </row>
    <row r="479" ht="20.25" customHeight="1" spans="1:24">
      <c r="A479" s="413" t="s">
        <v>72</v>
      </c>
      <c r="B479" s="413" t="s">
        <v>499</v>
      </c>
      <c r="C479" s="413" t="s">
        <v>500</v>
      </c>
      <c r="D479" s="413" t="s">
        <v>329</v>
      </c>
      <c r="E479" s="413" t="s">
        <v>111</v>
      </c>
      <c r="F479" s="413" t="s">
        <v>112</v>
      </c>
      <c r="G479" s="413" t="s">
        <v>330</v>
      </c>
      <c r="H479" s="413" t="s">
        <v>331</v>
      </c>
      <c r="I479" s="46">
        <v>416880</v>
      </c>
      <c r="J479" s="46">
        <v>416880</v>
      </c>
      <c r="K479" s="32"/>
      <c r="L479" s="32"/>
      <c r="M479" s="46">
        <v>416880</v>
      </c>
      <c r="N479" s="32"/>
      <c r="O479" s="46"/>
      <c r="P479" s="46"/>
      <c r="Q479" s="46"/>
      <c r="R479" s="46"/>
      <c r="S479" s="46"/>
      <c r="T479" s="46"/>
      <c r="U479" s="46"/>
      <c r="V479" s="46"/>
      <c r="W479" s="46"/>
      <c r="X479" s="480"/>
    </row>
    <row r="480" ht="20.25" customHeight="1" spans="1:24">
      <c r="A480" s="413" t="s">
        <v>72</v>
      </c>
      <c r="B480" s="413" t="s">
        <v>499</v>
      </c>
      <c r="C480" s="413" t="s">
        <v>500</v>
      </c>
      <c r="D480" s="413" t="s">
        <v>329</v>
      </c>
      <c r="E480" s="413" t="s">
        <v>111</v>
      </c>
      <c r="F480" s="413" t="s">
        <v>112</v>
      </c>
      <c r="G480" s="413" t="s">
        <v>330</v>
      </c>
      <c r="H480" s="413" t="s">
        <v>331</v>
      </c>
      <c r="I480" s="46">
        <v>558468</v>
      </c>
      <c r="J480" s="46">
        <v>558468</v>
      </c>
      <c r="K480" s="32"/>
      <c r="L480" s="32"/>
      <c r="M480" s="46">
        <v>558468</v>
      </c>
      <c r="N480" s="32"/>
      <c r="O480" s="46"/>
      <c r="P480" s="46"/>
      <c r="Q480" s="46"/>
      <c r="R480" s="46"/>
      <c r="S480" s="46"/>
      <c r="T480" s="46"/>
      <c r="U480" s="46"/>
      <c r="V480" s="46"/>
      <c r="W480" s="46"/>
      <c r="X480" s="480"/>
    </row>
    <row r="481" ht="20.25" customHeight="1" spans="1:24">
      <c r="A481" s="413" t="s">
        <v>72</v>
      </c>
      <c r="B481" s="413" t="s">
        <v>499</v>
      </c>
      <c r="C481" s="413" t="s">
        <v>501</v>
      </c>
      <c r="D481" s="413" t="s">
        <v>279</v>
      </c>
      <c r="E481" s="413" t="s">
        <v>149</v>
      </c>
      <c r="F481" s="413" t="s">
        <v>150</v>
      </c>
      <c r="G481" s="413" t="s">
        <v>280</v>
      </c>
      <c r="H481" s="413" t="s">
        <v>281</v>
      </c>
      <c r="I481" s="46">
        <v>286800</v>
      </c>
      <c r="J481" s="46">
        <v>286800</v>
      </c>
      <c r="K481" s="32"/>
      <c r="L481" s="32"/>
      <c r="M481" s="46">
        <v>286800</v>
      </c>
      <c r="N481" s="32"/>
      <c r="O481" s="46"/>
      <c r="P481" s="46"/>
      <c r="Q481" s="46"/>
      <c r="R481" s="46"/>
      <c r="S481" s="46"/>
      <c r="T481" s="46"/>
      <c r="U481" s="46"/>
      <c r="V481" s="46"/>
      <c r="W481" s="46"/>
      <c r="X481" s="480"/>
    </row>
    <row r="482" ht="20.25" customHeight="1" spans="1:24">
      <c r="A482" s="413" t="s">
        <v>72</v>
      </c>
      <c r="B482" s="413" t="s">
        <v>499</v>
      </c>
      <c r="C482" s="413" t="s">
        <v>501</v>
      </c>
      <c r="D482" s="413" t="s">
        <v>279</v>
      </c>
      <c r="E482" s="413" t="s">
        <v>340</v>
      </c>
      <c r="F482" s="413" t="s">
        <v>163</v>
      </c>
      <c r="G482" s="413" t="s">
        <v>284</v>
      </c>
      <c r="H482" s="413" t="s">
        <v>285</v>
      </c>
      <c r="I482" s="46">
        <v>144450</v>
      </c>
      <c r="J482" s="46">
        <v>144450</v>
      </c>
      <c r="K482" s="32"/>
      <c r="L482" s="32"/>
      <c r="M482" s="46">
        <v>144450</v>
      </c>
      <c r="N482" s="32"/>
      <c r="O482" s="46"/>
      <c r="P482" s="46"/>
      <c r="Q482" s="46"/>
      <c r="R482" s="46"/>
      <c r="S482" s="46"/>
      <c r="T482" s="46"/>
      <c r="U482" s="46"/>
      <c r="V482" s="46"/>
      <c r="W482" s="46"/>
      <c r="X482" s="480"/>
    </row>
    <row r="483" ht="20.25" customHeight="1" spans="1:24">
      <c r="A483" s="413" t="s">
        <v>72</v>
      </c>
      <c r="B483" s="413" t="s">
        <v>499</v>
      </c>
      <c r="C483" s="413" t="s">
        <v>501</v>
      </c>
      <c r="D483" s="413" t="s">
        <v>279</v>
      </c>
      <c r="E483" s="413" t="s">
        <v>164</v>
      </c>
      <c r="F483" s="413" t="s">
        <v>165</v>
      </c>
      <c r="G483" s="413" t="s">
        <v>286</v>
      </c>
      <c r="H483" s="413" t="s">
        <v>287</v>
      </c>
      <c r="I483" s="46">
        <v>102400</v>
      </c>
      <c r="J483" s="46">
        <v>102400</v>
      </c>
      <c r="K483" s="32"/>
      <c r="L483" s="32"/>
      <c r="M483" s="46">
        <v>102400</v>
      </c>
      <c r="N483" s="32"/>
      <c r="O483" s="46"/>
      <c r="P483" s="46"/>
      <c r="Q483" s="46"/>
      <c r="R483" s="46"/>
      <c r="S483" s="46"/>
      <c r="T483" s="46"/>
      <c r="U483" s="46"/>
      <c r="V483" s="46"/>
      <c r="W483" s="46"/>
      <c r="X483" s="480"/>
    </row>
    <row r="484" ht="20.25" customHeight="1" spans="1:24">
      <c r="A484" s="413" t="s">
        <v>72</v>
      </c>
      <c r="B484" s="413" t="s">
        <v>499</v>
      </c>
      <c r="C484" s="413" t="s">
        <v>501</v>
      </c>
      <c r="D484" s="413" t="s">
        <v>279</v>
      </c>
      <c r="E484" s="413" t="s">
        <v>111</v>
      </c>
      <c r="F484" s="413" t="s">
        <v>112</v>
      </c>
      <c r="G484" s="413" t="s">
        <v>288</v>
      </c>
      <c r="H484" s="413" t="s">
        <v>289</v>
      </c>
      <c r="I484" s="46">
        <v>13500</v>
      </c>
      <c r="J484" s="46">
        <v>13500</v>
      </c>
      <c r="K484" s="32"/>
      <c r="L484" s="32"/>
      <c r="M484" s="46">
        <v>13500</v>
      </c>
      <c r="N484" s="32"/>
      <c r="O484" s="46"/>
      <c r="P484" s="46"/>
      <c r="Q484" s="46"/>
      <c r="R484" s="46"/>
      <c r="S484" s="46"/>
      <c r="T484" s="46"/>
      <c r="U484" s="46"/>
      <c r="V484" s="46"/>
      <c r="W484" s="46"/>
      <c r="X484" s="480"/>
    </row>
    <row r="485" ht="20.25" customHeight="1" spans="1:24">
      <c r="A485" s="413" t="s">
        <v>72</v>
      </c>
      <c r="B485" s="413" t="s">
        <v>499</v>
      </c>
      <c r="C485" s="413" t="s">
        <v>501</v>
      </c>
      <c r="D485" s="413" t="s">
        <v>279</v>
      </c>
      <c r="E485" s="413" t="s">
        <v>166</v>
      </c>
      <c r="F485" s="413" t="s">
        <v>167</v>
      </c>
      <c r="G485" s="413" t="s">
        <v>288</v>
      </c>
      <c r="H485" s="413" t="s">
        <v>289</v>
      </c>
      <c r="I485" s="46">
        <v>7020</v>
      </c>
      <c r="J485" s="46">
        <v>7020</v>
      </c>
      <c r="K485" s="32"/>
      <c r="L485" s="32"/>
      <c r="M485" s="46">
        <v>7020</v>
      </c>
      <c r="N485" s="32"/>
      <c r="O485" s="46"/>
      <c r="P485" s="46"/>
      <c r="Q485" s="46"/>
      <c r="R485" s="46"/>
      <c r="S485" s="46"/>
      <c r="T485" s="46"/>
      <c r="U485" s="46"/>
      <c r="V485" s="46"/>
      <c r="W485" s="46"/>
      <c r="X485" s="480"/>
    </row>
    <row r="486" ht="20.25" customHeight="1" spans="1:24">
      <c r="A486" s="413" t="s">
        <v>72</v>
      </c>
      <c r="B486" s="413" t="s">
        <v>499</v>
      </c>
      <c r="C486" s="413" t="s">
        <v>501</v>
      </c>
      <c r="D486" s="413" t="s">
        <v>279</v>
      </c>
      <c r="E486" s="413" t="s">
        <v>166</v>
      </c>
      <c r="F486" s="413" t="s">
        <v>167</v>
      </c>
      <c r="G486" s="413" t="s">
        <v>288</v>
      </c>
      <c r="H486" s="413" t="s">
        <v>289</v>
      </c>
      <c r="I486" s="46">
        <v>8272</v>
      </c>
      <c r="J486" s="46">
        <v>8272</v>
      </c>
      <c r="K486" s="32"/>
      <c r="L486" s="32"/>
      <c r="M486" s="46">
        <v>8272</v>
      </c>
      <c r="N486" s="32"/>
      <c r="O486" s="46"/>
      <c r="P486" s="46"/>
      <c r="Q486" s="46"/>
      <c r="R486" s="46"/>
      <c r="S486" s="46"/>
      <c r="T486" s="46"/>
      <c r="U486" s="46"/>
      <c r="V486" s="46"/>
      <c r="W486" s="46"/>
      <c r="X486" s="480"/>
    </row>
    <row r="487" ht="20.25" customHeight="1" spans="1:24">
      <c r="A487" s="413" t="s">
        <v>72</v>
      </c>
      <c r="B487" s="413" t="s">
        <v>499</v>
      </c>
      <c r="C487" s="413" t="s">
        <v>502</v>
      </c>
      <c r="D487" s="413" t="s">
        <v>176</v>
      </c>
      <c r="E487" s="413" t="s">
        <v>175</v>
      </c>
      <c r="F487" s="413" t="s">
        <v>176</v>
      </c>
      <c r="G487" s="413" t="s">
        <v>307</v>
      </c>
      <c r="H487" s="413" t="s">
        <v>176</v>
      </c>
      <c r="I487" s="46">
        <v>265680</v>
      </c>
      <c r="J487" s="46">
        <v>265680</v>
      </c>
      <c r="K487" s="32"/>
      <c r="L487" s="32"/>
      <c r="M487" s="46">
        <v>265680</v>
      </c>
      <c r="N487" s="32"/>
      <c r="O487" s="46"/>
      <c r="P487" s="46"/>
      <c r="Q487" s="46"/>
      <c r="R487" s="46"/>
      <c r="S487" s="46"/>
      <c r="T487" s="46"/>
      <c r="U487" s="46"/>
      <c r="V487" s="46"/>
      <c r="W487" s="46"/>
      <c r="X487" s="480"/>
    </row>
    <row r="488" ht="20.25" customHeight="1" spans="1:24">
      <c r="A488" s="413" t="s">
        <v>72</v>
      </c>
      <c r="B488" s="413" t="s">
        <v>499</v>
      </c>
      <c r="C488" s="413" t="s">
        <v>503</v>
      </c>
      <c r="D488" s="413" t="s">
        <v>297</v>
      </c>
      <c r="E488" s="413" t="s">
        <v>111</v>
      </c>
      <c r="F488" s="413" t="s">
        <v>112</v>
      </c>
      <c r="G488" s="413" t="s">
        <v>296</v>
      </c>
      <c r="H488" s="413" t="s">
        <v>297</v>
      </c>
      <c r="I488" s="46">
        <v>33882.24</v>
      </c>
      <c r="J488" s="46">
        <v>33882.24</v>
      </c>
      <c r="K488" s="32"/>
      <c r="L488" s="32"/>
      <c r="M488" s="46">
        <v>33882.24</v>
      </c>
      <c r="N488" s="32"/>
      <c r="O488" s="46"/>
      <c r="P488" s="46"/>
      <c r="Q488" s="46"/>
      <c r="R488" s="46"/>
      <c r="S488" s="46"/>
      <c r="T488" s="46"/>
      <c r="U488" s="46"/>
      <c r="V488" s="46"/>
      <c r="W488" s="46"/>
      <c r="X488" s="480"/>
    </row>
    <row r="489" ht="20.25" customHeight="1" spans="1:24">
      <c r="A489" s="413" t="s">
        <v>72</v>
      </c>
      <c r="B489" s="413" t="s">
        <v>499</v>
      </c>
      <c r="C489" s="413" t="s">
        <v>504</v>
      </c>
      <c r="D489" s="413" t="s">
        <v>255</v>
      </c>
      <c r="E489" s="413" t="s">
        <v>111</v>
      </c>
      <c r="F489" s="413" t="s">
        <v>112</v>
      </c>
      <c r="G489" s="413" t="s">
        <v>256</v>
      </c>
      <c r="H489" s="413" t="s">
        <v>257</v>
      </c>
      <c r="I489" s="46">
        <v>284500</v>
      </c>
      <c r="J489" s="46">
        <v>284500</v>
      </c>
      <c r="K489" s="32"/>
      <c r="L489" s="32"/>
      <c r="M489" s="46">
        <v>284500</v>
      </c>
      <c r="N489" s="32"/>
      <c r="O489" s="46"/>
      <c r="P489" s="46"/>
      <c r="Q489" s="46"/>
      <c r="R489" s="46"/>
      <c r="S489" s="46"/>
      <c r="T489" s="46"/>
      <c r="U489" s="46"/>
      <c r="V489" s="46"/>
      <c r="W489" s="46"/>
      <c r="X489" s="480"/>
    </row>
    <row r="490" ht="20.25" customHeight="1" spans="1:24">
      <c r="A490" s="413" t="s">
        <v>72</v>
      </c>
      <c r="B490" s="413" t="s">
        <v>499</v>
      </c>
      <c r="C490" s="413" t="s">
        <v>504</v>
      </c>
      <c r="D490" s="413" t="s">
        <v>255</v>
      </c>
      <c r="E490" s="413" t="s">
        <v>327</v>
      </c>
      <c r="F490" s="413" t="s">
        <v>148</v>
      </c>
      <c r="G490" s="413" t="s">
        <v>256</v>
      </c>
      <c r="H490" s="413" t="s">
        <v>257</v>
      </c>
      <c r="I490" s="46">
        <v>600</v>
      </c>
      <c r="J490" s="46">
        <v>600</v>
      </c>
      <c r="K490" s="32"/>
      <c r="L490" s="32"/>
      <c r="M490" s="46">
        <v>600</v>
      </c>
      <c r="N490" s="32"/>
      <c r="O490" s="46"/>
      <c r="P490" s="46"/>
      <c r="Q490" s="46"/>
      <c r="R490" s="46"/>
      <c r="S490" s="46"/>
      <c r="T490" s="46"/>
      <c r="U490" s="46"/>
      <c r="V490" s="46"/>
      <c r="W490" s="46"/>
      <c r="X490" s="480"/>
    </row>
    <row r="491" ht="20.25" customHeight="1" spans="1:24">
      <c r="A491" s="413" t="s">
        <v>72</v>
      </c>
      <c r="B491" s="413" t="s">
        <v>499</v>
      </c>
      <c r="C491" s="413" t="s">
        <v>504</v>
      </c>
      <c r="D491" s="413" t="s">
        <v>255</v>
      </c>
      <c r="E491" s="413" t="s">
        <v>111</v>
      </c>
      <c r="F491" s="413" t="s">
        <v>112</v>
      </c>
      <c r="G491" s="413" t="s">
        <v>260</v>
      </c>
      <c r="H491" s="413" t="s">
        <v>261</v>
      </c>
      <c r="I491" s="46">
        <v>5000</v>
      </c>
      <c r="J491" s="46">
        <v>5000</v>
      </c>
      <c r="K491" s="32"/>
      <c r="L491" s="32"/>
      <c r="M491" s="46">
        <v>5000</v>
      </c>
      <c r="N491" s="32"/>
      <c r="O491" s="46"/>
      <c r="P491" s="46"/>
      <c r="Q491" s="46"/>
      <c r="R491" s="46"/>
      <c r="S491" s="46"/>
      <c r="T491" s="46"/>
      <c r="U491" s="46"/>
      <c r="V491" s="46"/>
      <c r="W491" s="46"/>
      <c r="X491" s="480"/>
    </row>
    <row r="492" ht="20.25" customHeight="1" spans="1:24">
      <c r="A492" s="413" t="s">
        <v>72</v>
      </c>
      <c r="B492" s="413" t="s">
        <v>499</v>
      </c>
      <c r="C492" s="413" t="s">
        <v>504</v>
      </c>
      <c r="D492" s="413" t="s">
        <v>255</v>
      </c>
      <c r="E492" s="413" t="s">
        <v>111</v>
      </c>
      <c r="F492" s="413" t="s">
        <v>112</v>
      </c>
      <c r="G492" s="413" t="s">
        <v>262</v>
      </c>
      <c r="H492" s="413" t="s">
        <v>263</v>
      </c>
      <c r="I492" s="46">
        <v>8000</v>
      </c>
      <c r="J492" s="46">
        <v>8000</v>
      </c>
      <c r="K492" s="32"/>
      <c r="L492" s="32"/>
      <c r="M492" s="46">
        <v>8000</v>
      </c>
      <c r="N492" s="32"/>
      <c r="O492" s="46"/>
      <c r="P492" s="46"/>
      <c r="Q492" s="46"/>
      <c r="R492" s="46"/>
      <c r="S492" s="46"/>
      <c r="T492" s="46"/>
      <c r="U492" s="46"/>
      <c r="V492" s="46"/>
      <c r="W492" s="46"/>
      <c r="X492" s="480"/>
    </row>
    <row r="493" ht="20.25" customHeight="1" spans="1:24">
      <c r="A493" s="413" t="s">
        <v>72</v>
      </c>
      <c r="B493" s="413" t="s">
        <v>499</v>
      </c>
      <c r="C493" s="413" t="s">
        <v>504</v>
      </c>
      <c r="D493" s="413" t="s">
        <v>255</v>
      </c>
      <c r="E493" s="413" t="s">
        <v>111</v>
      </c>
      <c r="F493" s="413" t="s">
        <v>112</v>
      </c>
      <c r="G493" s="413" t="s">
        <v>264</v>
      </c>
      <c r="H493" s="413" t="s">
        <v>265</v>
      </c>
      <c r="I493" s="46">
        <v>7600</v>
      </c>
      <c r="J493" s="46">
        <v>7600</v>
      </c>
      <c r="K493" s="32"/>
      <c r="L493" s="32"/>
      <c r="M493" s="46">
        <v>7600</v>
      </c>
      <c r="N493" s="32"/>
      <c r="O493" s="46"/>
      <c r="P493" s="46"/>
      <c r="Q493" s="46"/>
      <c r="R493" s="46"/>
      <c r="S493" s="46"/>
      <c r="T493" s="46"/>
      <c r="U493" s="46"/>
      <c r="V493" s="46"/>
      <c r="W493" s="46"/>
      <c r="X493" s="480"/>
    </row>
    <row r="494" ht="20.25" customHeight="1" spans="1:24">
      <c r="A494" s="413" t="s">
        <v>72</v>
      </c>
      <c r="B494" s="413" t="s">
        <v>499</v>
      </c>
      <c r="C494" s="413" t="s">
        <v>504</v>
      </c>
      <c r="D494" s="413" t="s">
        <v>255</v>
      </c>
      <c r="E494" s="413" t="s">
        <v>111</v>
      </c>
      <c r="F494" s="413" t="s">
        <v>112</v>
      </c>
      <c r="G494" s="413" t="s">
        <v>266</v>
      </c>
      <c r="H494" s="413" t="s">
        <v>267</v>
      </c>
      <c r="I494" s="46">
        <v>48000</v>
      </c>
      <c r="J494" s="46">
        <v>48000</v>
      </c>
      <c r="K494" s="32"/>
      <c r="L494" s="32"/>
      <c r="M494" s="46">
        <v>48000</v>
      </c>
      <c r="N494" s="32"/>
      <c r="O494" s="46"/>
      <c r="P494" s="46"/>
      <c r="Q494" s="46"/>
      <c r="R494" s="46"/>
      <c r="S494" s="46"/>
      <c r="T494" s="46"/>
      <c r="U494" s="46"/>
      <c r="V494" s="46"/>
      <c r="W494" s="46"/>
      <c r="X494" s="480"/>
    </row>
    <row r="495" ht="20.25" customHeight="1" spans="1:24">
      <c r="A495" s="413" t="s">
        <v>72</v>
      </c>
      <c r="B495" s="413" t="s">
        <v>499</v>
      </c>
      <c r="C495" s="413" t="s">
        <v>504</v>
      </c>
      <c r="D495" s="413" t="s">
        <v>255</v>
      </c>
      <c r="E495" s="413" t="s">
        <v>111</v>
      </c>
      <c r="F495" s="413" t="s">
        <v>112</v>
      </c>
      <c r="G495" s="413" t="s">
        <v>274</v>
      </c>
      <c r="H495" s="413" t="s">
        <v>275</v>
      </c>
      <c r="I495" s="46">
        <v>5000</v>
      </c>
      <c r="J495" s="46">
        <v>5000</v>
      </c>
      <c r="K495" s="32"/>
      <c r="L495" s="32"/>
      <c r="M495" s="46">
        <v>5000</v>
      </c>
      <c r="N495" s="32"/>
      <c r="O495" s="46"/>
      <c r="P495" s="46"/>
      <c r="Q495" s="46"/>
      <c r="R495" s="46"/>
      <c r="S495" s="46"/>
      <c r="T495" s="46"/>
      <c r="U495" s="46"/>
      <c r="V495" s="46"/>
      <c r="W495" s="46"/>
      <c r="X495" s="480"/>
    </row>
    <row r="496" ht="20.25" customHeight="1" spans="1:24">
      <c r="A496" s="413" t="s">
        <v>72</v>
      </c>
      <c r="B496" s="413" t="s">
        <v>499</v>
      </c>
      <c r="C496" s="413" t="s">
        <v>504</v>
      </c>
      <c r="D496" s="413" t="s">
        <v>255</v>
      </c>
      <c r="E496" s="413" t="s">
        <v>111</v>
      </c>
      <c r="F496" s="413" t="s">
        <v>112</v>
      </c>
      <c r="G496" s="413" t="s">
        <v>272</v>
      </c>
      <c r="H496" s="413" t="s">
        <v>273</v>
      </c>
      <c r="I496" s="46">
        <v>5000</v>
      </c>
      <c r="J496" s="46">
        <v>5000</v>
      </c>
      <c r="K496" s="32"/>
      <c r="L496" s="32"/>
      <c r="M496" s="46">
        <v>5000</v>
      </c>
      <c r="N496" s="32"/>
      <c r="O496" s="46"/>
      <c r="P496" s="46"/>
      <c r="Q496" s="46"/>
      <c r="R496" s="46"/>
      <c r="S496" s="46"/>
      <c r="T496" s="46"/>
      <c r="U496" s="46"/>
      <c r="V496" s="46"/>
      <c r="W496" s="46"/>
      <c r="X496" s="480"/>
    </row>
    <row r="497" ht="20.25" customHeight="1" spans="1:24">
      <c r="A497" s="413" t="s">
        <v>72</v>
      </c>
      <c r="B497" s="413" t="s">
        <v>499</v>
      </c>
      <c r="C497" s="413" t="s">
        <v>504</v>
      </c>
      <c r="D497" s="413" t="s">
        <v>255</v>
      </c>
      <c r="E497" s="413" t="s">
        <v>111</v>
      </c>
      <c r="F497" s="413" t="s">
        <v>112</v>
      </c>
      <c r="G497" s="413" t="s">
        <v>276</v>
      </c>
      <c r="H497" s="413" t="s">
        <v>277</v>
      </c>
      <c r="I497" s="46">
        <v>45000</v>
      </c>
      <c r="J497" s="46">
        <v>45000</v>
      </c>
      <c r="K497" s="32"/>
      <c r="L497" s="32"/>
      <c r="M497" s="46">
        <v>45000</v>
      </c>
      <c r="N497" s="32"/>
      <c r="O497" s="46"/>
      <c r="P497" s="46"/>
      <c r="Q497" s="46"/>
      <c r="R497" s="46"/>
      <c r="S497" s="46"/>
      <c r="T497" s="46"/>
      <c r="U497" s="46"/>
      <c r="V497" s="46"/>
      <c r="W497" s="46"/>
      <c r="X497" s="480"/>
    </row>
    <row r="498" ht="20.25" customHeight="1" spans="1:24">
      <c r="A498" s="413" t="s">
        <v>72</v>
      </c>
      <c r="B498" s="413" t="s">
        <v>499</v>
      </c>
      <c r="C498" s="413" t="s">
        <v>504</v>
      </c>
      <c r="D498" s="413" t="s">
        <v>255</v>
      </c>
      <c r="E498" s="413" t="s">
        <v>111</v>
      </c>
      <c r="F498" s="413" t="s">
        <v>112</v>
      </c>
      <c r="G498" s="413" t="s">
        <v>276</v>
      </c>
      <c r="H498" s="413" t="s">
        <v>277</v>
      </c>
      <c r="I498" s="46">
        <v>10000</v>
      </c>
      <c r="J498" s="46">
        <v>10000</v>
      </c>
      <c r="K498" s="32"/>
      <c r="L498" s="32"/>
      <c r="M498" s="46">
        <v>10000</v>
      </c>
      <c r="N498" s="32"/>
      <c r="O498" s="46"/>
      <c r="P498" s="46"/>
      <c r="Q498" s="46"/>
      <c r="R498" s="46"/>
      <c r="S498" s="46"/>
      <c r="T498" s="46"/>
      <c r="U498" s="46"/>
      <c r="V498" s="46"/>
      <c r="W498" s="46"/>
      <c r="X498" s="480"/>
    </row>
    <row r="499" ht="20.25" customHeight="1" spans="1:24">
      <c r="A499" s="413" t="s">
        <v>72</v>
      </c>
      <c r="B499" s="413" t="s">
        <v>499</v>
      </c>
      <c r="C499" s="413" t="s">
        <v>505</v>
      </c>
      <c r="D499" s="413" t="s">
        <v>338</v>
      </c>
      <c r="E499" s="413" t="s">
        <v>177</v>
      </c>
      <c r="F499" s="413" t="s">
        <v>178</v>
      </c>
      <c r="G499" s="413" t="s">
        <v>313</v>
      </c>
      <c r="H499" s="413" t="s">
        <v>314</v>
      </c>
      <c r="I499" s="46">
        <v>15120</v>
      </c>
      <c r="J499" s="46">
        <v>15120</v>
      </c>
      <c r="K499" s="32"/>
      <c r="L499" s="32"/>
      <c r="M499" s="46">
        <v>15120</v>
      </c>
      <c r="N499" s="32"/>
      <c r="O499" s="46"/>
      <c r="P499" s="46"/>
      <c r="Q499" s="46"/>
      <c r="R499" s="46"/>
      <c r="S499" s="46"/>
      <c r="T499" s="46"/>
      <c r="U499" s="46"/>
      <c r="V499" s="46"/>
      <c r="W499" s="46"/>
      <c r="X499" s="480"/>
    </row>
    <row r="500" ht="20.25" customHeight="1" spans="1:24">
      <c r="A500" s="413" t="s">
        <v>72</v>
      </c>
      <c r="B500" s="413" t="s">
        <v>499</v>
      </c>
      <c r="C500" s="413" t="s">
        <v>506</v>
      </c>
      <c r="D500" s="413" t="s">
        <v>336</v>
      </c>
      <c r="E500" s="413" t="s">
        <v>111</v>
      </c>
      <c r="F500" s="413" t="s">
        <v>112</v>
      </c>
      <c r="G500" s="413" t="s">
        <v>300</v>
      </c>
      <c r="H500" s="413" t="s">
        <v>301</v>
      </c>
      <c r="I500" s="46">
        <v>570000</v>
      </c>
      <c r="J500" s="46">
        <v>570000</v>
      </c>
      <c r="K500" s="32"/>
      <c r="L500" s="32"/>
      <c r="M500" s="46">
        <v>570000</v>
      </c>
      <c r="N500" s="32"/>
      <c r="O500" s="46"/>
      <c r="P500" s="46"/>
      <c r="Q500" s="46"/>
      <c r="R500" s="46"/>
      <c r="S500" s="46"/>
      <c r="T500" s="46"/>
      <c r="U500" s="46"/>
      <c r="V500" s="46"/>
      <c r="W500" s="46"/>
      <c r="X500" s="480"/>
    </row>
    <row r="501" ht="20.25" customHeight="1" spans="1:24">
      <c r="A501" s="413" t="s">
        <v>72</v>
      </c>
      <c r="B501" s="413" t="s">
        <v>499</v>
      </c>
      <c r="C501" s="413" t="s">
        <v>507</v>
      </c>
      <c r="D501" s="413" t="s">
        <v>303</v>
      </c>
      <c r="E501" s="413" t="s">
        <v>327</v>
      </c>
      <c r="F501" s="413" t="s">
        <v>148</v>
      </c>
      <c r="G501" s="413" t="s">
        <v>304</v>
      </c>
      <c r="H501" s="413" t="s">
        <v>305</v>
      </c>
      <c r="I501" s="46">
        <v>20400</v>
      </c>
      <c r="J501" s="46">
        <v>20400</v>
      </c>
      <c r="K501" s="32"/>
      <c r="L501" s="32"/>
      <c r="M501" s="46">
        <v>20400</v>
      </c>
      <c r="N501" s="32"/>
      <c r="O501" s="46"/>
      <c r="P501" s="46"/>
      <c r="Q501" s="46"/>
      <c r="R501" s="46"/>
      <c r="S501" s="46"/>
      <c r="T501" s="46"/>
      <c r="U501" s="46"/>
      <c r="V501" s="46"/>
      <c r="W501" s="46"/>
      <c r="X501" s="480"/>
    </row>
    <row r="502" ht="20.25" customHeight="1" spans="1:24">
      <c r="A502" s="413" t="s">
        <v>72</v>
      </c>
      <c r="B502" s="413" t="s">
        <v>499</v>
      </c>
      <c r="C502" s="413" t="s">
        <v>508</v>
      </c>
      <c r="D502" s="413" t="s">
        <v>309</v>
      </c>
      <c r="E502" s="413" t="s">
        <v>111</v>
      </c>
      <c r="F502" s="413" t="s">
        <v>112</v>
      </c>
      <c r="G502" s="413" t="s">
        <v>310</v>
      </c>
      <c r="H502" s="413" t="s">
        <v>311</v>
      </c>
      <c r="I502" s="46">
        <v>5141040</v>
      </c>
      <c r="J502" s="46">
        <v>5141040</v>
      </c>
      <c r="K502" s="32"/>
      <c r="L502" s="32"/>
      <c r="M502" s="46">
        <v>5141040</v>
      </c>
      <c r="N502" s="32"/>
      <c r="O502" s="46"/>
      <c r="P502" s="46"/>
      <c r="Q502" s="46"/>
      <c r="R502" s="46"/>
      <c r="S502" s="46"/>
      <c r="T502" s="46"/>
      <c r="U502" s="46"/>
      <c r="V502" s="46"/>
      <c r="W502" s="46"/>
      <c r="X502" s="480"/>
    </row>
    <row r="503" ht="20.25" customHeight="1" spans="1:23">
      <c r="A503" s="413" t="s">
        <v>509</v>
      </c>
      <c r="B503" s="413" t="s">
        <v>510</v>
      </c>
      <c r="C503" s="471" t="s">
        <v>329</v>
      </c>
      <c r="D503" s="413" t="s">
        <v>115</v>
      </c>
      <c r="E503" s="413" t="s">
        <v>116</v>
      </c>
      <c r="F503" s="413" t="s">
        <v>323</v>
      </c>
      <c r="G503" s="413" t="s">
        <v>324</v>
      </c>
      <c r="H503" s="46">
        <v>1156956</v>
      </c>
      <c r="I503" s="46">
        <v>1156956</v>
      </c>
      <c r="J503" s="46"/>
      <c r="K503" s="46"/>
      <c r="L503" s="46">
        <v>1156956</v>
      </c>
      <c r="M503" s="46"/>
      <c r="N503" s="46"/>
      <c r="O503" s="46"/>
      <c r="P503" s="46"/>
      <c r="Q503" s="46"/>
      <c r="R503" s="46"/>
      <c r="S503" s="46"/>
      <c r="T503" s="46"/>
      <c r="U503" s="46"/>
      <c r="V503" s="46"/>
      <c r="W503" s="46"/>
    </row>
    <row r="504" ht="20.25" customHeight="1" spans="1:23">
      <c r="A504" s="413" t="s">
        <v>509</v>
      </c>
      <c r="B504" s="413" t="s">
        <v>510</v>
      </c>
      <c r="C504" s="471" t="s">
        <v>329</v>
      </c>
      <c r="D504" s="413" t="s">
        <v>511</v>
      </c>
      <c r="E504" s="413" t="s">
        <v>117</v>
      </c>
      <c r="F504" s="413" t="s">
        <v>323</v>
      </c>
      <c r="G504" s="413" t="s">
        <v>324</v>
      </c>
      <c r="H504" s="46">
        <v>2123868</v>
      </c>
      <c r="I504" s="46">
        <v>2123868</v>
      </c>
      <c r="J504" s="46"/>
      <c r="K504" s="46"/>
      <c r="L504" s="46">
        <v>2123868</v>
      </c>
      <c r="M504" s="46"/>
      <c r="N504" s="46"/>
      <c r="O504" s="46"/>
      <c r="P504" s="46"/>
      <c r="Q504" s="46"/>
      <c r="R504" s="46"/>
      <c r="S504" s="46"/>
      <c r="T504" s="46"/>
      <c r="U504" s="46"/>
      <c r="V504" s="46"/>
      <c r="W504" s="46"/>
    </row>
    <row r="505" ht="20.25" customHeight="1" spans="1:23">
      <c r="A505" s="413" t="s">
        <v>509</v>
      </c>
      <c r="B505" s="413" t="s">
        <v>510</v>
      </c>
      <c r="C505" s="471" t="s">
        <v>329</v>
      </c>
      <c r="D505" s="413" t="s">
        <v>115</v>
      </c>
      <c r="E505" s="413" t="s">
        <v>116</v>
      </c>
      <c r="F505" s="413" t="s">
        <v>313</v>
      </c>
      <c r="G505" s="413" t="s">
        <v>314</v>
      </c>
      <c r="H505" s="46">
        <v>1860</v>
      </c>
      <c r="I505" s="46">
        <v>1860</v>
      </c>
      <c r="J505" s="46"/>
      <c r="K505" s="46"/>
      <c r="L505" s="46">
        <v>1860</v>
      </c>
      <c r="M505" s="46"/>
      <c r="N505" s="46"/>
      <c r="O505" s="46"/>
      <c r="P505" s="46"/>
      <c r="Q505" s="46"/>
      <c r="R505" s="46"/>
      <c r="S505" s="46"/>
      <c r="T505" s="46"/>
      <c r="U505" s="46"/>
      <c r="V505" s="46"/>
      <c r="W505" s="46"/>
    </row>
    <row r="506" ht="20.25" customHeight="1" spans="1:23">
      <c r="A506" s="413" t="s">
        <v>509</v>
      </c>
      <c r="B506" s="413" t="s">
        <v>510</v>
      </c>
      <c r="C506" s="471" t="s">
        <v>329</v>
      </c>
      <c r="D506" s="413" t="s">
        <v>511</v>
      </c>
      <c r="E506" s="413" t="s">
        <v>117</v>
      </c>
      <c r="F506" s="413" t="s">
        <v>313</v>
      </c>
      <c r="G506" s="413" t="s">
        <v>314</v>
      </c>
      <c r="H506" s="46">
        <v>2964</v>
      </c>
      <c r="I506" s="46">
        <v>2964</v>
      </c>
      <c r="J506" s="46"/>
      <c r="K506" s="46"/>
      <c r="L506" s="46">
        <v>2964</v>
      </c>
      <c r="M506" s="46"/>
      <c r="N506" s="46"/>
      <c r="O506" s="46"/>
      <c r="P506" s="46"/>
      <c r="Q506" s="46"/>
      <c r="R506" s="46"/>
      <c r="S506" s="46"/>
      <c r="T506" s="46"/>
      <c r="U506" s="46"/>
      <c r="V506" s="46"/>
      <c r="W506" s="46"/>
    </row>
    <row r="507" ht="20.25" customHeight="1" spans="1:23">
      <c r="A507" s="413" t="s">
        <v>509</v>
      </c>
      <c r="B507" s="413" t="s">
        <v>510</v>
      </c>
      <c r="C507" s="471" t="s">
        <v>329</v>
      </c>
      <c r="D507" s="413" t="s">
        <v>115</v>
      </c>
      <c r="E507" s="413" t="s">
        <v>116</v>
      </c>
      <c r="F507" s="413" t="s">
        <v>300</v>
      </c>
      <c r="G507" s="413" t="s">
        <v>301</v>
      </c>
      <c r="H507" s="46">
        <v>84000</v>
      </c>
      <c r="I507" s="46">
        <v>84000</v>
      </c>
      <c r="J507" s="46"/>
      <c r="K507" s="46"/>
      <c r="L507" s="46">
        <v>84000</v>
      </c>
      <c r="M507" s="46"/>
      <c r="N507" s="46"/>
      <c r="O507" s="46"/>
      <c r="P507" s="46"/>
      <c r="Q507" s="46"/>
      <c r="R507" s="46"/>
      <c r="S507" s="46"/>
      <c r="T507" s="46"/>
      <c r="U507" s="46"/>
      <c r="V507" s="46"/>
      <c r="W507" s="46"/>
    </row>
    <row r="508" ht="20.25" customHeight="1" spans="1:23">
      <c r="A508" s="413" t="s">
        <v>509</v>
      </c>
      <c r="B508" s="413" t="s">
        <v>510</v>
      </c>
      <c r="C508" s="471" t="s">
        <v>329</v>
      </c>
      <c r="D508" s="413" t="s">
        <v>511</v>
      </c>
      <c r="E508" s="413" t="s">
        <v>117</v>
      </c>
      <c r="F508" s="413" t="s">
        <v>300</v>
      </c>
      <c r="G508" s="413" t="s">
        <v>301</v>
      </c>
      <c r="H508" s="46">
        <v>148000</v>
      </c>
      <c r="I508" s="46">
        <v>148000</v>
      </c>
      <c r="J508" s="46"/>
      <c r="K508" s="46"/>
      <c r="L508" s="46">
        <v>148000</v>
      </c>
      <c r="M508" s="46"/>
      <c r="N508" s="46"/>
      <c r="O508" s="46"/>
      <c r="P508" s="46"/>
      <c r="Q508" s="46"/>
      <c r="R508" s="46"/>
      <c r="S508" s="46"/>
      <c r="T508" s="46"/>
      <c r="U508" s="46"/>
      <c r="V508" s="46"/>
      <c r="W508" s="46"/>
    </row>
    <row r="509" ht="20.25" customHeight="1" spans="1:23">
      <c r="A509" s="413" t="s">
        <v>509</v>
      </c>
      <c r="B509" s="413" t="s">
        <v>510</v>
      </c>
      <c r="C509" s="471" t="s">
        <v>329</v>
      </c>
      <c r="D509" s="413" t="s">
        <v>115</v>
      </c>
      <c r="E509" s="413" t="s">
        <v>116</v>
      </c>
      <c r="F509" s="413" t="s">
        <v>330</v>
      </c>
      <c r="G509" s="413" t="s">
        <v>331</v>
      </c>
      <c r="H509" s="46">
        <v>590400</v>
      </c>
      <c r="I509" s="46">
        <v>590400</v>
      </c>
      <c r="J509" s="46"/>
      <c r="K509" s="46"/>
      <c r="L509" s="46">
        <v>590400</v>
      </c>
      <c r="M509" s="46"/>
      <c r="N509" s="46"/>
      <c r="O509" s="46"/>
      <c r="P509" s="46"/>
      <c r="Q509" s="46"/>
      <c r="R509" s="46"/>
      <c r="S509" s="46"/>
      <c r="T509" s="46"/>
      <c r="U509" s="46"/>
      <c r="V509" s="46"/>
      <c r="W509" s="46"/>
    </row>
    <row r="510" ht="20.25" customHeight="1" spans="1:23">
      <c r="A510" s="413" t="s">
        <v>509</v>
      </c>
      <c r="B510" s="413" t="s">
        <v>510</v>
      </c>
      <c r="C510" s="471" t="s">
        <v>329</v>
      </c>
      <c r="D510" s="413" t="s">
        <v>115</v>
      </c>
      <c r="E510" s="413" t="s">
        <v>116</v>
      </c>
      <c r="F510" s="413" t="s">
        <v>330</v>
      </c>
      <c r="G510" s="413" t="s">
        <v>331</v>
      </c>
      <c r="H510" s="46">
        <v>802296</v>
      </c>
      <c r="I510" s="46">
        <v>802296</v>
      </c>
      <c r="J510" s="46"/>
      <c r="K510" s="46"/>
      <c r="L510" s="46">
        <v>802296</v>
      </c>
      <c r="M510" s="46"/>
      <c r="N510" s="46"/>
      <c r="O510" s="46"/>
      <c r="P510" s="46"/>
      <c r="Q510" s="46"/>
      <c r="R510" s="46"/>
      <c r="S510" s="46"/>
      <c r="T510" s="46"/>
      <c r="U510" s="46"/>
      <c r="V510" s="46"/>
      <c r="W510" s="46"/>
    </row>
    <row r="511" ht="20.25" customHeight="1" spans="1:23">
      <c r="A511" s="413" t="s">
        <v>509</v>
      </c>
      <c r="B511" s="413" t="s">
        <v>510</v>
      </c>
      <c r="C511" s="471" t="s">
        <v>329</v>
      </c>
      <c r="D511" s="413" t="s">
        <v>511</v>
      </c>
      <c r="E511" s="413" t="s">
        <v>117</v>
      </c>
      <c r="F511" s="413" t="s">
        <v>330</v>
      </c>
      <c r="G511" s="413" t="s">
        <v>331</v>
      </c>
      <c r="H511" s="46">
        <v>1434264</v>
      </c>
      <c r="I511" s="46">
        <v>1434264</v>
      </c>
      <c r="J511" s="46"/>
      <c r="K511" s="46"/>
      <c r="L511" s="46">
        <v>1434264</v>
      </c>
      <c r="M511" s="46"/>
      <c r="N511" s="46"/>
      <c r="O511" s="46"/>
      <c r="P511" s="46"/>
      <c r="Q511" s="46"/>
      <c r="R511" s="46"/>
      <c r="S511" s="46"/>
      <c r="T511" s="46"/>
      <c r="U511" s="46"/>
      <c r="V511" s="46"/>
      <c r="W511" s="46"/>
    </row>
    <row r="512" ht="20.25" customHeight="1" spans="1:23">
      <c r="A512" s="413" t="s">
        <v>509</v>
      </c>
      <c r="B512" s="413" t="s">
        <v>510</v>
      </c>
      <c r="C512" s="471" t="s">
        <v>329</v>
      </c>
      <c r="D512" s="413" t="s">
        <v>511</v>
      </c>
      <c r="E512" s="413" t="s">
        <v>117</v>
      </c>
      <c r="F512" s="413" t="s">
        <v>330</v>
      </c>
      <c r="G512" s="413" t="s">
        <v>331</v>
      </c>
      <c r="H512" s="46">
        <v>1053360</v>
      </c>
      <c r="I512" s="46">
        <v>1053360</v>
      </c>
      <c r="J512" s="46"/>
      <c r="K512" s="46"/>
      <c r="L512" s="46">
        <v>1053360</v>
      </c>
      <c r="M512" s="46"/>
      <c r="N512" s="46"/>
      <c r="O512" s="46"/>
      <c r="P512" s="46"/>
      <c r="Q512" s="46"/>
      <c r="R512" s="46"/>
      <c r="S512" s="46"/>
      <c r="T512" s="46"/>
      <c r="U512" s="46"/>
      <c r="V512" s="46"/>
      <c r="W512" s="46"/>
    </row>
    <row r="513" ht="20.25" customHeight="1" spans="1:23">
      <c r="A513" s="413" t="s">
        <v>509</v>
      </c>
      <c r="B513" s="413" t="s">
        <v>512</v>
      </c>
      <c r="C513" s="471" t="s">
        <v>279</v>
      </c>
      <c r="D513" s="413" t="s">
        <v>149</v>
      </c>
      <c r="E513" s="413" t="s">
        <v>150</v>
      </c>
      <c r="F513" s="413" t="s">
        <v>280</v>
      </c>
      <c r="G513" s="413" t="s">
        <v>281</v>
      </c>
      <c r="H513" s="46">
        <v>1108960</v>
      </c>
      <c r="I513" s="46">
        <v>1108960</v>
      </c>
      <c r="J513" s="46"/>
      <c r="K513" s="46"/>
      <c r="L513" s="46">
        <v>1108960</v>
      </c>
      <c r="M513" s="46"/>
      <c r="N513" s="46"/>
      <c r="O513" s="46"/>
      <c r="P513" s="46"/>
      <c r="Q513" s="46"/>
      <c r="R513" s="46"/>
      <c r="S513" s="46"/>
      <c r="T513" s="46"/>
      <c r="U513" s="46"/>
      <c r="V513" s="46"/>
      <c r="W513" s="46"/>
    </row>
    <row r="514" ht="20.25" customHeight="1" spans="1:23">
      <c r="A514" s="413" t="s">
        <v>509</v>
      </c>
      <c r="B514" s="413" t="s">
        <v>512</v>
      </c>
      <c r="C514" s="471" t="s">
        <v>279</v>
      </c>
      <c r="D514" s="413" t="s">
        <v>340</v>
      </c>
      <c r="E514" s="413" t="s">
        <v>163</v>
      </c>
      <c r="F514" s="413" t="s">
        <v>284</v>
      </c>
      <c r="G514" s="413" t="s">
        <v>285</v>
      </c>
      <c r="H514" s="46">
        <v>558540</v>
      </c>
      <c r="I514" s="46">
        <v>558540</v>
      </c>
      <c r="J514" s="46"/>
      <c r="K514" s="46"/>
      <c r="L514" s="46">
        <v>558540</v>
      </c>
      <c r="M514" s="46"/>
      <c r="N514" s="46"/>
      <c r="O514" s="46"/>
      <c r="P514" s="46"/>
      <c r="Q514" s="46"/>
      <c r="R514" s="46"/>
      <c r="S514" s="46"/>
      <c r="T514" s="46"/>
      <c r="U514" s="46"/>
      <c r="V514" s="46"/>
      <c r="W514" s="46"/>
    </row>
    <row r="515" ht="20.25" customHeight="1" spans="1:23">
      <c r="A515" s="413" t="s">
        <v>509</v>
      </c>
      <c r="B515" s="413" t="s">
        <v>512</v>
      </c>
      <c r="C515" s="471" t="s">
        <v>279</v>
      </c>
      <c r="D515" s="413" t="s">
        <v>164</v>
      </c>
      <c r="E515" s="413" t="s">
        <v>165</v>
      </c>
      <c r="F515" s="413" t="s">
        <v>286</v>
      </c>
      <c r="G515" s="413" t="s">
        <v>287</v>
      </c>
      <c r="H515" s="46">
        <v>371200</v>
      </c>
      <c r="I515" s="46">
        <v>371200</v>
      </c>
      <c r="J515" s="46"/>
      <c r="K515" s="46"/>
      <c r="L515" s="46">
        <v>371200</v>
      </c>
      <c r="M515" s="46"/>
      <c r="N515" s="46"/>
      <c r="O515" s="46"/>
      <c r="P515" s="46"/>
      <c r="Q515" s="46"/>
      <c r="R515" s="46"/>
      <c r="S515" s="46"/>
      <c r="T515" s="46"/>
      <c r="U515" s="46"/>
      <c r="V515" s="46"/>
      <c r="W515" s="46"/>
    </row>
    <row r="516" ht="20.25" customHeight="1" spans="1:23">
      <c r="A516" s="413" t="s">
        <v>509</v>
      </c>
      <c r="B516" s="413" t="s">
        <v>512</v>
      </c>
      <c r="C516" s="471" t="s">
        <v>279</v>
      </c>
      <c r="D516" s="413" t="s">
        <v>115</v>
      </c>
      <c r="E516" s="413" t="s">
        <v>116</v>
      </c>
      <c r="F516" s="413" t="s">
        <v>288</v>
      </c>
      <c r="G516" s="413" t="s">
        <v>289</v>
      </c>
      <c r="H516" s="46">
        <v>18900</v>
      </c>
      <c r="I516" s="46">
        <v>18900</v>
      </c>
      <c r="J516" s="46"/>
      <c r="K516" s="46"/>
      <c r="L516" s="46">
        <v>18900</v>
      </c>
      <c r="M516" s="46"/>
      <c r="N516" s="46"/>
      <c r="O516" s="46"/>
      <c r="P516" s="46"/>
      <c r="Q516" s="46"/>
      <c r="R516" s="46"/>
      <c r="S516" s="46"/>
      <c r="T516" s="46"/>
      <c r="U516" s="46"/>
      <c r="V516" s="46"/>
      <c r="W516" s="46"/>
    </row>
    <row r="517" ht="20.25" customHeight="1" spans="1:23">
      <c r="A517" s="413" t="s">
        <v>509</v>
      </c>
      <c r="B517" s="413" t="s">
        <v>512</v>
      </c>
      <c r="C517" s="471" t="s">
        <v>279</v>
      </c>
      <c r="D517" s="413" t="s">
        <v>511</v>
      </c>
      <c r="E517" s="413" t="s">
        <v>117</v>
      </c>
      <c r="F517" s="413" t="s">
        <v>288</v>
      </c>
      <c r="G517" s="413" t="s">
        <v>289</v>
      </c>
      <c r="H517" s="46">
        <v>33300</v>
      </c>
      <c r="I517" s="46">
        <v>33300</v>
      </c>
      <c r="J517" s="46"/>
      <c r="K517" s="46"/>
      <c r="L517" s="46">
        <v>33300</v>
      </c>
      <c r="M517" s="46"/>
      <c r="N517" s="46"/>
      <c r="O517" s="46"/>
      <c r="P517" s="46"/>
      <c r="Q517" s="46"/>
      <c r="R517" s="46"/>
      <c r="S517" s="46"/>
      <c r="T517" s="46"/>
      <c r="U517" s="46"/>
      <c r="V517" s="46"/>
      <c r="W517" s="46"/>
    </row>
    <row r="518" ht="20.25" customHeight="1" spans="1:23">
      <c r="A518" s="413" t="s">
        <v>509</v>
      </c>
      <c r="B518" s="413" t="s">
        <v>512</v>
      </c>
      <c r="C518" s="471" t="s">
        <v>279</v>
      </c>
      <c r="D518" s="413" t="s">
        <v>166</v>
      </c>
      <c r="E518" s="413" t="s">
        <v>167</v>
      </c>
      <c r="F518" s="413" t="s">
        <v>288</v>
      </c>
      <c r="G518" s="413" t="s">
        <v>289</v>
      </c>
      <c r="H518" s="46">
        <v>29986</v>
      </c>
      <c r="I518" s="46">
        <v>29986</v>
      </c>
      <c r="J518" s="46"/>
      <c r="K518" s="46"/>
      <c r="L518" s="46">
        <v>29986</v>
      </c>
      <c r="M518" s="46"/>
      <c r="N518" s="46"/>
      <c r="O518" s="46"/>
      <c r="P518" s="46"/>
      <c r="Q518" s="46"/>
      <c r="R518" s="46"/>
      <c r="S518" s="46"/>
      <c r="T518" s="46"/>
      <c r="U518" s="46"/>
      <c r="V518" s="46"/>
      <c r="W518" s="46"/>
    </row>
    <row r="519" ht="20.25" customHeight="1" spans="1:23">
      <c r="A519" s="413" t="s">
        <v>509</v>
      </c>
      <c r="B519" s="413" t="s">
        <v>512</v>
      </c>
      <c r="C519" s="471" t="s">
        <v>279</v>
      </c>
      <c r="D519" s="413" t="s">
        <v>166</v>
      </c>
      <c r="E519" s="413" t="s">
        <v>167</v>
      </c>
      <c r="F519" s="413" t="s">
        <v>288</v>
      </c>
      <c r="G519" s="413" t="s">
        <v>289</v>
      </c>
      <c r="H519" s="46">
        <v>27144</v>
      </c>
      <c r="I519" s="46">
        <v>27144</v>
      </c>
      <c r="J519" s="46"/>
      <c r="K519" s="46"/>
      <c r="L519" s="46">
        <v>27144</v>
      </c>
      <c r="M519" s="46"/>
      <c r="N519" s="46"/>
      <c r="O519" s="46"/>
      <c r="P519" s="46"/>
      <c r="Q519" s="46"/>
      <c r="R519" s="46"/>
      <c r="S519" s="46"/>
      <c r="T519" s="46"/>
      <c r="U519" s="46"/>
      <c r="V519" s="46"/>
      <c r="W519" s="46"/>
    </row>
    <row r="520" ht="20.25" customHeight="1" spans="1:23">
      <c r="A520" s="413" t="s">
        <v>509</v>
      </c>
      <c r="B520" s="413" t="s">
        <v>513</v>
      </c>
      <c r="C520" s="471" t="s">
        <v>176</v>
      </c>
      <c r="D520" s="413" t="s">
        <v>175</v>
      </c>
      <c r="E520" s="413" t="s">
        <v>176</v>
      </c>
      <c r="F520" s="413" t="s">
        <v>307</v>
      </c>
      <c r="G520" s="413" t="s">
        <v>176</v>
      </c>
      <c r="H520" s="46">
        <v>1104932.64</v>
      </c>
      <c r="I520" s="46">
        <v>1104932.64</v>
      </c>
      <c r="J520" s="46"/>
      <c r="K520" s="46"/>
      <c r="L520" s="46">
        <v>1104932.64</v>
      </c>
      <c r="M520" s="46"/>
      <c r="N520" s="46"/>
      <c r="O520" s="46"/>
      <c r="P520" s="46"/>
      <c r="Q520" s="46"/>
      <c r="R520" s="46"/>
      <c r="S520" s="46"/>
      <c r="T520" s="46"/>
      <c r="U520" s="46"/>
      <c r="V520" s="46"/>
      <c r="W520" s="46"/>
    </row>
    <row r="521" ht="20.25" customHeight="1" spans="1:23">
      <c r="A521" s="413" t="s">
        <v>509</v>
      </c>
      <c r="B521" s="413" t="s">
        <v>514</v>
      </c>
      <c r="C521" s="471" t="s">
        <v>297</v>
      </c>
      <c r="D521" s="413" t="s">
        <v>115</v>
      </c>
      <c r="E521" s="413" t="s">
        <v>116</v>
      </c>
      <c r="F521" s="413" t="s">
        <v>296</v>
      </c>
      <c r="G521" s="413" t="s">
        <v>297</v>
      </c>
      <c r="H521" s="46">
        <v>51030.24</v>
      </c>
      <c r="I521" s="46">
        <v>51030.24</v>
      </c>
      <c r="J521" s="46"/>
      <c r="K521" s="46"/>
      <c r="L521" s="46">
        <v>51030.24</v>
      </c>
      <c r="M521" s="46"/>
      <c r="N521" s="46"/>
      <c r="O521" s="46"/>
      <c r="P521" s="46"/>
      <c r="Q521" s="46"/>
      <c r="R521" s="46"/>
      <c r="S521" s="46"/>
      <c r="T521" s="46"/>
      <c r="U521" s="46"/>
      <c r="V521" s="46"/>
      <c r="W521" s="46"/>
    </row>
    <row r="522" ht="20.25" customHeight="1" spans="1:23">
      <c r="A522" s="413" t="s">
        <v>509</v>
      </c>
      <c r="B522" s="413" t="s">
        <v>514</v>
      </c>
      <c r="C522" s="471" t="s">
        <v>297</v>
      </c>
      <c r="D522" s="413" t="s">
        <v>511</v>
      </c>
      <c r="E522" s="413" t="s">
        <v>117</v>
      </c>
      <c r="F522" s="413" t="s">
        <v>296</v>
      </c>
      <c r="G522" s="413" t="s">
        <v>297</v>
      </c>
      <c r="H522" s="46">
        <v>92289.12</v>
      </c>
      <c r="I522" s="46">
        <v>92289.12</v>
      </c>
      <c r="J522" s="46"/>
      <c r="K522" s="46"/>
      <c r="L522" s="46">
        <v>92289.12</v>
      </c>
      <c r="M522" s="46"/>
      <c r="N522" s="46"/>
      <c r="O522" s="46"/>
      <c r="P522" s="46"/>
      <c r="Q522" s="46"/>
      <c r="R522" s="46"/>
      <c r="S522" s="46"/>
      <c r="T522" s="46"/>
      <c r="U522" s="46"/>
      <c r="V522" s="46"/>
      <c r="W522" s="46"/>
    </row>
    <row r="523" ht="20.25" customHeight="1" spans="1:23">
      <c r="A523" s="413" t="s">
        <v>509</v>
      </c>
      <c r="B523" s="413" t="s">
        <v>515</v>
      </c>
      <c r="C523" s="471" t="s">
        <v>255</v>
      </c>
      <c r="D523" s="413" t="s">
        <v>115</v>
      </c>
      <c r="E523" s="413" t="s">
        <v>116</v>
      </c>
      <c r="F523" s="413" t="s">
        <v>276</v>
      </c>
      <c r="G523" s="413" t="s">
        <v>277</v>
      </c>
      <c r="H523" s="46">
        <v>63000</v>
      </c>
      <c r="I523" s="46">
        <v>63000</v>
      </c>
      <c r="J523" s="46"/>
      <c r="K523" s="46"/>
      <c r="L523" s="46">
        <v>63000</v>
      </c>
      <c r="M523" s="46"/>
      <c r="N523" s="46"/>
      <c r="O523" s="46"/>
      <c r="P523" s="46"/>
      <c r="Q523" s="46"/>
      <c r="R523" s="46"/>
      <c r="S523" s="46"/>
      <c r="T523" s="46"/>
      <c r="U523" s="46"/>
      <c r="V523" s="46"/>
      <c r="W523" s="46"/>
    </row>
    <row r="524" ht="20.25" customHeight="1" spans="1:23">
      <c r="A524" s="413" t="s">
        <v>509</v>
      </c>
      <c r="B524" s="413" t="s">
        <v>515</v>
      </c>
      <c r="C524" s="471" t="s">
        <v>255</v>
      </c>
      <c r="D524" s="413" t="s">
        <v>511</v>
      </c>
      <c r="E524" s="413" t="s">
        <v>117</v>
      </c>
      <c r="F524" s="413" t="s">
        <v>276</v>
      </c>
      <c r="G524" s="413" t="s">
        <v>277</v>
      </c>
      <c r="H524" s="46">
        <v>111000</v>
      </c>
      <c r="I524" s="46">
        <v>111000</v>
      </c>
      <c r="J524" s="46"/>
      <c r="K524" s="46"/>
      <c r="L524" s="46">
        <v>111000</v>
      </c>
      <c r="M524" s="46"/>
      <c r="N524" s="46"/>
      <c r="O524" s="46"/>
      <c r="P524" s="46"/>
      <c r="Q524" s="46"/>
      <c r="R524" s="46"/>
      <c r="S524" s="46"/>
      <c r="T524" s="46"/>
      <c r="U524" s="46"/>
      <c r="V524" s="46"/>
      <c r="W524" s="46"/>
    </row>
    <row r="525" ht="20.25" customHeight="1" spans="1:23">
      <c r="A525" s="413" t="s">
        <v>509</v>
      </c>
      <c r="B525" s="413" t="s">
        <v>516</v>
      </c>
      <c r="C525" s="471" t="s">
        <v>336</v>
      </c>
      <c r="D525" s="413" t="s">
        <v>115</v>
      </c>
      <c r="E525" s="413" t="s">
        <v>116</v>
      </c>
      <c r="F525" s="413" t="s">
        <v>300</v>
      </c>
      <c r="G525" s="413" t="s">
        <v>301</v>
      </c>
      <c r="H525" s="46">
        <v>798000</v>
      </c>
      <c r="I525" s="46">
        <v>798000</v>
      </c>
      <c r="J525" s="46"/>
      <c r="K525" s="46"/>
      <c r="L525" s="46">
        <v>798000</v>
      </c>
      <c r="M525" s="46"/>
      <c r="N525" s="46"/>
      <c r="O525" s="46"/>
      <c r="P525" s="46"/>
      <c r="Q525" s="46"/>
      <c r="R525" s="46"/>
      <c r="S525" s="46"/>
      <c r="T525" s="46"/>
      <c r="U525" s="46"/>
      <c r="V525" s="46"/>
      <c r="W525" s="46"/>
    </row>
    <row r="526" ht="20.25" customHeight="1" spans="1:23">
      <c r="A526" s="413" t="s">
        <v>509</v>
      </c>
      <c r="B526" s="413" t="s">
        <v>516</v>
      </c>
      <c r="C526" s="471" t="s">
        <v>336</v>
      </c>
      <c r="D526" s="413" t="s">
        <v>511</v>
      </c>
      <c r="E526" s="413" t="s">
        <v>117</v>
      </c>
      <c r="F526" s="413" t="s">
        <v>300</v>
      </c>
      <c r="G526" s="413" t="s">
        <v>301</v>
      </c>
      <c r="H526" s="46">
        <v>1406000</v>
      </c>
      <c r="I526" s="46">
        <v>1406000</v>
      </c>
      <c r="J526" s="46"/>
      <c r="K526" s="46"/>
      <c r="L526" s="46">
        <v>1406000</v>
      </c>
      <c r="M526" s="46"/>
      <c r="N526" s="46"/>
      <c r="O526" s="46"/>
      <c r="P526" s="46"/>
      <c r="Q526" s="46"/>
      <c r="R526" s="46"/>
      <c r="S526" s="46"/>
      <c r="T526" s="46"/>
      <c r="U526" s="46"/>
      <c r="V526" s="46"/>
      <c r="W526" s="46"/>
    </row>
    <row r="527" ht="20.25" customHeight="1" spans="1:23">
      <c r="A527" s="413" t="s">
        <v>509</v>
      </c>
      <c r="B527" s="413" t="s">
        <v>517</v>
      </c>
      <c r="C527" s="471" t="s">
        <v>338</v>
      </c>
      <c r="D527" s="413" t="s">
        <v>177</v>
      </c>
      <c r="E527" s="413" t="s">
        <v>178</v>
      </c>
      <c r="F527" s="413" t="s">
        <v>313</v>
      </c>
      <c r="G527" s="413" t="s">
        <v>314</v>
      </c>
      <c r="H527" s="46">
        <v>84000</v>
      </c>
      <c r="I527" s="46">
        <v>84000</v>
      </c>
      <c r="J527" s="46"/>
      <c r="K527" s="46"/>
      <c r="L527" s="46">
        <v>84000</v>
      </c>
      <c r="M527" s="46"/>
      <c r="N527" s="46"/>
      <c r="O527" s="46"/>
      <c r="P527" s="46"/>
      <c r="Q527" s="46"/>
      <c r="R527" s="46"/>
      <c r="S527" s="46"/>
      <c r="T527" s="46"/>
      <c r="U527" s="46"/>
      <c r="V527" s="46"/>
      <c r="W527" s="46"/>
    </row>
    <row r="528" ht="20.25" customHeight="1" spans="1:23">
      <c r="A528" s="413" t="s">
        <v>518</v>
      </c>
      <c r="B528" s="413" t="s">
        <v>519</v>
      </c>
      <c r="C528" s="471" t="s">
        <v>329</v>
      </c>
      <c r="D528" s="413" t="s">
        <v>520</v>
      </c>
      <c r="E528" s="413" t="s">
        <v>121</v>
      </c>
      <c r="F528" s="413" t="s">
        <v>323</v>
      </c>
      <c r="G528" s="413" t="s">
        <v>324</v>
      </c>
      <c r="H528" s="46">
        <v>28776</v>
      </c>
      <c r="I528" s="46">
        <v>28776</v>
      </c>
      <c r="J528" s="46"/>
      <c r="K528" s="46"/>
      <c r="L528" s="46"/>
      <c r="M528" s="46"/>
      <c r="N528" s="46"/>
      <c r="O528" s="46"/>
      <c r="P528" s="46"/>
      <c r="Q528" s="46"/>
      <c r="R528" s="46"/>
      <c r="S528" s="46"/>
      <c r="T528" s="46"/>
      <c r="U528" s="46"/>
      <c r="V528" s="46"/>
      <c r="W528" s="46"/>
    </row>
    <row r="529" ht="20.25" customHeight="1" spans="1:23">
      <c r="A529" s="413" t="s">
        <v>518</v>
      </c>
      <c r="B529" s="413" t="s">
        <v>519</v>
      </c>
      <c r="C529" s="471" t="s">
        <v>329</v>
      </c>
      <c r="D529" s="413" t="s">
        <v>520</v>
      </c>
      <c r="E529" s="413" t="s">
        <v>121</v>
      </c>
      <c r="F529" s="413" t="s">
        <v>313</v>
      </c>
      <c r="G529" s="413" t="s">
        <v>314</v>
      </c>
      <c r="H529" s="46">
        <v>5028</v>
      </c>
      <c r="I529" s="46">
        <v>5028</v>
      </c>
      <c r="J529" s="46"/>
      <c r="K529" s="46"/>
      <c r="L529" s="46"/>
      <c r="M529" s="46"/>
      <c r="N529" s="46"/>
      <c r="O529" s="46"/>
      <c r="P529" s="46"/>
      <c r="Q529" s="46"/>
      <c r="R529" s="46"/>
      <c r="S529" s="46"/>
      <c r="T529" s="46"/>
      <c r="U529" s="46"/>
      <c r="V529" s="46"/>
      <c r="W529" s="46"/>
    </row>
    <row r="530" ht="20.25" customHeight="1" spans="1:23">
      <c r="A530" s="413" t="s">
        <v>518</v>
      </c>
      <c r="B530" s="413" t="s">
        <v>519</v>
      </c>
      <c r="C530" s="471" t="s">
        <v>329</v>
      </c>
      <c r="D530" s="413" t="s">
        <v>520</v>
      </c>
      <c r="E530" s="413" t="s">
        <v>121</v>
      </c>
      <c r="F530" s="413" t="s">
        <v>300</v>
      </c>
      <c r="G530" s="413" t="s">
        <v>301</v>
      </c>
      <c r="H530" s="46">
        <v>4000</v>
      </c>
      <c r="I530" s="46">
        <v>4000</v>
      </c>
      <c r="J530" s="46"/>
      <c r="K530" s="46"/>
      <c r="L530" s="46"/>
      <c r="M530" s="46"/>
      <c r="N530" s="46"/>
      <c r="O530" s="46"/>
      <c r="P530" s="46"/>
      <c r="Q530" s="46"/>
      <c r="R530" s="46"/>
      <c r="S530" s="46"/>
      <c r="T530" s="46"/>
      <c r="U530" s="46"/>
      <c r="V530" s="46"/>
      <c r="W530" s="46"/>
    </row>
    <row r="531" ht="20.25" customHeight="1" spans="1:23">
      <c r="A531" s="413" t="s">
        <v>518</v>
      </c>
      <c r="B531" s="413" t="s">
        <v>519</v>
      </c>
      <c r="C531" s="471" t="s">
        <v>329</v>
      </c>
      <c r="D531" s="413" t="s">
        <v>520</v>
      </c>
      <c r="E531" s="413" t="s">
        <v>121</v>
      </c>
      <c r="F531" s="413" t="s">
        <v>330</v>
      </c>
      <c r="G531" s="413" t="s">
        <v>331</v>
      </c>
      <c r="H531" s="46">
        <v>17160</v>
      </c>
      <c r="I531" s="46">
        <v>17160</v>
      </c>
      <c r="J531" s="46"/>
      <c r="K531" s="46"/>
      <c r="L531" s="46"/>
      <c r="M531" s="46"/>
      <c r="N531" s="46"/>
      <c r="O531" s="46"/>
      <c r="P531" s="46"/>
      <c r="Q531" s="46"/>
      <c r="R531" s="46"/>
      <c r="S531" s="46"/>
      <c r="T531" s="46"/>
      <c r="U531" s="46"/>
      <c r="V531" s="46"/>
      <c r="W531" s="46"/>
    </row>
    <row r="532" ht="20.25" customHeight="1" spans="1:23">
      <c r="A532" s="413" t="s">
        <v>518</v>
      </c>
      <c r="B532" s="413" t="s">
        <v>519</v>
      </c>
      <c r="C532" s="471" t="s">
        <v>329</v>
      </c>
      <c r="D532" s="413" t="s">
        <v>520</v>
      </c>
      <c r="E532" s="413" t="s">
        <v>121</v>
      </c>
      <c r="F532" s="413" t="s">
        <v>330</v>
      </c>
      <c r="G532" s="413" t="s">
        <v>331</v>
      </c>
      <c r="H532" s="46">
        <v>36108</v>
      </c>
      <c r="I532" s="46">
        <v>36108</v>
      </c>
      <c r="J532" s="46"/>
      <c r="K532" s="46"/>
      <c r="L532" s="46"/>
      <c r="M532" s="46"/>
      <c r="N532" s="46"/>
      <c r="O532" s="46"/>
      <c r="P532" s="46"/>
      <c r="Q532" s="46"/>
      <c r="R532" s="46"/>
      <c r="S532" s="46"/>
      <c r="T532" s="46"/>
      <c r="U532" s="46"/>
      <c r="V532" s="46"/>
      <c r="W532" s="46"/>
    </row>
    <row r="533" ht="20.25" customHeight="1" spans="1:23">
      <c r="A533" s="413" t="s">
        <v>518</v>
      </c>
      <c r="B533" s="413" t="s">
        <v>521</v>
      </c>
      <c r="C533" s="471" t="s">
        <v>279</v>
      </c>
      <c r="D533" s="413" t="s">
        <v>149</v>
      </c>
      <c r="E533" s="413" t="s">
        <v>150</v>
      </c>
      <c r="F533" s="413" t="s">
        <v>280</v>
      </c>
      <c r="G533" s="413" t="s">
        <v>281</v>
      </c>
      <c r="H533" s="46">
        <v>19120</v>
      </c>
      <c r="I533" s="46">
        <v>19120</v>
      </c>
      <c r="J533" s="46"/>
      <c r="K533" s="46"/>
      <c r="L533" s="46"/>
      <c r="M533" s="46"/>
      <c r="N533" s="46"/>
      <c r="O533" s="46"/>
      <c r="P533" s="46"/>
      <c r="Q533" s="46"/>
      <c r="R533" s="46"/>
      <c r="S533" s="46"/>
      <c r="T533" s="46"/>
      <c r="U533" s="46"/>
      <c r="V533" s="46"/>
      <c r="W533" s="46"/>
    </row>
    <row r="534" ht="20.25" customHeight="1" spans="1:23">
      <c r="A534" s="413" t="s">
        <v>518</v>
      </c>
      <c r="B534" s="413" t="s">
        <v>521</v>
      </c>
      <c r="C534" s="471" t="s">
        <v>279</v>
      </c>
      <c r="D534" s="413" t="s">
        <v>340</v>
      </c>
      <c r="E534" s="413" t="s">
        <v>163</v>
      </c>
      <c r="F534" s="413" t="s">
        <v>284</v>
      </c>
      <c r="G534" s="413" t="s">
        <v>285</v>
      </c>
      <c r="H534" s="46">
        <v>9630</v>
      </c>
      <c r="I534" s="46">
        <v>9630</v>
      </c>
      <c r="J534" s="46"/>
      <c r="K534" s="46"/>
      <c r="L534" s="46"/>
      <c r="M534" s="46"/>
      <c r="N534" s="46"/>
      <c r="O534" s="46"/>
      <c r="P534" s="46"/>
      <c r="Q534" s="46"/>
      <c r="R534" s="46"/>
      <c r="S534" s="46"/>
      <c r="T534" s="46"/>
      <c r="U534" s="46"/>
      <c r="V534" s="46"/>
      <c r="W534" s="46"/>
    </row>
    <row r="535" ht="20.25" customHeight="1" spans="1:23">
      <c r="A535" s="413" t="s">
        <v>518</v>
      </c>
      <c r="B535" s="413" t="s">
        <v>521</v>
      </c>
      <c r="C535" s="471" t="s">
        <v>279</v>
      </c>
      <c r="D535" s="413" t="s">
        <v>164</v>
      </c>
      <c r="E535" s="413" t="s">
        <v>165</v>
      </c>
      <c r="F535" s="413" t="s">
        <v>286</v>
      </c>
      <c r="G535" s="413" t="s">
        <v>287</v>
      </c>
      <c r="H535" s="46">
        <v>6400</v>
      </c>
      <c r="I535" s="46">
        <v>6400</v>
      </c>
      <c r="J535" s="46"/>
      <c r="K535" s="46"/>
      <c r="L535" s="46"/>
      <c r="M535" s="46"/>
      <c r="N535" s="46"/>
      <c r="O535" s="46"/>
      <c r="P535" s="46"/>
      <c r="Q535" s="46"/>
      <c r="R535" s="46"/>
      <c r="S535" s="46"/>
      <c r="T535" s="46"/>
      <c r="U535" s="46"/>
      <c r="V535" s="46"/>
      <c r="W535" s="46"/>
    </row>
    <row r="536" ht="20.25" customHeight="1" spans="1:23">
      <c r="A536" s="413" t="s">
        <v>518</v>
      </c>
      <c r="B536" s="413" t="s">
        <v>521</v>
      </c>
      <c r="C536" s="471" t="s">
        <v>279</v>
      </c>
      <c r="D536" s="413" t="s">
        <v>520</v>
      </c>
      <c r="E536" s="413" t="s">
        <v>121</v>
      </c>
      <c r="F536" s="413" t="s">
        <v>288</v>
      </c>
      <c r="G536" s="413" t="s">
        <v>289</v>
      </c>
      <c r="H536" s="46">
        <v>900</v>
      </c>
      <c r="I536" s="46">
        <v>900</v>
      </c>
      <c r="J536" s="46"/>
      <c r="K536" s="46"/>
      <c r="L536" s="46"/>
      <c r="M536" s="46"/>
      <c r="N536" s="46"/>
      <c r="O536" s="46"/>
      <c r="P536" s="46"/>
      <c r="Q536" s="46"/>
      <c r="R536" s="46"/>
      <c r="S536" s="46"/>
      <c r="T536" s="46"/>
      <c r="U536" s="46"/>
      <c r="V536" s="46"/>
      <c r="W536" s="46"/>
    </row>
    <row r="537" ht="20.25" customHeight="1" spans="1:23">
      <c r="A537" s="413" t="s">
        <v>518</v>
      </c>
      <c r="B537" s="413" t="s">
        <v>521</v>
      </c>
      <c r="C537" s="471" t="s">
        <v>279</v>
      </c>
      <c r="D537" s="413" t="s">
        <v>166</v>
      </c>
      <c r="E537" s="413" t="s">
        <v>167</v>
      </c>
      <c r="F537" s="413" t="s">
        <v>288</v>
      </c>
      <c r="G537" s="413" t="s">
        <v>289</v>
      </c>
      <c r="H537" s="46">
        <v>517</v>
      </c>
      <c r="I537" s="46">
        <v>517</v>
      </c>
      <c r="J537" s="46"/>
      <c r="K537" s="46"/>
      <c r="L537" s="46"/>
      <c r="M537" s="46"/>
      <c r="N537" s="46"/>
      <c r="O537" s="46"/>
      <c r="P537" s="46"/>
      <c r="Q537" s="46"/>
      <c r="R537" s="46"/>
      <c r="S537" s="46"/>
      <c r="T537" s="46"/>
      <c r="U537" s="46"/>
      <c r="V537" s="46"/>
      <c r="W537" s="46"/>
    </row>
    <row r="538" ht="20.25" customHeight="1" spans="1:23">
      <c r="A538" s="413" t="s">
        <v>518</v>
      </c>
      <c r="B538" s="413" t="s">
        <v>521</v>
      </c>
      <c r="C538" s="471" t="s">
        <v>279</v>
      </c>
      <c r="D538" s="413" t="s">
        <v>166</v>
      </c>
      <c r="E538" s="413" t="s">
        <v>167</v>
      </c>
      <c r="F538" s="413" t="s">
        <v>288</v>
      </c>
      <c r="G538" s="413" t="s">
        <v>289</v>
      </c>
      <c r="H538" s="46">
        <v>468</v>
      </c>
      <c r="I538" s="46">
        <v>468</v>
      </c>
      <c r="J538" s="46"/>
      <c r="K538" s="46"/>
      <c r="L538" s="46"/>
      <c r="M538" s="46"/>
      <c r="N538" s="46"/>
      <c r="O538" s="46"/>
      <c r="P538" s="46"/>
      <c r="Q538" s="46"/>
      <c r="R538" s="46"/>
      <c r="S538" s="46"/>
      <c r="T538" s="46"/>
      <c r="U538" s="46"/>
      <c r="V538" s="46"/>
      <c r="W538" s="46"/>
    </row>
    <row r="539" ht="20.25" customHeight="1" spans="1:23">
      <c r="A539" s="413" t="s">
        <v>518</v>
      </c>
      <c r="B539" s="413" t="s">
        <v>522</v>
      </c>
      <c r="C539" s="471" t="s">
        <v>255</v>
      </c>
      <c r="D539" s="413" t="s">
        <v>520</v>
      </c>
      <c r="E539" s="413" t="s">
        <v>121</v>
      </c>
      <c r="F539" s="413" t="s">
        <v>276</v>
      </c>
      <c r="G539" s="413" t="s">
        <v>277</v>
      </c>
      <c r="H539" s="46">
        <v>3000</v>
      </c>
      <c r="I539" s="46">
        <v>3000</v>
      </c>
      <c r="J539" s="46"/>
      <c r="K539" s="46"/>
      <c r="L539" s="46"/>
      <c r="M539" s="46"/>
      <c r="N539" s="46"/>
      <c r="O539" s="46"/>
      <c r="P539" s="46"/>
      <c r="Q539" s="46"/>
      <c r="R539" s="46"/>
      <c r="S539" s="46"/>
      <c r="T539" s="46"/>
      <c r="U539" s="46"/>
      <c r="V539" s="46"/>
      <c r="W539" s="46"/>
    </row>
    <row r="540" ht="20.25" customHeight="1" spans="1:23">
      <c r="A540" s="413" t="s">
        <v>518</v>
      </c>
      <c r="B540" s="413" t="s">
        <v>523</v>
      </c>
      <c r="C540" s="471" t="s">
        <v>297</v>
      </c>
      <c r="D540" s="413" t="s">
        <v>520</v>
      </c>
      <c r="E540" s="413" t="s">
        <v>121</v>
      </c>
      <c r="F540" s="413" t="s">
        <v>296</v>
      </c>
      <c r="G540" s="413" t="s">
        <v>297</v>
      </c>
      <c r="H540" s="46">
        <v>1741.44</v>
      </c>
      <c r="I540" s="46">
        <v>1741.44</v>
      </c>
      <c r="J540" s="46"/>
      <c r="K540" s="46"/>
      <c r="L540" s="46"/>
      <c r="M540" s="46"/>
      <c r="N540" s="46"/>
      <c r="O540" s="46"/>
      <c r="P540" s="46"/>
      <c r="Q540" s="46"/>
      <c r="R540" s="46"/>
      <c r="S540" s="46"/>
      <c r="T540" s="46"/>
      <c r="U540" s="46"/>
      <c r="V540" s="46"/>
      <c r="W540" s="46"/>
    </row>
    <row r="541" ht="20.25" customHeight="1" spans="1:23">
      <c r="A541" s="413" t="s">
        <v>518</v>
      </c>
      <c r="B541" s="413" t="s">
        <v>524</v>
      </c>
      <c r="C541" s="471" t="s">
        <v>336</v>
      </c>
      <c r="D541" s="413" t="s">
        <v>520</v>
      </c>
      <c r="E541" s="413" t="s">
        <v>121</v>
      </c>
      <c r="F541" s="413" t="s">
        <v>300</v>
      </c>
      <c r="G541" s="413" t="s">
        <v>301</v>
      </c>
      <c r="H541" s="46">
        <v>38000</v>
      </c>
      <c r="I541" s="46">
        <v>38000</v>
      </c>
      <c r="J541" s="46"/>
      <c r="K541" s="46"/>
      <c r="L541" s="46"/>
      <c r="M541" s="46"/>
      <c r="N541" s="46"/>
      <c r="O541" s="46"/>
      <c r="P541" s="46"/>
      <c r="Q541" s="46"/>
      <c r="R541" s="46"/>
      <c r="S541" s="46"/>
      <c r="T541" s="46"/>
      <c r="U541" s="46"/>
      <c r="V541" s="46"/>
      <c r="W541" s="46"/>
    </row>
    <row r="542" ht="20.25" customHeight="1" spans="1:23">
      <c r="A542" s="413" t="s">
        <v>518</v>
      </c>
      <c r="B542" s="413" t="s">
        <v>525</v>
      </c>
      <c r="C542" s="471" t="s">
        <v>176</v>
      </c>
      <c r="D542" s="413" t="s">
        <v>175</v>
      </c>
      <c r="E542" s="413" t="s">
        <v>176</v>
      </c>
      <c r="F542" s="413" t="s">
        <v>307</v>
      </c>
      <c r="G542" s="413" t="s">
        <v>176</v>
      </c>
      <c r="H542" s="46">
        <v>10452</v>
      </c>
      <c r="I542" s="46">
        <v>10452</v>
      </c>
      <c r="J542" s="46"/>
      <c r="K542" s="46"/>
      <c r="L542" s="46"/>
      <c r="M542" s="46"/>
      <c r="N542" s="46"/>
      <c r="O542" s="46"/>
      <c r="P542" s="46"/>
      <c r="Q542" s="46"/>
      <c r="R542" s="46"/>
      <c r="S542" s="46"/>
      <c r="T542" s="46"/>
      <c r="U542" s="46"/>
      <c r="V542" s="46"/>
      <c r="W542" s="46"/>
    </row>
    <row r="543" s="407" customFormat="1" ht="20.25" customHeight="1" spans="1:23">
      <c r="A543" s="416" t="s">
        <v>526</v>
      </c>
      <c r="B543" s="416" t="s">
        <v>527</v>
      </c>
      <c r="C543" s="41" t="s">
        <v>279</v>
      </c>
      <c r="D543" s="41" t="s">
        <v>149</v>
      </c>
      <c r="E543" s="41" t="s">
        <v>150</v>
      </c>
      <c r="F543" s="41" t="s">
        <v>280</v>
      </c>
      <c r="G543" s="41" t="s">
        <v>281</v>
      </c>
      <c r="H543" s="43">
        <v>248560</v>
      </c>
      <c r="I543" s="43">
        <v>248560</v>
      </c>
      <c r="J543" s="52"/>
      <c r="K543" s="52"/>
      <c r="L543" s="43">
        <v>248560</v>
      </c>
      <c r="M543" s="52"/>
      <c r="N543" s="52"/>
      <c r="O543" s="52"/>
      <c r="P543" s="52"/>
      <c r="Q543" s="52"/>
      <c r="R543" s="52"/>
      <c r="S543" s="52"/>
      <c r="T543" s="52"/>
      <c r="U543" s="52"/>
      <c r="V543" s="52"/>
      <c r="W543" s="52"/>
    </row>
    <row r="544" s="407" customFormat="1" ht="20.25" customHeight="1" spans="1:23">
      <c r="A544" s="416" t="s">
        <v>526</v>
      </c>
      <c r="B544" s="416" t="s">
        <v>527</v>
      </c>
      <c r="C544" s="41" t="s">
        <v>279</v>
      </c>
      <c r="D544" s="41" t="s">
        <v>340</v>
      </c>
      <c r="E544" s="41" t="s">
        <v>163</v>
      </c>
      <c r="F544" s="41" t="s">
        <v>284</v>
      </c>
      <c r="G544" s="41" t="s">
        <v>285</v>
      </c>
      <c r="H544" s="43">
        <v>125190</v>
      </c>
      <c r="I544" s="43">
        <v>125190</v>
      </c>
      <c r="J544" s="52"/>
      <c r="K544" s="52"/>
      <c r="L544" s="43">
        <v>125190</v>
      </c>
      <c r="M544" s="52"/>
      <c r="N544" s="52"/>
      <c r="O544" s="52"/>
      <c r="P544" s="52"/>
      <c r="Q544" s="52"/>
      <c r="R544" s="52"/>
      <c r="S544" s="52"/>
      <c r="T544" s="52"/>
      <c r="U544" s="52"/>
      <c r="V544" s="52"/>
      <c r="W544" s="52"/>
    </row>
    <row r="545" s="407" customFormat="1" ht="20.25" customHeight="1" spans="1:23">
      <c r="A545" s="416" t="s">
        <v>526</v>
      </c>
      <c r="B545" s="416" t="s">
        <v>527</v>
      </c>
      <c r="C545" s="41" t="s">
        <v>279</v>
      </c>
      <c r="D545" s="41" t="s">
        <v>164</v>
      </c>
      <c r="E545" s="41" t="s">
        <v>165</v>
      </c>
      <c r="F545" s="41" t="s">
        <v>286</v>
      </c>
      <c r="G545" s="41" t="s">
        <v>287</v>
      </c>
      <c r="H545" s="43">
        <v>128000</v>
      </c>
      <c r="I545" s="43">
        <v>128000</v>
      </c>
      <c r="J545" s="52"/>
      <c r="K545" s="52"/>
      <c r="L545" s="43">
        <v>128000</v>
      </c>
      <c r="M545" s="52"/>
      <c r="N545" s="52"/>
      <c r="O545" s="52"/>
      <c r="P545" s="52"/>
      <c r="Q545" s="52"/>
      <c r="R545" s="52"/>
      <c r="S545" s="52"/>
      <c r="T545" s="52"/>
      <c r="U545" s="52"/>
      <c r="V545" s="52"/>
      <c r="W545" s="52"/>
    </row>
    <row r="546" s="407" customFormat="1" ht="20.25" customHeight="1" spans="1:23">
      <c r="A546" s="416" t="s">
        <v>526</v>
      </c>
      <c r="B546" s="416" t="s">
        <v>527</v>
      </c>
      <c r="C546" s="41" t="s">
        <v>279</v>
      </c>
      <c r="D546" s="41" t="s">
        <v>113</v>
      </c>
      <c r="E546" s="41" t="s">
        <v>114</v>
      </c>
      <c r="F546" s="41" t="s">
        <v>288</v>
      </c>
      <c r="G546" s="41" t="s">
        <v>289</v>
      </c>
      <c r="H546" s="43">
        <v>11700</v>
      </c>
      <c r="I546" s="43">
        <v>11700</v>
      </c>
      <c r="J546" s="52"/>
      <c r="K546" s="52"/>
      <c r="L546" s="43">
        <v>11700</v>
      </c>
      <c r="M546" s="52"/>
      <c r="N546" s="52"/>
      <c r="O546" s="52"/>
      <c r="P546" s="52"/>
      <c r="Q546" s="52"/>
      <c r="R546" s="52"/>
      <c r="S546" s="52"/>
      <c r="T546" s="52"/>
      <c r="U546" s="52"/>
      <c r="V546" s="52"/>
      <c r="W546" s="52"/>
    </row>
    <row r="547" s="407" customFormat="1" ht="20.25" customHeight="1" spans="1:23">
      <c r="A547" s="416" t="s">
        <v>526</v>
      </c>
      <c r="B547" s="416" t="s">
        <v>527</v>
      </c>
      <c r="C547" s="41" t="s">
        <v>279</v>
      </c>
      <c r="D547" s="41" t="s">
        <v>166</v>
      </c>
      <c r="E547" s="41" t="s">
        <v>167</v>
      </c>
      <c r="F547" s="41" t="s">
        <v>288</v>
      </c>
      <c r="G547" s="41" t="s">
        <v>289</v>
      </c>
      <c r="H547" s="43">
        <v>10340</v>
      </c>
      <c r="I547" s="43">
        <v>10340</v>
      </c>
      <c r="J547" s="52"/>
      <c r="K547" s="52"/>
      <c r="L547" s="43">
        <v>10340</v>
      </c>
      <c r="M547" s="52"/>
      <c r="N547" s="52"/>
      <c r="O547" s="52"/>
      <c r="P547" s="52"/>
      <c r="Q547" s="52"/>
      <c r="R547" s="52"/>
      <c r="S547" s="52"/>
      <c r="T547" s="52"/>
      <c r="U547" s="52"/>
      <c r="V547" s="52"/>
      <c r="W547" s="52"/>
    </row>
    <row r="548" s="407" customFormat="1" ht="20.25" customHeight="1" spans="1:23">
      <c r="A548" s="416" t="s">
        <v>526</v>
      </c>
      <c r="B548" s="416" t="s">
        <v>527</v>
      </c>
      <c r="C548" s="41" t="s">
        <v>279</v>
      </c>
      <c r="D548" s="41" t="s">
        <v>166</v>
      </c>
      <c r="E548" s="41" t="s">
        <v>167</v>
      </c>
      <c r="F548" s="41" t="s">
        <v>288</v>
      </c>
      <c r="G548" s="41" t="s">
        <v>289</v>
      </c>
      <c r="H548" s="43">
        <v>6084</v>
      </c>
      <c r="I548" s="43">
        <v>6084</v>
      </c>
      <c r="J548" s="52"/>
      <c r="K548" s="52"/>
      <c r="L548" s="43">
        <v>6084</v>
      </c>
      <c r="M548" s="52"/>
      <c r="N548" s="52"/>
      <c r="O548" s="52"/>
      <c r="P548" s="52"/>
      <c r="Q548" s="52"/>
      <c r="R548" s="52"/>
      <c r="S548" s="52"/>
      <c r="T548" s="52"/>
      <c r="U548" s="52"/>
      <c r="V548" s="52"/>
      <c r="W548" s="52"/>
    </row>
    <row r="549" s="407" customFormat="1" ht="20.25" customHeight="1" spans="1:23">
      <c r="A549" s="416" t="s">
        <v>526</v>
      </c>
      <c r="B549" s="416" t="s">
        <v>528</v>
      </c>
      <c r="C549" s="41" t="s">
        <v>338</v>
      </c>
      <c r="D549" s="41" t="s">
        <v>177</v>
      </c>
      <c r="E549" s="41" t="s">
        <v>178</v>
      </c>
      <c r="F549" s="41" t="s">
        <v>313</v>
      </c>
      <c r="G549" s="41" t="s">
        <v>314</v>
      </c>
      <c r="H549" s="43">
        <v>16320</v>
      </c>
      <c r="I549" s="43">
        <v>16320</v>
      </c>
      <c r="J549" s="52"/>
      <c r="K549" s="52"/>
      <c r="L549" s="43">
        <v>16320</v>
      </c>
      <c r="M549" s="52"/>
      <c r="N549" s="52"/>
      <c r="O549" s="52"/>
      <c r="P549" s="52"/>
      <c r="Q549" s="52"/>
      <c r="R549" s="52"/>
      <c r="S549" s="52"/>
      <c r="T549" s="52"/>
      <c r="U549" s="52"/>
      <c r="V549" s="52"/>
      <c r="W549" s="52"/>
    </row>
    <row r="550" s="407" customFormat="1" ht="20.25" customHeight="1" spans="1:23">
      <c r="A550" s="416" t="s">
        <v>526</v>
      </c>
      <c r="B550" s="416" t="s">
        <v>529</v>
      </c>
      <c r="C550" s="41" t="s">
        <v>309</v>
      </c>
      <c r="D550" s="41" t="s">
        <v>113</v>
      </c>
      <c r="E550" s="41" t="s">
        <v>114</v>
      </c>
      <c r="F550" s="41" t="s">
        <v>310</v>
      </c>
      <c r="G550" s="41" t="s">
        <v>311</v>
      </c>
      <c r="H550" s="43">
        <v>171264</v>
      </c>
      <c r="I550" s="43">
        <v>171264</v>
      </c>
      <c r="J550" s="52"/>
      <c r="K550" s="52"/>
      <c r="L550" s="43">
        <v>171264</v>
      </c>
      <c r="M550" s="52"/>
      <c r="N550" s="52"/>
      <c r="O550" s="52"/>
      <c r="P550" s="52"/>
      <c r="Q550" s="52"/>
      <c r="R550" s="52"/>
      <c r="S550" s="52"/>
      <c r="T550" s="52"/>
      <c r="U550" s="52"/>
      <c r="V550" s="52"/>
      <c r="W550" s="52"/>
    </row>
    <row r="551" s="407" customFormat="1" ht="20.25" customHeight="1" spans="1:23">
      <c r="A551" s="416" t="s">
        <v>526</v>
      </c>
      <c r="B551" s="416" t="s">
        <v>530</v>
      </c>
      <c r="C551" s="41" t="s">
        <v>329</v>
      </c>
      <c r="D551" s="41" t="s">
        <v>113</v>
      </c>
      <c r="E551" s="41" t="s">
        <v>114</v>
      </c>
      <c r="F551" s="41" t="s">
        <v>323</v>
      </c>
      <c r="G551" s="41" t="s">
        <v>324</v>
      </c>
      <c r="H551" s="43">
        <v>588156</v>
      </c>
      <c r="I551" s="43">
        <v>588156</v>
      </c>
      <c r="J551" s="52"/>
      <c r="K551" s="52"/>
      <c r="L551" s="43">
        <v>588156</v>
      </c>
      <c r="M551" s="52"/>
      <c r="N551" s="52"/>
      <c r="O551" s="52"/>
      <c r="P551" s="52"/>
      <c r="Q551" s="52"/>
      <c r="R551" s="52"/>
      <c r="S551" s="52"/>
      <c r="T551" s="52"/>
      <c r="U551" s="52"/>
      <c r="V551" s="52"/>
      <c r="W551" s="52"/>
    </row>
    <row r="552" s="407" customFormat="1" ht="20.25" customHeight="1" spans="1:23">
      <c r="A552" s="416" t="s">
        <v>526</v>
      </c>
      <c r="B552" s="416" t="s">
        <v>530</v>
      </c>
      <c r="C552" s="41" t="s">
        <v>329</v>
      </c>
      <c r="D552" s="41" t="s">
        <v>113</v>
      </c>
      <c r="E552" s="41" t="s">
        <v>114</v>
      </c>
      <c r="F552" s="41" t="s">
        <v>313</v>
      </c>
      <c r="G552" s="41" t="s">
        <v>314</v>
      </c>
      <c r="H552" s="43">
        <v>80400</v>
      </c>
      <c r="I552" s="43">
        <v>80400</v>
      </c>
      <c r="J552" s="52"/>
      <c r="K552" s="52"/>
      <c r="L552" s="43">
        <v>80400</v>
      </c>
      <c r="M552" s="52"/>
      <c r="N552" s="52"/>
      <c r="O552" s="52"/>
      <c r="P552" s="52"/>
      <c r="Q552" s="52"/>
      <c r="R552" s="52"/>
      <c r="S552" s="52"/>
      <c r="T552" s="52"/>
      <c r="U552" s="52"/>
      <c r="V552" s="52"/>
      <c r="W552" s="52"/>
    </row>
    <row r="553" s="407" customFormat="1" ht="20.25" customHeight="1" spans="1:23">
      <c r="A553" s="416" t="s">
        <v>526</v>
      </c>
      <c r="B553" s="416" t="s">
        <v>530</v>
      </c>
      <c r="C553" s="41" t="s">
        <v>329</v>
      </c>
      <c r="D553" s="41" t="s">
        <v>113</v>
      </c>
      <c r="E553" s="41" t="s">
        <v>114</v>
      </c>
      <c r="F553" s="41" t="s">
        <v>313</v>
      </c>
      <c r="G553" s="41" t="s">
        <v>314</v>
      </c>
      <c r="H553" s="43">
        <v>612</v>
      </c>
      <c r="I553" s="43">
        <v>612</v>
      </c>
      <c r="J553" s="52"/>
      <c r="K553" s="52"/>
      <c r="L553" s="43">
        <v>612</v>
      </c>
      <c r="M553" s="52"/>
      <c r="N553" s="52"/>
      <c r="O553" s="52"/>
      <c r="P553" s="52"/>
      <c r="Q553" s="52"/>
      <c r="R553" s="52"/>
      <c r="S553" s="52"/>
      <c r="T553" s="52"/>
      <c r="U553" s="52"/>
      <c r="V553" s="52"/>
      <c r="W553" s="52"/>
    </row>
    <row r="554" s="407" customFormat="1" ht="20.25" customHeight="1" spans="1:23">
      <c r="A554" s="416" t="s">
        <v>526</v>
      </c>
      <c r="B554" s="416" t="s">
        <v>530</v>
      </c>
      <c r="C554" s="41" t="s">
        <v>329</v>
      </c>
      <c r="D554" s="41" t="s">
        <v>113</v>
      </c>
      <c r="E554" s="41" t="s">
        <v>114</v>
      </c>
      <c r="F554" s="41" t="s">
        <v>300</v>
      </c>
      <c r="G554" s="41" t="s">
        <v>301</v>
      </c>
      <c r="H554" s="43">
        <v>52000</v>
      </c>
      <c r="I554" s="43">
        <v>52000</v>
      </c>
      <c r="J554" s="52"/>
      <c r="K554" s="52"/>
      <c r="L554" s="43">
        <v>52000</v>
      </c>
      <c r="M554" s="52"/>
      <c r="N554" s="52"/>
      <c r="O554" s="52"/>
      <c r="P554" s="52"/>
      <c r="Q554" s="52"/>
      <c r="R554" s="52"/>
      <c r="S554" s="52"/>
      <c r="T554" s="52"/>
      <c r="U554" s="52"/>
      <c r="V554" s="52"/>
      <c r="W554" s="52"/>
    </row>
    <row r="555" s="407" customFormat="1" ht="20.25" customHeight="1" spans="1:23">
      <c r="A555" s="416" t="s">
        <v>526</v>
      </c>
      <c r="B555" s="416" t="s">
        <v>530</v>
      </c>
      <c r="C555" s="41" t="s">
        <v>329</v>
      </c>
      <c r="D555" s="41" t="s">
        <v>113</v>
      </c>
      <c r="E555" s="41" t="s">
        <v>114</v>
      </c>
      <c r="F555" s="41" t="s">
        <v>330</v>
      </c>
      <c r="G555" s="41" t="s">
        <v>331</v>
      </c>
      <c r="H555" s="43">
        <v>480396</v>
      </c>
      <c r="I555" s="43">
        <v>480396</v>
      </c>
      <c r="J555" s="52"/>
      <c r="K555" s="52"/>
      <c r="L555" s="43">
        <v>480396</v>
      </c>
      <c r="M555" s="52"/>
      <c r="N555" s="52"/>
      <c r="O555" s="52"/>
      <c r="P555" s="52"/>
      <c r="Q555" s="52"/>
      <c r="R555" s="52"/>
      <c r="S555" s="52"/>
      <c r="T555" s="52"/>
      <c r="U555" s="52"/>
      <c r="V555" s="52"/>
      <c r="W555" s="52"/>
    </row>
    <row r="556" s="407" customFormat="1" ht="20.25" customHeight="1" spans="1:23">
      <c r="A556" s="416" t="s">
        <v>526</v>
      </c>
      <c r="B556" s="416" t="s">
        <v>530</v>
      </c>
      <c r="C556" s="41" t="s">
        <v>329</v>
      </c>
      <c r="D556" s="41" t="s">
        <v>113</v>
      </c>
      <c r="E556" s="41" t="s">
        <v>114</v>
      </c>
      <c r="F556" s="41" t="s">
        <v>330</v>
      </c>
      <c r="G556" s="41" t="s">
        <v>331</v>
      </c>
      <c r="H556" s="43">
        <v>360960</v>
      </c>
      <c r="I556" s="43">
        <v>360960</v>
      </c>
      <c r="J556" s="52"/>
      <c r="K556" s="52"/>
      <c r="L556" s="43">
        <v>360960</v>
      </c>
      <c r="M556" s="52"/>
      <c r="N556" s="52"/>
      <c r="O556" s="52"/>
      <c r="P556" s="52"/>
      <c r="Q556" s="52"/>
      <c r="R556" s="52"/>
      <c r="S556" s="52"/>
      <c r="T556" s="52"/>
      <c r="U556" s="52"/>
      <c r="V556" s="52"/>
      <c r="W556" s="52"/>
    </row>
    <row r="557" s="407" customFormat="1" ht="20.25" customHeight="1" spans="1:23">
      <c r="A557" s="416" t="s">
        <v>526</v>
      </c>
      <c r="B557" s="416" t="s">
        <v>531</v>
      </c>
      <c r="C557" s="41" t="s">
        <v>336</v>
      </c>
      <c r="D557" s="41" t="s">
        <v>113</v>
      </c>
      <c r="E557" s="41" t="s">
        <v>114</v>
      </c>
      <c r="F557" s="41" t="s">
        <v>300</v>
      </c>
      <c r="G557" s="41" t="s">
        <v>301</v>
      </c>
      <c r="H557" s="43">
        <v>494000</v>
      </c>
      <c r="I557" s="43">
        <v>494000</v>
      </c>
      <c r="J557" s="52"/>
      <c r="K557" s="52"/>
      <c r="L557" s="43">
        <v>494000</v>
      </c>
      <c r="M557" s="52"/>
      <c r="N557" s="52"/>
      <c r="O557" s="52"/>
      <c r="P557" s="52"/>
      <c r="Q557" s="52"/>
      <c r="R557" s="52"/>
      <c r="S557" s="52"/>
      <c r="T557" s="52"/>
      <c r="U557" s="52"/>
      <c r="V557" s="52"/>
      <c r="W557" s="52"/>
    </row>
    <row r="558" s="407" customFormat="1" ht="20.25" customHeight="1" spans="1:23">
      <c r="A558" s="416" t="s">
        <v>526</v>
      </c>
      <c r="B558" s="416" t="s">
        <v>532</v>
      </c>
      <c r="C558" s="41" t="s">
        <v>255</v>
      </c>
      <c r="D558" s="41" t="s">
        <v>327</v>
      </c>
      <c r="E558" s="41" t="s">
        <v>148</v>
      </c>
      <c r="F558" s="41" t="s">
        <v>256</v>
      </c>
      <c r="G558" s="41" t="s">
        <v>257</v>
      </c>
      <c r="H558" s="43">
        <v>4200</v>
      </c>
      <c r="I558" s="43">
        <v>4200</v>
      </c>
      <c r="J558" s="52"/>
      <c r="K558" s="52"/>
      <c r="L558" s="43">
        <v>4200</v>
      </c>
      <c r="M558" s="52"/>
      <c r="N558" s="52"/>
      <c r="O558" s="52"/>
      <c r="P558" s="52"/>
      <c r="Q558" s="52"/>
      <c r="R558" s="52"/>
      <c r="S558" s="52"/>
      <c r="T558" s="52"/>
      <c r="U558" s="52"/>
      <c r="V558" s="52"/>
      <c r="W558" s="52"/>
    </row>
    <row r="559" s="407" customFormat="1" ht="20.25" customHeight="1" spans="1:23">
      <c r="A559" s="416" t="s">
        <v>526</v>
      </c>
      <c r="B559" s="416" t="s">
        <v>532</v>
      </c>
      <c r="C559" s="41" t="s">
        <v>255</v>
      </c>
      <c r="D559" s="41" t="s">
        <v>113</v>
      </c>
      <c r="E559" s="41" t="s">
        <v>114</v>
      </c>
      <c r="F559" s="41" t="s">
        <v>276</v>
      </c>
      <c r="G559" s="41" t="s">
        <v>277</v>
      </c>
      <c r="H559" s="43">
        <v>39000</v>
      </c>
      <c r="I559" s="43">
        <v>39000</v>
      </c>
      <c r="J559" s="52"/>
      <c r="K559" s="52"/>
      <c r="L559" s="43">
        <v>39000</v>
      </c>
      <c r="M559" s="52"/>
      <c r="N559" s="52"/>
      <c r="O559" s="52"/>
      <c r="P559" s="52"/>
      <c r="Q559" s="52"/>
      <c r="R559" s="52"/>
      <c r="S559" s="52"/>
      <c r="T559" s="52"/>
      <c r="U559" s="52"/>
      <c r="V559" s="52"/>
      <c r="W559" s="52"/>
    </row>
    <row r="560" s="407" customFormat="1" ht="20.25" customHeight="1" spans="1:23">
      <c r="A560" s="416" t="s">
        <v>526</v>
      </c>
      <c r="B560" s="416" t="s">
        <v>533</v>
      </c>
      <c r="C560" s="41" t="s">
        <v>303</v>
      </c>
      <c r="D560" s="41" t="s">
        <v>327</v>
      </c>
      <c r="E560" s="41" t="s">
        <v>148</v>
      </c>
      <c r="F560" s="41" t="s">
        <v>304</v>
      </c>
      <c r="G560" s="41" t="s">
        <v>305</v>
      </c>
      <c r="H560" s="43">
        <v>142800</v>
      </c>
      <c r="I560" s="43">
        <v>142800</v>
      </c>
      <c r="J560" s="52"/>
      <c r="K560" s="52"/>
      <c r="L560" s="43">
        <v>142800</v>
      </c>
      <c r="M560" s="52"/>
      <c r="N560" s="52"/>
      <c r="O560" s="52"/>
      <c r="P560" s="52"/>
      <c r="Q560" s="52"/>
      <c r="R560" s="52"/>
      <c r="S560" s="52"/>
      <c r="T560" s="52"/>
      <c r="U560" s="52"/>
      <c r="V560" s="52"/>
      <c r="W560" s="52"/>
    </row>
    <row r="561" s="407" customFormat="1" ht="20.25" customHeight="1" spans="1:23">
      <c r="A561" s="416" t="s">
        <v>526</v>
      </c>
      <c r="B561" s="416" t="s">
        <v>534</v>
      </c>
      <c r="C561" s="41" t="s">
        <v>297</v>
      </c>
      <c r="D561" s="41" t="s">
        <v>113</v>
      </c>
      <c r="E561" s="41" t="s">
        <v>114</v>
      </c>
      <c r="F561" s="41" t="s">
        <v>296</v>
      </c>
      <c r="G561" s="41" t="s">
        <v>297</v>
      </c>
      <c r="H561" s="43">
        <v>30210.48</v>
      </c>
      <c r="I561" s="43">
        <v>30210.48</v>
      </c>
      <c r="J561" s="52"/>
      <c r="K561" s="52"/>
      <c r="L561" s="43">
        <v>30210.48</v>
      </c>
      <c r="M561" s="52"/>
      <c r="N561" s="52"/>
      <c r="O561" s="52"/>
      <c r="P561" s="52"/>
      <c r="Q561" s="52"/>
      <c r="R561" s="52"/>
      <c r="S561" s="52"/>
      <c r="T561" s="52"/>
      <c r="U561" s="52"/>
      <c r="V561" s="52"/>
      <c r="W561" s="52"/>
    </row>
    <row r="562" s="407" customFormat="1" ht="20.25" customHeight="1" spans="1:23">
      <c r="A562" s="416" t="s">
        <v>526</v>
      </c>
      <c r="B562" s="416" t="s">
        <v>535</v>
      </c>
      <c r="C562" s="41" t="s">
        <v>176</v>
      </c>
      <c r="D562" s="41" t="s">
        <v>175</v>
      </c>
      <c r="E562" s="41" t="s">
        <v>176</v>
      </c>
      <c r="F562" s="41" t="s">
        <v>307</v>
      </c>
      <c r="G562" s="41" t="s">
        <v>176</v>
      </c>
      <c r="H562" s="43">
        <v>224928</v>
      </c>
      <c r="I562" s="43">
        <v>224928</v>
      </c>
      <c r="J562" s="52"/>
      <c r="K562" s="52"/>
      <c r="L562" s="43">
        <v>224928</v>
      </c>
      <c r="M562" s="52"/>
      <c r="N562" s="52"/>
      <c r="O562" s="52"/>
      <c r="P562" s="52"/>
      <c r="Q562" s="52"/>
      <c r="R562" s="52"/>
      <c r="S562" s="52"/>
      <c r="T562" s="52"/>
      <c r="U562" s="52"/>
      <c r="V562" s="52"/>
      <c r="W562" s="52"/>
    </row>
    <row r="563" ht="20.25" customHeight="1" spans="1:23">
      <c r="A563" s="413" t="s">
        <v>536</v>
      </c>
      <c r="B563" s="413"/>
      <c r="C563" s="41" t="s">
        <v>309</v>
      </c>
      <c r="D563" s="41" t="s">
        <v>113</v>
      </c>
      <c r="E563" s="41" t="s">
        <v>114</v>
      </c>
      <c r="F563" s="41" t="s">
        <v>310</v>
      </c>
      <c r="G563" s="41" t="s">
        <v>311</v>
      </c>
      <c r="H563" s="43">
        <v>171259.92</v>
      </c>
      <c r="I563" s="43">
        <v>171259.92</v>
      </c>
      <c r="J563" s="46"/>
      <c r="K563" s="46"/>
      <c r="L563" s="43">
        <v>171259.92</v>
      </c>
      <c r="M563" s="46"/>
      <c r="N563" s="46"/>
      <c r="O563" s="46"/>
      <c r="P563" s="46"/>
      <c r="Q563" s="46"/>
      <c r="R563" s="46"/>
      <c r="S563" s="46"/>
      <c r="T563" s="46"/>
      <c r="U563" s="46"/>
      <c r="V563" s="46"/>
      <c r="W563" s="46"/>
    </row>
    <row r="564" ht="20.25" customHeight="1" spans="1:23">
      <c r="A564" s="413" t="s">
        <v>536</v>
      </c>
      <c r="B564" s="553" t="s">
        <v>366</v>
      </c>
      <c r="C564" s="41" t="s">
        <v>255</v>
      </c>
      <c r="D564" s="41" t="s">
        <v>327</v>
      </c>
      <c r="E564" s="41" t="s">
        <v>148</v>
      </c>
      <c r="F564" s="41" t="s">
        <v>256</v>
      </c>
      <c r="G564" s="41" t="s">
        <v>257</v>
      </c>
      <c r="H564" s="43">
        <v>6000</v>
      </c>
      <c r="I564" s="43">
        <v>6000</v>
      </c>
      <c r="J564" s="46"/>
      <c r="K564" s="46"/>
      <c r="L564" s="43">
        <v>6000</v>
      </c>
      <c r="M564" s="46"/>
      <c r="N564" s="46"/>
      <c r="O564" s="46"/>
      <c r="P564" s="46"/>
      <c r="Q564" s="46"/>
      <c r="R564" s="46"/>
      <c r="S564" s="46"/>
      <c r="T564" s="46"/>
      <c r="U564" s="46"/>
      <c r="V564" s="46"/>
      <c r="W564" s="46"/>
    </row>
    <row r="565" ht="17.25" customHeight="1" spans="1:23">
      <c r="A565" s="413" t="s">
        <v>536</v>
      </c>
      <c r="B565" s="554" t="s">
        <v>366</v>
      </c>
      <c r="C565" s="41" t="s">
        <v>255</v>
      </c>
      <c r="D565" s="41" t="s">
        <v>113</v>
      </c>
      <c r="E565" s="41" t="s">
        <v>114</v>
      </c>
      <c r="F565" s="41" t="s">
        <v>276</v>
      </c>
      <c r="G565" s="41" t="s">
        <v>277</v>
      </c>
      <c r="H565" s="43">
        <v>141000</v>
      </c>
      <c r="I565" s="43">
        <v>141000</v>
      </c>
      <c r="J565" s="46"/>
      <c r="K565" s="46"/>
      <c r="L565" s="43">
        <v>141000</v>
      </c>
      <c r="M565" s="46"/>
      <c r="N565" s="46"/>
      <c r="O565" s="46"/>
      <c r="P565" s="46"/>
      <c r="Q565" s="46"/>
      <c r="R565" s="46"/>
      <c r="S565" s="46"/>
      <c r="T565" s="46"/>
      <c r="U565" s="46"/>
      <c r="V565" s="46"/>
      <c r="W565" s="46"/>
    </row>
    <row r="566" ht="17.25" customHeight="1" spans="1:23">
      <c r="A566" s="413" t="s">
        <v>536</v>
      </c>
      <c r="B566" s="554" t="s">
        <v>370</v>
      </c>
      <c r="C566" s="41" t="s">
        <v>297</v>
      </c>
      <c r="D566" s="41" t="s">
        <v>113</v>
      </c>
      <c r="E566" s="41" t="s">
        <v>114</v>
      </c>
      <c r="F566" s="41" t="s">
        <v>296</v>
      </c>
      <c r="G566" s="41" t="s">
        <v>297</v>
      </c>
      <c r="H566" s="43">
        <v>116566.32</v>
      </c>
      <c r="I566" s="43">
        <v>116566.32</v>
      </c>
      <c r="J566" s="46"/>
      <c r="K566" s="46"/>
      <c r="L566" s="43">
        <v>116566.32</v>
      </c>
      <c r="M566" s="46"/>
      <c r="N566" s="46"/>
      <c r="O566" s="46"/>
      <c r="P566" s="46"/>
      <c r="Q566" s="46"/>
      <c r="R566" s="46"/>
      <c r="S566" s="46"/>
      <c r="T566" s="46"/>
      <c r="U566" s="46"/>
      <c r="V566" s="46"/>
      <c r="W566" s="46"/>
    </row>
    <row r="567" ht="17.25" customHeight="1" spans="1:23">
      <c r="A567" s="413" t="s">
        <v>536</v>
      </c>
      <c r="B567" s="554" t="s">
        <v>373</v>
      </c>
      <c r="C567" s="41" t="s">
        <v>336</v>
      </c>
      <c r="D567" s="41" t="s">
        <v>113</v>
      </c>
      <c r="E567" s="41" t="s">
        <v>114</v>
      </c>
      <c r="F567" s="41" t="s">
        <v>300</v>
      </c>
      <c r="G567" s="41" t="s">
        <v>301</v>
      </c>
      <c r="H567" s="43">
        <v>1786000</v>
      </c>
      <c r="I567" s="43">
        <v>1786000</v>
      </c>
      <c r="J567" s="46"/>
      <c r="K567" s="46"/>
      <c r="L567" s="43">
        <v>1786000</v>
      </c>
      <c r="M567" s="46"/>
      <c r="N567" s="46"/>
      <c r="O567" s="46"/>
      <c r="P567" s="46"/>
      <c r="Q567" s="46"/>
      <c r="R567" s="46"/>
      <c r="S567" s="46"/>
      <c r="T567" s="46"/>
      <c r="U567" s="46"/>
      <c r="V567" s="46"/>
      <c r="W567" s="46"/>
    </row>
    <row r="568" ht="17.25" customHeight="1" spans="1:23">
      <c r="A568" s="413" t="s">
        <v>536</v>
      </c>
      <c r="B568" s="553" t="s">
        <v>367</v>
      </c>
      <c r="C568" s="41" t="s">
        <v>329</v>
      </c>
      <c r="D568" s="41" t="s">
        <v>113</v>
      </c>
      <c r="E568" s="41" t="s">
        <v>114</v>
      </c>
      <c r="F568" s="41" t="s">
        <v>323</v>
      </c>
      <c r="G568" s="41" t="s">
        <v>324</v>
      </c>
      <c r="H568" s="43">
        <v>2688816</v>
      </c>
      <c r="I568" s="43">
        <v>2688816</v>
      </c>
      <c r="J568" s="46"/>
      <c r="K568" s="46"/>
      <c r="L568" s="43">
        <v>2688816</v>
      </c>
      <c r="M568" s="46"/>
      <c r="N568" s="46"/>
      <c r="O568" s="46"/>
      <c r="P568" s="46"/>
      <c r="Q568" s="46"/>
      <c r="R568" s="46"/>
      <c r="S568" s="46"/>
      <c r="T568" s="46"/>
      <c r="U568" s="46"/>
      <c r="V568" s="46"/>
      <c r="W568" s="46"/>
    </row>
    <row r="569" ht="17.25" customHeight="1" spans="1:23">
      <c r="A569" s="413" t="s">
        <v>536</v>
      </c>
      <c r="B569" s="413" t="s">
        <v>367</v>
      </c>
      <c r="C569" s="41" t="s">
        <v>329</v>
      </c>
      <c r="D569" s="41" t="s">
        <v>113</v>
      </c>
      <c r="E569" s="41" t="s">
        <v>114</v>
      </c>
      <c r="F569" s="41" t="s">
        <v>313</v>
      </c>
      <c r="G569" s="41" t="s">
        <v>314</v>
      </c>
      <c r="H569" s="43">
        <v>3408</v>
      </c>
      <c r="I569" s="43">
        <v>3408</v>
      </c>
      <c r="J569" s="46"/>
      <c r="K569" s="46"/>
      <c r="L569" s="43">
        <v>3408</v>
      </c>
      <c r="M569" s="46"/>
      <c r="N569" s="46"/>
      <c r="O569" s="46"/>
      <c r="P569" s="46"/>
      <c r="Q569" s="46"/>
      <c r="R569" s="46"/>
      <c r="S569" s="46"/>
      <c r="T569" s="46"/>
      <c r="U569" s="46"/>
      <c r="V569" s="46"/>
      <c r="W569" s="46"/>
    </row>
    <row r="570" ht="17.25" customHeight="1" spans="1:23">
      <c r="A570" s="413" t="s">
        <v>536</v>
      </c>
      <c r="B570" s="413" t="s">
        <v>367</v>
      </c>
      <c r="C570" s="41" t="s">
        <v>329</v>
      </c>
      <c r="D570" s="41" t="s">
        <v>113</v>
      </c>
      <c r="E570" s="41" t="s">
        <v>114</v>
      </c>
      <c r="F570" s="41" t="s">
        <v>300</v>
      </c>
      <c r="G570" s="41" t="s">
        <v>301</v>
      </c>
      <c r="H570" s="43">
        <v>188000</v>
      </c>
      <c r="I570" s="43">
        <v>188000</v>
      </c>
      <c r="J570" s="46"/>
      <c r="K570" s="46"/>
      <c r="L570" s="43">
        <v>188000</v>
      </c>
      <c r="M570" s="46"/>
      <c r="N570" s="46"/>
      <c r="O570" s="46"/>
      <c r="P570" s="46"/>
      <c r="Q570" s="46"/>
      <c r="R570" s="46"/>
      <c r="S570" s="46"/>
      <c r="T570" s="46"/>
      <c r="U570" s="46"/>
      <c r="V570" s="46"/>
      <c r="W570" s="46"/>
    </row>
    <row r="571" ht="17.25" customHeight="1" spans="1:23">
      <c r="A571" s="413" t="s">
        <v>536</v>
      </c>
      <c r="B571" s="413" t="s">
        <v>367</v>
      </c>
      <c r="C571" s="41" t="s">
        <v>329</v>
      </c>
      <c r="D571" s="41" t="s">
        <v>113</v>
      </c>
      <c r="E571" s="41" t="s">
        <v>114</v>
      </c>
      <c r="F571" s="41" t="s">
        <v>330</v>
      </c>
      <c r="G571" s="41" t="s">
        <v>331</v>
      </c>
      <c r="H571" s="43">
        <v>1812972</v>
      </c>
      <c r="I571" s="43">
        <v>1812972</v>
      </c>
      <c r="J571" s="46"/>
      <c r="K571" s="46"/>
      <c r="L571" s="43">
        <v>1812972</v>
      </c>
      <c r="M571" s="46"/>
      <c r="N571" s="46"/>
      <c r="O571" s="46"/>
      <c r="P571" s="46"/>
      <c r="Q571" s="46"/>
      <c r="R571" s="46"/>
      <c r="S571" s="46"/>
      <c r="T571" s="46"/>
      <c r="U571" s="46"/>
      <c r="V571" s="46"/>
      <c r="W571" s="46"/>
    </row>
    <row r="572" ht="17.25" customHeight="1" spans="1:23">
      <c r="A572" s="413" t="s">
        <v>536</v>
      </c>
      <c r="B572" s="413" t="s">
        <v>367</v>
      </c>
      <c r="C572" s="41" t="s">
        <v>329</v>
      </c>
      <c r="D572" s="41" t="s">
        <v>113</v>
      </c>
      <c r="E572" s="41" t="s">
        <v>114</v>
      </c>
      <c r="F572" s="41" t="s">
        <v>330</v>
      </c>
      <c r="G572" s="41" t="s">
        <v>331</v>
      </c>
      <c r="H572" s="43">
        <v>1323120</v>
      </c>
      <c r="I572" s="43">
        <v>1323120</v>
      </c>
      <c r="J572" s="46"/>
      <c r="K572" s="46"/>
      <c r="L572" s="43">
        <v>1323120</v>
      </c>
      <c r="M572" s="46"/>
      <c r="N572" s="46"/>
      <c r="O572" s="46"/>
      <c r="P572" s="46"/>
      <c r="Q572" s="46"/>
      <c r="R572" s="46"/>
      <c r="S572" s="46"/>
      <c r="T572" s="46"/>
      <c r="U572" s="46"/>
      <c r="V572" s="46"/>
      <c r="W572" s="46"/>
    </row>
    <row r="573" ht="17.25" customHeight="1" spans="1:23">
      <c r="A573" s="413" t="s">
        <v>536</v>
      </c>
      <c r="B573" s="413" t="s">
        <v>368</v>
      </c>
      <c r="C573" s="41" t="s">
        <v>279</v>
      </c>
      <c r="D573" s="41" t="s">
        <v>149</v>
      </c>
      <c r="E573" s="41" t="s">
        <v>150</v>
      </c>
      <c r="F573" s="41" t="s">
        <v>280</v>
      </c>
      <c r="G573" s="41" t="s">
        <v>281</v>
      </c>
      <c r="H573" s="43">
        <v>898640</v>
      </c>
      <c r="I573" s="43">
        <v>898640</v>
      </c>
      <c r="J573" s="46"/>
      <c r="K573" s="46"/>
      <c r="L573" s="43">
        <v>898640</v>
      </c>
      <c r="M573" s="46"/>
      <c r="N573" s="46"/>
      <c r="O573" s="46"/>
      <c r="P573" s="46"/>
      <c r="Q573" s="46"/>
      <c r="R573" s="46"/>
      <c r="S573" s="46"/>
      <c r="T573" s="46"/>
      <c r="U573" s="46"/>
      <c r="V573" s="46"/>
      <c r="W573" s="46"/>
    </row>
    <row r="574" ht="17.25" customHeight="1" spans="1:23">
      <c r="A574" s="413" t="s">
        <v>536</v>
      </c>
      <c r="B574" s="413" t="s">
        <v>368</v>
      </c>
      <c r="C574" s="41" t="s">
        <v>279</v>
      </c>
      <c r="D574" s="41" t="s">
        <v>151</v>
      </c>
      <c r="E574" s="41" t="s">
        <v>152</v>
      </c>
      <c r="F574" s="41" t="s">
        <v>282</v>
      </c>
      <c r="G574" s="41" t="s">
        <v>283</v>
      </c>
      <c r="H574" s="43">
        <v>100000</v>
      </c>
      <c r="I574" s="43">
        <v>100000</v>
      </c>
      <c r="J574" s="46"/>
      <c r="K574" s="46"/>
      <c r="L574" s="43">
        <v>100000</v>
      </c>
      <c r="M574" s="46"/>
      <c r="N574" s="46"/>
      <c r="O574" s="46"/>
      <c r="P574" s="46"/>
      <c r="Q574" s="46"/>
      <c r="R574" s="46"/>
      <c r="S574" s="46"/>
      <c r="T574" s="46"/>
      <c r="U574" s="46"/>
      <c r="V574" s="46"/>
      <c r="W574" s="46"/>
    </row>
    <row r="575" ht="17.25" customHeight="1" spans="1:23">
      <c r="A575" s="413" t="s">
        <v>536</v>
      </c>
      <c r="B575" s="413" t="s">
        <v>368</v>
      </c>
      <c r="C575" s="41" t="s">
        <v>279</v>
      </c>
      <c r="D575" s="41" t="s">
        <v>340</v>
      </c>
      <c r="E575" s="41" t="s">
        <v>163</v>
      </c>
      <c r="F575" s="41" t="s">
        <v>284</v>
      </c>
      <c r="G575" s="41" t="s">
        <v>285</v>
      </c>
      <c r="H575" s="43">
        <v>452610</v>
      </c>
      <c r="I575" s="43">
        <v>452610</v>
      </c>
      <c r="J575" s="46"/>
      <c r="K575" s="46"/>
      <c r="L575" s="43">
        <v>452610</v>
      </c>
      <c r="M575" s="46"/>
      <c r="N575" s="46"/>
      <c r="O575" s="46"/>
      <c r="P575" s="46"/>
      <c r="Q575" s="46"/>
      <c r="R575" s="46"/>
      <c r="S575" s="46"/>
      <c r="T575" s="46"/>
      <c r="U575" s="46"/>
      <c r="V575" s="46"/>
      <c r="W575" s="46"/>
    </row>
    <row r="576" ht="17.25" customHeight="1" spans="1:23">
      <c r="A576" s="413" t="s">
        <v>536</v>
      </c>
      <c r="B576" s="413" t="s">
        <v>368</v>
      </c>
      <c r="C576" s="41" t="s">
        <v>279</v>
      </c>
      <c r="D576" s="41" t="s">
        <v>164</v>
      </c>
      <c r="E576" s="41" t="s">
        <v>165</v>
      </c>
      <c r="F576" s="41" t="s">
        <v>286</v>
      </c>
      <c r="G576" s="41" t="s">
        <v>287</v>
      </c>
      <c r="H576" s="43">
        <v>364800</v>
      </c>
      <c r="I576" s="43">
        <v>364800</v>
      </c>
      <c r="J576" s="46"/>
      <c r="K576" s="46"/>
      <c r="L576" s="43">
        <v>364800</v>
      </c>
      <c r="M576" s="46"/>
      <c r="N576" s="46"/>
      <c r="O576" s="46"/>
      <c r="P576" s="46"/>
      <c r="Q576" s="46"/>
      <c r="R576" s="46"/>
      <c r="S576" s="46"/>
      <c r="T576" s="46"/>
      <c r="U576" s="46"/>
      <c r="V576" s="46"/>
      <c r="W576" s="46"/>
    </row>
    <row r="577" ht="17.25" customHeight="1" spans="1:23">
      <c r="A577" s="413" t="s">
        <v>536</v>
      </c>
      <c r="B577" s="413" t="s">
        <v>368</v>
      </c>
      <c r="C577" s="41" t="s">
        <v>279</v>
      </c>
      <c r="D577" s="41" t="s">
        <v>113</v>
      </c>
      <c r="E577" s="41" t="s">
        <v>114</v>
      </c>
      <c r="F577" s="41" t="s">
        <v>288</v>
      </c>
      <c r="G577" s="41" t="s">
        <v>289</v>
      </c>
      <c r="H577" s="43">
        <v>42300</v>
      </c>
      <c r="I577" s="43">
        <v>42300</v>
      </c>
      <c r="J577" s="46"/>
      <c r="K577" s="46"/>
      <c r="L577" s="43">
        <v>42300</v>
      </c>
      <c r="M577" s="46"/>
      <c r="N577" s="46"/>
      <c r="O577" s="46"/>
      <c r="P577" s="46"/>
      <c r="Q577" s="46"/>
      <c r="R577" s="46"/>
      <c r="S577" s="46"/>
      <c r="T577" s="46"/>
      <c r="U577" s="46"/>
      <c r="V577" s="46"/>
      <c r="W577" s="46"/>
    </row>
    <row r="578" ht="17.25" customHeight="1" spans="1:23">
      <c r="A578" s="413" t="s">
        <v>536</v>
      </c>
      <c r="B578" s="413" t="s">
        <v>368</v>
      </c>
      <c r="C578" s="41" t="s">
        <v>279</v>
      </c>
      <c r="D578" s="41" t="s">
        <v>166</v>
      </c>
      <c r="E578" s="41" t="s">
        <v>167</v>
      </c>
      <c r="F578" s="41" t="s">
        <v>288</v>
      </c>
      <c r="G578" s="41" t="s">
        <v>289</v>
      </c>
      <c r="H578" s="43">
        <v>29469</v>
      </c>
      <c r="I578" s="43">
        <v>29469</v>
      </c>
      <c r="J578" s="46"/>
      <c r="K578" s="46"/>
      <c r="L578" s="43">
        <v>29469</v>
      </c>
      <c r="M578" s="46"/>
      <c r="N578" s="46"/>
      <c r="O578" s="46"/>
      <c r="P578" s="46"/>
      <c r="Q578" s="46"/>
      <c r="R578" s="46"/>
      <c r="S578" s="46"/>
      <c r="T578" s="46"/>
      <c r="U578" s="46"/>
      <c r="V578" s="46"/>
      <c r="W578" s="46"/>
    </row>
    <row r="579" ht="17.25" customHeight="1" spans="1:23">
      <c r="A579" s="413" t="s">
        <v>536</v>
      </c>
      <c r="B579" s="413" t="s">
        <v>368</v>
      </c>
      <c r="C579" s="41" t="s">
        <v>279</v>
      </c>
      <c r="D579" s="41" t="s">
        <v>166</v>
      </c>
      <c r="E579" s="41" t="s">
        <v>167</v>
      </c>
      <c r="F579" s="41" t="s">
        <v>288</v>
      </c>
      <c r="G579" s="41" t="s">
        <v>289</v>
      </c>
      <c r="H579" s="43">
        <v>21996</v>
      </c>
      <c r="I579" s="43">
        <v>21996</v>
      </c>
      <c r="J579" s="46"/>
      <c r="K579" s="46"/>
      <c r="L579" s="43">
        <v>21996</v>
      </c>
      <c r="M579" s="46"/>
      <c r="N579" s="46"/>
      <c r="O579" s="46"/>
      <c r="P579" s="46"/>
      <c r="Q579" s="46"/>
      <c r="R579" s="46"/>
      <c r="S579" s="46"/>
      <c r="T579" s="46"/>
      <c r="U579" s="46"/>
      <c r="V579" s="46"/>
      <c r="W579" s="46"/>
    </row>
    <row r="580" ht="17.25" customHeight="1" spans="1:23">
      <c r="A580" s="413" t="s">
        <v>536</v>
      </c>
      <c r="B580" s="554" t="s">
        <v>369</v>
      </c>
      <c r="C580" s="41" t="s">
        <v>176</v>
      </c>
      <c r="D580" s="41" t="s">
        <v>175</v>
      </c>
      <c r="E580" s="41" t="s">
        <v>176</v>
      </c>
      <c r="F580" s="41" t="s">
        <v>307</v>
      </c>
      <c r="G580" s="41" t="s">
        <v>176</v>
      </c>
      <c r="H580" s="43">
        <v>897981</v>
      </c>
      <c r="I580" s="43">
        <v>897981</v>
      </c>
      <c r="J580" s="46"/>
      <c r="K580" s="46"/>
      <c r="L580" s="43">
        <v>897981</v>
      </c>
      <c r="M580" s="46"/>
      <c r="N580" s="46"/>
      <c r="O580" s="46"/>
      <c r="P580" s="46"/>
      <c r="Q580" s="46"/>
      <c r="R580" s="46"/>
      <c r="S580" s="46"/>
      <c r="T580" s="46"/>
      <c r="U580" s="46"/>
      <c r="V580" s="46"/>
      <c r="W580" s="46"/>
    </row>
    <row r="581" ht="17.25" customHeight="1" spans="1:23">
      <c r="A581" s="413" t="s">
        <v>536</v>
      </c>
      <c r="B581" s="554" t="s">
        <v>372</v>
      </c>
      <c r="C581" s="41" t="s">
        <v>303</v>
      </c>
      <c r="D581" s="41" t="s">
        <v>327</v>
      </c>
      <c r="E581" s="41" t="s">
        <v>148</v>
      </c>
      <c r="F581" s="41" t="s">
        <v>304</v>
      </c>
      <c r="G581" s="41" t="s">
        <v>305</v>
      </c>
      <c r="H581" s="43">
        <v>204000</v>
      </c>
      <c r="I581" s="43">
        <v>204000</v>
      </c>
      <c r="J581" s="46"/>
      <c r="K581" s="46"/>
      <c r="L581" s="43">
        <v>204000</v>
      </c>
      <c r="M581" s="46"/>
      <c r="N581" s="46"/>
      <c r="O581" s="46"/>
      <c r="P581" s="46"/>
      <c r="Q581" s="46"/>
      <c r="R581" s="46"/>
      <c r="S581" s="46"/>
      <c r="T581" s="46"/>
      <c r="U581" s="46"/>
      <c r="V581" s="46"/>
      <c r="W581" s="46"/>
    </row>
    <row r="582" ht="17.25" customHeight="1" spans="1:23">
      <c r="A582" s="413" t="s">
        <v>536</v>
      </c>
      <c r="B582" s="554" t="s">
        <v>371</v>
      </c>
      <c r="C582" s="41" t="s">
        <v>338</v>
      </c>
      <c r="D582" s="41" t="s">
        <v>177</v>
      </c>
      <c r="E582" s="41" t="s">
        <v>178</v>
      </c>
      <c r="F582" s="41" t="s">
        <v>313</v>
      </c>
      <c r="G582" s="41" t="s">
        <v>314</v>
      </c>
      <c r="H582" s="43">
        <v>38880</v>
      </c>
      <c r="I582" s="43">
        <v>38880</v>
      </c>
      <c r="J582" s="46"/>
      <c r="K582" s="46"/>
      <c r="L582" s="43">
        <v>38880</v>
      </c>
      <c r="M582" s="46"/>
      <c r="N582" s="46"/>
      <c r="O582" s="46"/>
      <c r="P582" s="46"/>
      <c r="Q582" s="46"/>
      <c r="R582" s="46"/>
      <c r="S582" s="46"/>
      <c r="T582" s="46"/>
      <c r="U582" s="46"/>
      <c r="V582" s="46"/>
      <c r="W582" s="46"/>
    </row>
    <row r="583" ht="20.25" customHeight="1" spans="1:23">
      <c r="A583" s="413" t="s">
        <v>537</v>
      </c>
      <c r="B583" s="555" t="s">
        <v>538</v>
      </c>
      <c r="C583" s="413" t="s">
        <v>176</v>
      </c>
      <c r="D583" s="413" t="s">
        <v>175</v>
      </c>
      <c r="E583" s="413" t="s">
        <v>176</v>
      </c>
      <c r="F583" s="413" t="s">
        <v>307</v>
      </c>
      <c r="G583" s="413" t="s">
        <v>176</v>
      </c>
      <c r="H583" s="46">
        <v>248837</v>
      </c>
      <c r="I583" s="46">
        <v>248837</v>
      </c>
      <c r="J583" s="46"/>
      <c r="K583" s="46"/>
      <c r="L583" s="46">
        <v>248837</v>
      </c>
      <c r="M583" s="46"/>
      <c r="N583" s="46"/>
      <c r="O583" s="46"/>
      <c r="P583" s="46"/>
      <c r="Q583" s="46"/>
      <c r="R583" s="46"/>
      <c r="S583" s="46"/>
      <c r="T583" s="46"/>
      <c r="U583" s="46"/>
      <c r="V583" s="46"/>
      <c r="W583" s="46"/>
    </row>
    <row r="584" ht="20.25" customHeight="1" spans="1:23">
      <c r="A584" s="413" t="s">
        <v>537</v>
      </c>
      <c r="B584" s="555" t="s">
        <v>539</v>
      </c>
      <c r="C584" s="413" t="s">
        <v>255</v>
      </c>
      <c r="D584" s="413" t="s">
        <v>327</v>
      </c>
      <c r="E584" s="413" t="s">
        <v>148</v>
      </c>
      <c r="F584" s="413" t="s">
        <v>256</v>
      </c>
      <c r="G584" s="413" t="s">
        <v>257</v>
      </c>
      <c r="H584" s="46">
        <v>9000</v>
      </c>
      <c r="I584" s="46">
        <v>9000</v>
      </c>
      <c r="J584" s="46"/>
      <c r="K584" s="46"/>
      <c r="L584" s="46">
        <v>9000</v>
      </c>
      <c r="M584" s="46"/>
      <c r="N584" s="46"/>
      <c r="O584" s="46"/>
      <c r="P584" s="46"/>
      <c r="Q584" s="46"/>
      <c r="R584" s="46"/>
      <c r="S584" s="46"/>
      <c r="T584" s="46"/>
      <c r="U584" s="46"/>
      <c r="V584" s="46"/>
      <c r="W584" s="46"/>
    </row>
    <row r="585" ht="17.25" customHeight="1" spans="1:23">
      <c r="A585" s="413" t="s">
        <v>537</v>
      </c>
      <c r="B585" s="555" t="s">
        <v>539</v>
      </c>
      <c r="C585" s="28" t="s">
        <v>255</v>
      </c>
      <c r="D585" s="28" t="s">
        <v>113</v>
      </c>
      <c r="E585" s="28" t="s">
        <v>114</v>
      </c>
      <c r="F585" s="28" t="s">
        <v>276</v>
      </c>
      <c r="G585" s="28" t="s">
        <v>277</v>
      </c>
      <c r="H585" s="46">
        <v>39000</v>
      </c>
      <c r="I585" s="46">
        <v>39000</v>
      </c>
      <c r="J585" s="46"/>
      <c r="K585" s="46"/>
      <c r="L585" s="46">
        <v>39000</v>
      </c>
      <c r="M585" s="46"/>
      <c r="N585" s="46"/>
      <c r="O585" s="46"/>
      <c r="P585" s="46"/>
      <c r="Q585" s="46"/>
      <c r="R585" s="46"/>
      <c r="S585" s="46"/>
      <c r="T585" s="46"/>
      <c r="U585" s="46"/>
      <c r="V585" s="46"/>
      <c r="W585" s="46"/>
    </row>
    <row r="586" ht="17.25" customHeight="1" spans="1:23">
      <c r="A586" s="413" t="s">
        <v>537</v>
      </c>
      <c r="B586" s="555" t="s">
        <v>540</v>
      </c>
      <c r="C586" s="28" t="s">
        <v>309</v>
      </c>
      <c r="D586" s="28" t="s">
        <v>113</v>
      </c>
      <c r="E586" s="28" t="s">
        <v>114</v>
      </c>
      <c r="F586" s="28" t="s">
        <v>310</v>
      </c>
      <c r="G586" s="28" t="s">
        <v>311</v>
      </c>
      <c r="H586" s="46">
        <v>171504</v>
      </c>
      <c r="I586" s="46">
        <v>171504</v>
      </c>
      <c r="J586" s="46"/>
      <c r="K586" s="46"/>
      <c r="L586" s="46">
        <v>171504</v>
      </c>
      <c r="M586" s="46"/>
      <c r="N586" s="46"/>
      <c r="O586" s="46"/>
      <c r="P586" s="46"/>
      <c r="Q586" s="46"/>
      <c r="R586" s="46"/>
      <c r="S586" s="46"/>
      <c r="T586" s="46"/>
      <c r="U586" s="46"/>
      <c r="V586" s="46"/>
      <c r="W586" s="46"/>
    </row>
    <row r="587" ht="17.25" customHeight="1" spans="1:23">
      <c r="A587" s="413" t="s">
        <v>537</v>
      </c>
      <c r="B587" s="555" t="s">
        <v>541</v>
      </c>
      <c r="C587" s="28" t="s">
        <v>338</v>
      </c>
      <c r="D587" s="28" t="s">
        <v>177</v>
      </c>
      <c r="E587" s="28" t="s">
        <v>178</v>
      </c>
      <c r="F587" s="28" t="s">
        <v>313</v>
      </c>
      <c r="G587" s="28" t="s">
        <v>314</v>
      </c>
      <c r="H587" s="46">
        <v>5040</v>
      </c>
      <c r="I587" s="46">
        <v>5040</v>
      </c>
      <c r="J587" s="46"/>
      <c r="K587" s="46"/>
      <c r="L587" s="46">
        <v>5040</v>
      </c>
      <c r="M587" s="46"/>
      <c r="N587" s="46"/>
      <c r="O587" s="46"/>
      <c r="P587" s="46"/>
      <c r="Q587" s="46"/>
      <c r="R587" s="46"/>
      <c r="S587" s="46"/>
      <c r="T587" s="46"/>
      <c r="U587" s="46"/>
      <c r="V587" s="46"/>
      <c r="W587" s="46"/>
    </row>
    <row r="588" ht="17.25" customHeight="1" spans="1:23">
      <c r="A588" s="413" t="s">
        <v>537</v>
      </c>
      <c r="B588" s="555" t="s">
        <v>542</v>
      </c>
      <c r="C588" s="28" t="s">
        <v>329</v>
      </c>
      <c r="D588" s="28" t="s">
        <v>113</v>
      </c>
      <c r="E588" s="28" t="s">
        <v>114</v>
      </c>
      <c r="F588" s="28" t="s">
        <v>323</v>
      </c>
      <c r="G588" s="28" t="s">
        <v>324</v>
      </c>
      <c r="H588" s="46">
        <v>742068</v>
      </c>
      <c r="I588" s="46">
        <v>742068</v>
      </c>
      <c r="J588" s="46"/>
      <c r="K588" s="46"/>
      <c r="L588" s="46">
        <v>742068</v>
      </c>
      <c r="M588" s="46"/>
      <c r="N588" s="46"/>
      <c r="O588" s="46"/>
      <c r="P588" s="46"/>
      <c r="Q588" s="46"/>
      <c r="R588" s="46"/>
      <c r="S588" s="46"/>
      <c r="T588" s="46"/>
      <c r="U588" s="46"/>
      <c r="V588" s="46"/>
      <c r="W588" s="46"/>
    </row>
    <row r="589" ht="17.25" customHeight="1" spans="1:23">
      <c r="A589" s="413" t="s">
        <v>537</v>
      </c>
      <c r="B589" s="555" t="s">
        <v>542</v>
      </c>
      <c r="C589" s="28" t="s">
        <v>329</v>
      </c>
      <c r="D589" s="28" t="s">
        <v>113</v>
      </c>
      <c r="E589" s="28" t="s">
        <v>114</v>
      </c>
      <c r="F589" s="28" t="s">
        <v>313</v>
      </c>
      <c r="G589" s="28" t="s">
        <v>314</v>
      </c>
      <c r="H589" s="46">
        <v>936</v>
      </c>
      <c r="I589" s="46">
        <v>936</v>
      </c>
      <c r="J589" s="46"/>
      <c r="K589" s="46"/>
      <c r="L589" s="46">
        <v>936</v>
      </c>
      <c r="M589" s="46"/>
      <c r="N589" s="46"/>
      <c r="O589" s="46"/>
      <c r="P589" s="46"/>
      <c r="Q589" s="46"/>
      <c r="R589" s="46"/>
      <c r="S589" s="46"/>
      <c r="T589" s="46"/>
      <c r="U589" s="46"/>
      <c r="V589" s="46"/>
      <c r="W589" s="46"/>
    </row>
    <row r="590" ht="17.25" customHeight="1" spans="1:23">
      <c r="A590" s="413" t="s">
        <v>537</v>
      </c>
      <c r="B590" s="555" t="s">
        <v>542</v>
      </c>
      <c r="C590" s="28" t="s">
        <v>329</v>
      </c>
      <c r="D590" s="28" t="s">
        <v>113</v>
      </c>
      <c r="E590" s="28" t="s">
        <v>114</v>
      </c>
      <c r="F590" s="28" t="s">
        <v>300</v>
      </c>
      <c r="G590" s="28" t="s">
        <v>301</v>
      </c>
      <c r="H590" s="46">
        <v>52000</v>
      </c>
      <c r="I590" s="46">
        <v>52000</v>
      </c>
      <c r="J590" s="46"/>
      <c r="K590" s="46"/>
      <c r="L590" s="46">
        <v>52000</v>
      </c>
      <c r="M590" s="46"/>
      <c r="N590" s="46"/>
      <c r="O590" s="46"/>
      <c r="P590" s="46"/>
      <c r="Q590" s="46"/>
      <c r="R590" s="46"/>
      <c r="S590" s="46"/>
      <c r="T590" s="46"/>
      <c r="U590" s="46"/>
      <c r="V590" s="46"/>
      <c r="W590" s="46"/>
    </row>
    <row r="591" ht="17.25" customHeight="1" spans="1:23">
      <c r="A591" s="413" t="s">
        <v>537</v>
      </c>
      <c r="B591" s="555" t="s">
        <v>542</v>
      </c>
      <c r="C591" s="28" t="s">
        <v>329</v>
      </c>
      <c r="D591" s="28" t="s">
        <v>113</v>
      </c>
      <c r="E591" s="28" t="s">
        <v>114</v>
      </c>
      <c r="F591" s="28" t="s">
        <v>330</v>
      </c>
      <c r="G591" s="28" t="s">
        <v>331</v>
      </c>
      <c r="H591" s="46">
        <v>367200</v>
      </c>
      <c r="I591" s="46">
        <v>367200</v>
      </c>
      <c r="J591" s="46"/>
      <c r="K591" s="46"/>
      <c r="L591" s="46">
        <v>367200</v>
      </c>
      <c r="M591" s="46"/>
      <c r="N591" s="46"/>
      <c r="O591" s="46"/>
      <c r="P591" s="46"/>
      <c r="Q591" s="46"/>
      <c r="R591" s="46"/>
      <c r="S591" s="46"/>
      <c r="T591" s="46"/>
      <c r="U591" s="46"/>
      <c r="V591" s="46"/>
      <c r="W591" s="46"/>
    </row>
    <row r="592" ht="17.25" customHeight="1" spans="1:23">
      <c r="A592" s="413" t="s">
        <v>537</v>
      </c>
      <c r="B592" s="555" t="s">
        <v>542</v>
      </c>
      <c r="C592" s="28" t="s">
        <v>329</v>
      </c>
      <c r="D592" s="28" t="s">
        <v>113</v>
      </c>
      <c r="E592" s="28" t="s">
        <v>114</v>
      </c>
      <c r="F592" s="28" t="s">
        <v>330</v>
      </c>
      <c r="G592" s="28" t="s">
        <v>331</v>
      </c>
      <c r="H592" s="46">
        <v>503520</v>
      </c>
      <c r="I592" s="46">
        <v>503520</v>
      </c>
      <c r="J592" s="46"/>
      <c r="K592" s="46"/>
      <c r="L592" s="46">
        <v>503520</v>
      </c>
      <c r="M592" s="46"/>
      <c r="N592" s="46"/>
      <c r="O592" s="46"/>
      <c r="P592" s="46"/>
      <c r="Q592" s="46"/>
      <c r="R592" s="46"/>
      <c r="S592" s="46"/>
      <c r="T592" s="46"/>
      <c r="U592" s="46"/>
      <c r="V592" s="46"/>
      <c r="W592" s="46"/>
    </row>
    <row r="593" ht="17.25" customHeight="1" spans="1:23">
      <c r="A593" s="413" t="s">
        <v>537</v>
      </c>
      <c r="B593" s="555" t="s">
        <v>543</v>
      </c>
      <c r="C593" s="28" t="s">
        <v>336</v>
      </c>
      <c r="D593" s="28" t="s">
        <v>113</v>
      </c>
      <c r="E593" s="28" t="s">
        <v>114</v>
      </c>
      <c r="F593" s="28" t="s">
        <v>300</v>
      </c>
      <c r="G593" s="28" t="s">
        <v>301</v>
      </c>
      <c r="H593" s="46">
        <v>494000</v>
      </c>
      <c r="I593" s="46">
        <v>494000</v>
      </c>
      <c r="J593" s="46"/>
      <c r="K593" s="46"/>
      <c r="L593" s="46">
        <v>494000</v>
      </c>
      <c r="M593" s="46"/>
      <c r="N593" s="46"/>
      <c r="O593" s="46"/>
      <c r="P593" s="46"/>
      <c r="Q593" s="46"/>
      <c r="R593" s="46"/>
      <c r="S593" s="46"/>
      <c r="T593" s="46"/>
      <c r="U593" s="46"/>
      <c r="V593" s="46"/>
      <c r="W593" s="46"/>
    </row>
    <row r="594" ht="17.25" customHeight="1" spans="1:23">
      <c r="A594" s="413" t="s">
        <v>537</v>
      </c>
      <c r="B594" s="555" t="s">
        <v>544</v>
      </c>
      <c r="C594" s="28" t="s">
        <v>279</v>
      </c>
      <c r="D594" s="28" t="s">
        <v>149</v>
      </c>
      <c r="E594" s="28" t="s">
        <v>150</v>
      </c>
      <c r="F594" s="28" t="s">
        <v>280</v>
      </c>
      <c r="G594" s="28" t="s">
        <v>281</v>
      </c>
      <c r="H594" s="46">
        <v>248560</v>
      </c>
      <c r="I594" s="46">
        <v>248560</v>
      </c>
      <c r="J594" s="46"/>
      <c r="K594" s="46"/>
      <c r="L594" s="46">
        <v>248560</v>
      </c>
      <c r="M594" s="46"/>
      <c r="N594" s="46"/>
      <c r="O594" s="46"/>
      <c r="P594" s="46"/>
      <c r="Q594" s="46"/>
      <c r="R594" s="46"/>
      <c r="S594" s="46"/>
      <c r="T594" s="46"/>
      <c r="U594" s="46"/>
      <c r="V594" s="46"/>
      <c r="W594" s="46"/>
    </row>
    <row r="595" ht="17.25" customHeight="1" spans="1:23">
      <c r="A595" s="413" t="s">
        <v>537</v>
      </c>
      <c r="B595" s="555" t="s">
        <v>544</v>
      </c>
      <c r="C595" s="28" t="s">
        <v>279</v>
      </c>
      <c r="D595" s="28" t="s">
        <v>151</v>
      </c>
      <c r="E595" s="28" t="s">
        <v>152</v>
      </c>
      <c r="F595" s="28" t="s">
        <v>282</v>
      </c>
      <c r="G595" s="28" t="s">
        <v>283</v>
      </c>
      <c r="H595" s="46">
        <v>100000</v>
      </c>
      <c r="I595" s="46">
        <v>100000</v>
      </c>
      <c r="J595" s="46"/>
      <c r="K595" s="46"/>
      <c r="L595" s="46">
        <v>100000</v>
      </c>
      <c r="M595" s="46"/>
      <c r="N595" s="46"/>
      <c r="O595" s="46"/>
      <c r="P595" s="46"/>
      <c r="Q595" s="46"/>
      <c r="R595" s="46"/>
      <c r="S595" s="46"/>
      <c r="T595" s="46"/>
      <c r="U595" s="46"/>
      <c r="V595" s="46"/>
      <c r="W595" s="46"/>
    </row>
    <row r="596" ht="17.25" customHeight="1" spans="1:23">
      <c r="A596" s="413" t="s">
        <v>537</v>
      </c>
      <c r="B596" s="555" t="s">
        <v>544</v>
      </c>
      <c r="C596" s="28" t="s">
        <v>279</v>
      </c>
      <c r="D596" s="28" t="s">
        <v>340</v>
      </c>
      <c r="E596" s="28" t="s">
        <v>163</v>
      </c>
      <c r="F596" s="28" t="s">
        <v>284</v>
      </c>
      <c r="G596" s="28" t="s">
        <v>285</v>
      </c>
      <c r="H596" s="46">
        <v>125190</v>
      </c>
      <c r="I596" s="46">
        <v>125190</v>
      </c>
      <c r="J596" s="46"/>
      <c r="K596" s="46"/>
      <c r="L596" s="46">
        <v>125190</v>
      </c>
      <c r="M596" s="46"/>
      <c r="N596" s="46"/>
      <c r="O596" s="46"/>
      <c r="P596" s="46"/>
      <c r="Q596" s="46"/>
      <c r="R596" s="46"/>
      <c r="S596" s="46"/>
      <c r="T596" s="46"/>
      <c r="U596" s="46"/>
      <c r="V596" s="46"/>
      <c r="W596" s="46"/>
    </row>
    <row r="597" ht="17.25" customHeight="1" spans="1:23">
      <c r="A597" s="413" t="s">
        <v>537</v>
      </c>
      <c r="B597" s="555" t="s">
        <v>544</v>
      </c>
      <c r="C597" s="28" t="s">
        <v>279</v>
      </c>
      <c r="D597" s="28" t="s">
        <v>164</v>
      </c>
      <c r="E597" s="28" t="s">
        <v>165</v>
      </c>
      <c r="F597" s="28" t="s">
        <v>286</v>
      </c>
      <c r="G597" s="28" t="s">
        <v>287</v>
      </c>
      <c r="H597" s="46">
        <v>179200</v>
      </c>
      <c r="I597" s="46">
        <v>179200</v>
      </c>
      <c r="J597" s="46"/>
      <c r="K597" s="46"/>
      <c r="L597" s="46">
        <v>179200</v>
      </c>
      <c r="M597" s="46"/>
      <c r="N597" s="46"/>
      <c r="O597" s="46"/>
      <c r="P597" s="46"/>
      <c r="Q597" s="46"/>
      <c r="R597" s="46"/>
      <c r="S597" s="46"/>
      <c r="T597" s="46"/>
      <c r="U597" s="46"/>
      <c r="V597" s="46"/>
      <c r="W597" s="46"/>
    </row>
    <row r="598" ht="17.25" customHeight="1" spans="1:23">
      <c r="A598" s="413" t="s">
        <v>537</v>
      </c>
      <c r="B598" s="555" t="s">
        <v>544</v>
      </c>
      <c r="C598" s="28" t="s">
        <v>279</v>
      </c>
      <c r="D598" s="28" t="s">
        <v>113</v>
      </c>
      <c r="E598" s="28" t="s">
        <v>114</v>
      </c>
      <c r="F598" s="28" t="s">
        <v>288</v>
      </c>
      <c r="G598" s="28" t="s">
        <v>289</v>
      </c>
      <c r="H598" s="46">
        <v>11700</v>
      </c>
      <c r="I598" s="46">
        <v>11700</v>
      </c>
      <c r="J598" s="46"/>
      <c r="K598" s="46"/>
      <c r="L598" s="46">
        <v>11700</v>
      </c>
      <c r="M598" s="46"/>
      <c r="N598" s="46"/>
      <c r="O598" s="46"/>
      <c r="P598" s="46"/>
      <c r="Q598" s="46"/>
      <c r="R598" s="46"/>
      <c r="S598" s="46"/>
      <c r="T598" s="46"/>
      <c r="U598" s="46"/>
      <c r="V598" s="46"/>
      <c r="W598" s="46"/>
    </row>
    <row r="599" ht="17.25" customHeight="1" spans="1:23">
      <c r="A599" s="413" t="s">
        <v>537</v>
      </c>
      <c r="B599" s="555" t="s">
        <v>544</v>
      </c>
      <c r="C599" s="28" t="s">
        <v>279</v>
      </c>
      <c r="D599" s="28" t="s">
        <v>166</v>
      </c>
      <c r="E599" s="28" t="s">
        <v>167</v>
      </c>
      <c r="F599" s="28" t="s">
        <v>288</v>
      </c>
      <c r="G599" s="28" t="s">
        <v>289</v>
      </c>
      <c r="H599" s="46">
        <v>14476</v>
      </c>
      <c r="I599" s="46">
        <v>14476</v>
      </c>
      <c r="J599" s="46"/>
      <c r="K599" s="46"/>
      <c r="L599" s="46">
        <v>14476</v>
      </c>
      <c r="M599" s="46"/>
      <c r="N599" s="46"/>
      <c r="O599" s="46"/>
      <c r="P599" s="46"/>
      <c r="Q599" s="46"/>
      <c r="R599" s="46"/>
      <c r="S599" s="46"/>
      <c r="T599" s="46"/>
      <c r="U599" s="46"/>
      <c r="V599" s="46"/>
      <c r="W599" s="46"/>
    </row>
    <row r="600" ht="17.25" customHeight="1" spans="1:23">
      <c r="A600" s="413" t="s">
        <v>537</v>
      </c>
      <c r="B600" s="555" t="s">
        <v>544</v>
      </c>
      <c r="C600" s="28" t="s">
        <v>279</v>
      </c>
      <c r="D600" s="28" t="s">
        <v>166</v>
      </c>
      <c r="E600" s="28" t="s">
        <v>167</v>
      </c>
      <c r="F600" s="28" t="s">
        <v>288</v>
      </c>
      <c r="G600" s="28" t="s">
        <v>289</v>
      </c>
      <c r="H600" s="46">
        <v>6084</v>
      </c>
      <c r="I600" s="46">
        <v>6084</v>
      </c>
      <c r="J600" s="46"/>
      <c r="K600" s="46"/>
      <c r="L600" s="46">
        <v>6084</v>
      </c>
      <c r="M600" s="46"/>
      <c r="N600" s="46"/>
      <c r="O600" s="46"/>
      <c r="P600" s="46"/>
      <c r="Q600" s="46"/>
      <c r="R600" s="46"/>
      <c r="S600" s="46"/>
      <c r="T600" s="46"/>
      <c r="U600" s="46"/>
      <c r="V600" s="46"/>
      <c r="W600" s="46"/>
    </row>
    <row r="601" ht="17.25" customHeight="1" spans="1:23">
      <c r="A601" s="413" t="s">
        <v>537</v>
      </c>
      <c r="B601" s="555" t="s">
        <v>545</v>
      </c>
      <c r="C601" s="28" t="s">
        <v>297</v>
      </c>
      <c r="D601" s="28" t="s">
        <v>113</v>
      </c>
      <c r="E601" s="28" t="s">
        <v>114</v>
      </c>
      <c r="F601" s="28" t="s">
        <v>296</v>
      </c>
      <c r="G601" s="28" t="s">
        <v>297</v>
      </c>
      <c r="H601" s="46">
        <v>32274.48</v>
      </c>
      <c r="I601" s="46">
        <v>32274.48</v>
      </c>
      <c r="J601" s="46"/>
      <c r="K601" s="46"/>
      <c r="L601" s="46">
        <v>32274.48</v>
      </c>
      <c r="M601" s="46"/>
      <c r="N601" s="46"/>
      <c r="O601" s="46"/>
      <c r="P601" s="46"/>
      <c r="Q601" s="46"/>
      <c r="R601" s="46"/>
      <c r="S601" s="46"/>
      <c r="T601" s="46"/>
      <c r="U601" s="46"/>
      <c r="V601" s="46"/>
      <c r="W601" s="46"/>
    </row>
    <row r="602" ht="17.25" customHeight="1" spans="1:23">
      <c r="A602" s="413" t="s">
        <v>537</v>
      </c>
      <c r="B602" s="555" t="s">
        <v>546</v>
      </c>
      <c r="C602" s="28" t="s">
        <v>303</v>
      </c>
      <c r="D602" s="28" t="s">
        <v>327</v>
      </c>
      <c r="E602" s="28" t="s">
        <v>148</v>
      </c>
      <c r="F602" s="28" t="s">
        <v>304</v>
      </c>
      <c r="G602" s="28" t="s">
        <v>305</v>
      </c>
      <c r="H602" s="46">
        <v>306000</v>
      </c>
      <c r="I602" s="46">
        <v>306000</v>
      </c>
      <c r="J602" s="46"/>
      <c r="K602" s="46"/>
      <c r="L602" s="46">
        <v>306000</v>
      </c>
      <c r="M602" s="46"/>
      <c r="N602" s="46"/>
      <c r="O602" s="46"/>
      <c r="P602" s="46"/>
      <c r="Q602" s="46"/>
      <c r="R602" s="46"/>
      <c r="S602" s="46"/>
      <c r="T602" s="46"/>
      <c r="U602" s="46"/>
      <c r="V602" s="46"/>
      <c r="W602" s="46"/>
    </row>
    <row r="603" ht="20.25" customHeight="1" spans="1:23">
      <c r="A603" s="413" t="s">
        <v>547</v>
      </c>
      <c r="B603" s="413" t="s">
        <v>279</v>
      </c>
      <c r="C603" s="471" t="s">
        <v>414</v>
      </c>
      <c r="D603" s="413" t="s">
        <v>149</v>
      </c>
      <c r="E603" s="413" t="s">
        <v>150</v>
      </c>
      <c r="F603" s="413" t="s">
        <v>280</v>
      </c>
      <c r="G603" s="413" t="s">
        <v>281</v>
      </c>
      <c r="H603" s="46">
        <v>822160</v>
      </c>
      <c r="I603" s="46">
        <v>822160</v>
      </c>
      <c r="J603" s="46"/>
      <c r="K603" s="46"/>
      <c r="L603" s="46">
        <v>822160</v>
      </c>
      <c r="M603" s="46"/>
      <c r="N603" s="46"/>
      <c r="O603" s="46"/>
      <c r="P603" s="46"/>
      <c r="Q603" s="46"/>
      <c r="R603" s="46"/>
      <c r="S603" s="46"/>
      <c r="T603" s="46"/>
      <c r="U603" s="46"/>
      <c r="V603" s="46"/>
      <c r="W603" s="46"/>
    </row>
    <row r="604" ht="20.25" customHeight="1" spans="1:23">
      <c r="A604" s="413" t="s">
        <v>547</v>
      </c>
      <c r="B604" s="413" t="s">
        <v>279</v>
      </c>
      <c r="C604" s="471" t="s">
        <v>497</v>
      </c>
      <c r="D604" s="413" t="s">
        <v>151</v>
      </c>
      <c r="E604" s="413" t="s">
        <v>152</v>
      </c>
      <c r="F604" s="413" t="s">
        <v>282</v>
      </c>
      <c r="G604" s="413" t="s">
        <v>283</v>
      </c>
      <c r="H604" s="46">
        <v>200000</v>
      </c>
      <c r="I604" s="46">
        <v>200000</v>
      </c>
      <c r="J604" s="46"/>
      <c r="K604" s="46"/>
      <c r="L604" s="46">
        <v>200000</v>
      </c>
      <c r="M604" s="46"/>
      <c r="N604" s="46"/>
      <c r="O604" s="46"/>
      <c r="P604" s="46"/>
      <c r="Q604" s="46"/>
      <c r="R604" s="46"/>
      <c r="S604" s="46"/>
      <c r="T604" s="46"/>
      <c r="U604" s="46"/>
      <c r="V604" s="46"/>
      <c r="W604" s="46"/>
    </row>
    <row r="605" ht="20.25" customHeight="1" spans="1:23">
      <c r="A605" s="413" t="s">
        <v>547</v>
      </c>
      <c r="B605" s="413" t="s">
        <v>279</v>
      </c>
      <c r="C605" s="471" t="s">
        <v>415</v>
      </c>
      <c r="D605" s="413" t="s">
        <v>340</v>
      </c>
      <c r="E605" s="413" t="s">
        <v>163</v>
      </c>
      <c r="F605" s="413" t="s">
        <v>284</v>
      </c>
      <c r="G605" s="413" t="s">
        <v>285</v>
      </c>
      <c r="H605" s="46">
        <v>414090</v>
      </c>
      <c r="I605" s="46">
        <v>414090</v>
      </c>
      <c r="J605" s="46"/>
      <c r="K605" s="46"/>
      <c r="L605" s="46">
        <v>414090</v>
      </c>
      <c r="M605" s="46"/>
      <c r="N605" s="46"/>
      <c r="O605" s="46"/>
      <c r="P605" s="46"/>
      <c r="Q605" s="46"/>
      <c r="R605" s="46"/>
      <c r="S605" s="46"/>
      <c r="T605" s="46"/>
      <c r="U605" s="46"/>
      <c r="V605" s="46"/>
      <c r="W605" s="46"/>
    </row>
    <row r="606" ht="20.25" customHeight="1" spans="1:23">
      <c r="A606" s="413" t="s">
        <v>547</v>
      </c>
      <c r="B606" s="413" t="s">
        <v>279</v>
      </c>
      <c r="C606" s="471" t="s">
        <v>416</v>
      </c>
      <c r="D606" s="413" t="s">
        <v>164</v>
      </c>
      <c r="E606" s="413" t="s">
        <v>165</v>
      </c>
      <c r="F606" s="413" t="s">
        <v>286</v>
      </c>
      <c r="G606" s="413" t="s">
        <v>287</v>
      </c>
      <c r="H606" s="46">
        <v>371200</v>
      </c>
      <c r="I606" s="46">
        <v>371200</v>
      </c>
      <c r="J606" s="46"/>
      <c r="K606" s="46"/>
      <c r="L606" s="46">
        <v>371200</v>
      </c>
      <c r="M606" s="46"/>
      <c r="N606" s="46"/>
      <c r="O606" s="46"/>
      <c r="P606" s="46"/>
      <c r="Q606" s="46"/>
      <c r="R606" s="46"/>
      <c r="S606" s="46"/>
      <c r="T606" s="46"/>
      <c r="U606" s="46"/>
      <c r="V606" s="46"/>
      <c r="W606" s="46"/>
    </row>
    <row r="607" ht="20.25" customHeight="1" spans="1:23">
      <c r="A607" s="413" t="s">
        <v>547</v>
      </c>
      <c r="B607" s="413" t="s">
        <v>279</v>
      </c>
      <c r="C607" s="471" t="s">
        <v>417</v>
      </c>
      <c r="D607" s="413" t="s">
        <v>113</v>
      </c>
      <c r="E607" s="413" t="s">
        <v>114</v>
      </c>
      <c r="F607" s="413" t="s">
        <v>288</v>
      </c>
      <c r="G607" s="413" t="s">
        <v>289</v>
      </c>
      <c r="H607" s="46">
        <v>38700</v>
      </c>
      <c r="I607" s="46">
        <v>38700</v>
      </c>
      <c r="J607" s="46"/>
      <c r="K607" s="46"/>
      <c r="L607" s="46">
        <v>38700</v>
      </c>
      <c r="M607" s="46"/>
      <c r="N607" s="46"/>
      <c r="O607" s="46"/>
      <c r="P607" s="46"/>
      <c r="Q607" s="46"/>
      <c r="R607" s="46"/>
      <c r="S607" s="46"/>
      <c r="T607" s="46"/>
      <c r="U607" s="46"/>
      <c r="V607" s="46"/>
      <c r="W607" s="46"/>
    </row>
    <row r="608" ht="20.25" customHeight="1" spans="1:23">
      <c r="A608" s="413" t="s">
        <v>547</v>
      </c>
      <c r="B608" s="413" t="s">
        <v>279</v>
      </c>
      <c r="C608" s="471" t="s">
        <v>418</v>
      </c>
      <c r="D608" s="413" t="s">
        <v>166</v>
      </c>
      <c r="E608" s="413" t="s">
        <v>167</v>
      </c>
      <c r="F608" s="413" t="s">
        <v>288</v>
      </c>
      <c r="G608" s="413" t="s">
        <v>289</v>
      </c>
      <c r="H608" s="46">
        <v>29986</v>
      </c>
      <c r="I608" s="46">
        <v>29986</v>
      </c>
      <c r="J608" s="46"/>
      <c r="K608" s="46"/>
      <c r="L608" s="46">
        <v>29986</v>
      </c>
      <c r="M608" s="46"/>
      <c r="N608" s="46"/>
      <c r="O608" s="46"/>
      <c r="P608" s="46"/>
      <c r="Q608" s="46"/>
      <c r="R608" s="46"/>
      <c r="S608" s="46"/>
      <c r="T608" s="46"/>
      <c r="U608" s="46"/>
      <c r="V608" s="46"/>
      <c r="W608" s="46"/>
    </row>
    <row r="609" ht="20.25" customHeight="1" spans="1:23">
      <c r="A609" s="413" t="s">
        <v>547</v>
      </c>
      <c r="B609" s="413" t="s">
        <v>279</v>
      </c>
      <c r="C609" s="471" t="s">
        <v>419</v>
      </c>
      <c r="D609" s="413" t="s">
        <v>166</v>
      </c>
      <c r="E609" s="413" t="s">
        <v>167</v>
      </c>
      <c r="F609" s="413" t="s">
        <v>288</v>
      </c>
      <c r="G609" s="413" t="s">
        <v>289</v>
      </c>
      <c r="H609" s="46">
        <v>20124</v>
      </c>
      <c r="I609" s="46">
        <v>20124</v>
      </c>
      <c r="J609" s="46"/>
      <c r="K609" s="46"/>
      <c r="L609" s="46">
        <v>20124</v>
      </c>
      <c r="M609" s="46"/>
      <c r="N609" s="46"/>
      <c r="O609" s="46"/>
      <c r="P609" s="46"/>
      <c r="Q609" s="46"/>
      <c r="R609" s="46"/>
      <c r="S609" s="46"/>
      <c r="T609" s="46"/>
      <c r="U609" s="46"/>
      <c r="V609" s="46"/>
      <c r="W609" s="46"/>
    </row>
    <row r="610" ht="20.25" customHeight="1" spans="1:23">
      <c r="A610" s="413" t="s">
        <v>547</v>
      </c>
      <c r="B610" s="413" t="s">
        <v>309</v>
      </c>
      <c r="C610" s="471" t="s">
        <v>424</v>
      </c>
      <c r="D610" s="413" t="s">
        <v>113</v>
      </c>
      <c r="E610" s="413" t="s">
        <v>114</v>
      </c>
      <c r="F610" s="413" t="s">
        <v>310</v>
      </c>
      <c r="G610" s="413" t="s">
        <v>311</v>
      </c>
      <c r="H610" s="46">
        <v>515520</v>
      </c>
      <c r="I610" s="46">
        <v>515520</v>
      </c>
      <c r="J610" s="46"/>
      <c r="K610" s="46"/>
      <c r="L610" s="46">
        <v>515520</v>
      </c>
      <c r="M610" s="46"/>
      <c r="N610" s="46"/>
      <c r="O610" s="46"/>
      <c r="P610" s="46"/>
      <c r="Q610" s="46"/>
      <c r="R610" s="46"/>
      <c r="S610" s="46"/>
      <c r="T610" s="46"/>
      <c r="U610" s="46"/>
      <c r="V610" s="46"/>
      <c r="W610" s="46"/>
    </row>
    <row r="611" ht="20.25" customHeight="1" spans="1:23">
      <c r="A611" s="413" t="s">
        <v>547</v>
      </c>
      <c r="B611" s="413" t="s">
        <v>336</v>
      </c>
      <c r="C611" s="471" t="s">
        <v>412</v>
      </c>
      <c r="D611" s="413" t="s">
        <v>113</v>
      </c>
      <c r="E611" s="413" t="s">
        <v>114</v>
      </c>
      <c r="F611" s="413" t="s">
        <v>300</v>
      </c>
      <c r="G611" s="413" t="s">
        <v>301</v>
      </c>
      <c r="H611" s="46">
        <v>1634000</v>
      </c>
      <c r="I611" s="46">
        <v>1634000</v>
      </c>
      <c r="J611" s="46"/>
      <c r="K611" s="46"/>
      <c r="L611" s="46">
        <v>1634000</v>
      </c>
      <c r="M611" s="46"/>
      <c r="N611" s="46"/>
      <c r="O611" s="46"/>
      <c r="P611" s="46"/>
      <c r="Q611" s="46"/>
      <c r="R611" s="46"/>
      <c r="S611" s="46"/>
      <c r="T611" s="46"/>
      <c r="U611" s="46"/>
      <c r="V611" s="46"/>
      <c r="W611" s="46"/>
    </row>
    <row r="612" ht="20.25" customHeight="1" spans="1:23">
      <c r="A612" s="413" t="s">
        <v>547</v>
      </c>
      <c r="B612" s="413" t="s">
        <v>338</v>
      </c>
      <c r="C612" s="471" t="s">
        <v>338</v>
      </c>
      <c r="D612" s="413" t="s">
        <v>177</v>
      </c>
      <c r="E612" s="413" t="s">
        <v>178</v>
      </c>
      <c r="F612" s="413" t="s">
        <v>313</v>
      </c>
      <c r="G612" s="413" t="s">
        <v>314</v>
      </c>
      <c r="H612" s="46">
        <v>34320</v>
      </c>
      <c r="I612" s="46">
        <v>34320</v>
      </c>
      <c r="J612" s="46"/>
      <c r="K612" s="46"/>
      <c r="L612" s="46">
        <v>34320</v>
      </c>
      <c r="M612" s="46"/>
      <c r="N612" s="46"/>
      <c r="O612" s="46"/>
      <c r="P612" s="46"/>
      <c r="Q612" s="46"/>
      <c r="R612" s="46"/>
      <c r="S612" s="46"/>
      <c r="T612" s="46"/>
      <c r="U612" s="46"/>
      <c r="V612" s="46"/>
      <c r="W612" s="46"/>
    </row>
    <row r="613" ht="20.25" customHeight="1" spans="1:23">
      <c r="A613" s="413" t="s">
        <v>547</v>
      </c>
      <c r="B613" s="413" t="s">
        <v>303</v>
      </c>
      <c r="C613" s="471" t="s">
        <v>410</v>
      </c>
      <c r="D613" s="413" t="s">
        <v>327</v>
      </c>
      <c r="E613" s="413" t="s">
        <v>148</v>
      </c>
      <c r="F613" s="413" t="s">
        <v>304</v>
      </c>
      <c r="G613" s="413" t="s">
        <v>305</v>
      </c>
      <c r="H613" s="46">
        <v>306000</v>
      </c>
      <c r="I613" s="46">
        <v>306000</v>
      </c>
      <c r="J613" s="46"/>
      <c r="K613" s="46"/>
      <c r="L613" s="46">
        <v>306000</v>
      </c>
      <c r="M613" s="46"/>
      <c r="N613" s="46"/>
      <c r="O613" s="46"/>
      <c r="P613" s="46"/>
      <c r="Q613" s="46"/>
      <c r="R613" s="46"/>
      <c r="S613" s="46"/>
      <c r="T613" s="46"/>
      <c r="U613" s="46"/>
      <c r="V613" s="46"/>
      <c r="W613" s="46"/>
    </row>
    <row r="614" ht="20.25" customHeight="1" spans="1:23">
      <c r="A614" s="413" t="s">
        <v>547</v>
      </c>
      <c r="B614" s="413" t="s">
        <v>297</v>
      </c>
      <c r="C614" s="471" t="s">
        <v>408</v>
      </c>
      <c r="D614" s="413" t="s">
        <v>113</v>
      </c>
      <c r="E614" s="413" t="s">
        <v>114</v>
      </c>
      <c r="F614" s="413" t="s">
        <v>296</v>
      </c>
      <c r="G614" s="413" t="s">
        <v>297</v>
      </c>
      <c r="H614" s="46">
        <v>104421.12</v>
      </c>
      <c r="I614" s="46">
        <v>104421.12</v>
      </c>
      <c r="J614" s="46"/>
      <c r="K614" s="46"/>
      <c r="L614" s="46">
        <v>104421.12</v>
      </c>
      <c r="M614" s="46"/>
      <c r="N614" s="46"/>
      <c r="O614" s="46"/>
      <c r="P614" s="46"/>
      <c r="Q614" s="46"/>
      <c r="R614" s="46"/>
      <c r="S614" s="46"/>
      <c r="T614" s="46"/>
      <c r="U614" s="46"/>
      <c r="V614" s="46"/>
      <c r="W614" s="46"/>
    </row>
    <row r="615" ht="20.25" customHeight="1" spans="1:23">
      <c r="A615" s="413" t="s">
        <v>547</v>
      </c>
      <c r="B615" s="413" t="s">
        <v>329</v>
      </c>
      <c r="C615" s="471" t="s">
        <v>402</v>
      </c>
      <c r="D615" s="413" t="s">
        <v>113</v>
      </c>
      <c r="E615" s="413" t="s">
        <v>114</v>
      </c>
      <c r="F615" s="413" t="s">
        <v>323</v>
      </c>
      <c r="G615" s="413" t="s">
        <v>324</v>
      </c>
      <c r="H615" s="46">
        <v>2363628</v>
      </c>
      <c r="I615" s="46">
        <v>2363628</v>
      </c>
      <c r="J615" s="46"/>
      <c r="K615" s="46"/>
      <c r="L615" s="46">
        <v>2363628</v>
      </c>
      <c r="M615" s="46"/>
      <c r="N615" s="46"/>
      <c r="O615" s="46"/>
      <c r="P615" s="46"/>
      <c r="Q615" s="46"/>
      <c r="R615" s="46"/>
      <c r="S615" s="46"/>
      <c r="T615" s="46"/>
      <c r="U615" s="46"/>
      <c r="V615" s="46"/>
      <c r="W615" s="46"/>
    </row>
    <row r="616" ht="20.25" customHeight="1" spans="1:23">
      <c r="A616" s="413" t="s">
        <v>547</v>
      </c>
      <c r="B616" s="413" t="s">
        <v>329</v>
      </c>
      <c r="C616" s="471" t="s">
        <v>403</v>
      </c>
      <c r="D616" s="413" t="s">
        <v>113</v>
      </c>
      <c r="E616" s="413" t="s">
        <v>114</v>
      </c>
      <c r="F616" s="413" t="s">
        <v>313</v>
      </c>
      <c r="G616" s="413" t="s">
        <v>314</v>
      </c>
      <c r="H616" s="46">
        <v>3456</v>
      </c>
      <c r="I616" s="46">
        <v>3456</v>
      </c>
      <c r="J616" s="46"/>
      <c r="K616" s="46"/>
      <c r="L616" s="46">
        <v>3456</v>
      </c>
      <c r="M616" s="46"/>
      <c r="N616" s="46"/>
      <c r="O616" s="46"/>
      <c r="P616" s="46"/>
      <c r="Q616" s="46"/>
      <c r="R616" s="46"/>
      <c r="S616" s="46"/>
      <c r="T616" s="46"/>
      <c r="U616" s="46"/>
      <c r="V616" s="46"/>
      <c r="W616" s="46"/>
    </row>
    <row r="617" ht="20.25" customHeight="1" spans="1:23">
      <c r="A617" s="413" t="s">
        <v>547</v>
      </c>
      <c r="B617" s="413" t="s">
        <v>329</v>
      </c>
      <c r="C617" s="471" t="s">
        <v>404</v>
      </c>
      <c r="D617" s="413" t="s">
        <v>113</v>
      </c>
      <c r="E617" s="413" t="s">
        <v>114</v>
      </c>
      <c r="F617" s="413" t="s">
        <v>300</v>
      </c>
      <c r="G617" s="413" t="s">
        <v>301</v>
      </c>
      <c r="H617" s="46">
        <v>172000</v>
      </c>
      <c r="I617" s="46">
        <v>172000</v>
      </c>
      <c r="J617" s="46"/>
      <c r="K617" s="46"/>
      <c r="L617" s="46">
        <v>172000</v>
      </c>
      <c r="M617" s="46"/>
      <c r="N617" s="46"/>
      <c r="O617" s="46"/>
      <c r="P617" s="46"/>
      <c r="Q617" s="46"/>
      <c r="R617" s="46"/>
      <c r="S617" s="46"/>
      <c r="T617" s="46"/>
      <c r="U617" s="46"/>
      <c r="V617" s="46"/>
      <c r="W617" s="46"/>
    </row>
    <row r="618" ht="20.25" customHeight="1" spans="1:23">
      <c r="A618" s="413" t="s">
        <v>547</v>
      </c>
      <c r="B618" s="413" t="s">
        <v>329</v>
      </c>
      <c r="C618" s="471" t="s">
        <v>405</v>
      </c>
      <c r="D618" s="413" t="s">
        <v>113</v>
      </c>
      <c r="E618" s="413" t="s">
        <v>114</v>
      </c>
      <c r="F618" s="413" t="s">
        <v>330</v>
      </c>
      <c r="G618" s="413" t="s">
        <v>331</v>
      </c>
      <c r="H618" s="46">
        <v>1646772</v>
      </c>
      <c r="I618" s="46">
        <v>1646772</v>
      </c>
      <c r="J618" s="46"/>
      <c r="K618" s="46"/>
      <c r="L618" s="46">
        <v>1646772</v>
      </c>
      <c r="M618" s="46"/>
      <c r="N618" s="46"/>
      <c r="O618" s="46"/>
      <c r="P618" s="46"/>
      <c r="Q618" s="46"/>
      <c r="R618" s="46"/>
      <c r="S618" s="46"/>
      <c r="T618" s="46"/>
      <c r="U618" s="46"/>
      <c r="V618" s="46"/>
      <c r="W618" s="46"/>
    </row>
    <row r="619" ht="20.25" customHeight="1" spans="1:23">
      <c r="A619" s="413" t="s">
        <v>547</v>
      </c>
      <c r="B619" s="413" t="s">
        <v>329</v>
      </c>
      <c r="C619" s="471" t="s">
        <v>406</v>
      </c>
      <c r="D619" s="413" t="s">
        <v>113</v>
      </c>
      <c r="E619" s="413" t="s">
        <v>114</v>
      </c>
      <c r="F619" s="413" t="s">
        <v>330</v>
      </c>
      <c r="G619" s="413" t="s">
        <v>331</v>
      </c>
      <c r="H619" s="46">
        <v>1207200</v>
      </c>
      <c r="I619" s="46">
        <v>1207200</v>
      </c>
      <c r="J619" s="46"/>
      <c r="K619" s="46"/>
      <c r="L619" s="46">
        <v>1207200</v>
      </c>
      <c r="M619" s="46"/>
      <c r="N619" s="46"/>
      <c r="O619" s="46"/>
      <c r="P619" s="46"/>
      <c r="Q619" s="46"/>
      <c r="R619" s="46"/>
      <c r="S619" s="46"/>
      <c r="T619" s="46"/>
      <c r="U619" s="46"/>
      <c r="V619" s="46"/>
      <c r="W619" s="46"/>
    </row>
    <row r="620" ht="20.25" customHeight="1" spans="1:23">
      <c r="A620" s="413" t="s">
        <v>547</v>
      </c>
      <c r="B620" s="413" t="s">
        <v>176</v>
      </c>
      <c r="C620" s="471" t="s">
        <v>421</v>
      </c>
      <c r="D620" s="413" t="s">
        <v>175</v>
      </c>
      <c r="E620" s="413" t="s">
        <v>176</v>
      </c>
      <c r="F620" s="413" t="s">
        <v>307</v>
      </c>
      <c r="G620" s="413" t="s">
        <v>176</v>
      </c>
      <c r="H620" s="46">
        <v>807024</v>
      </c>
      <c r="I620" s="46">
        <v>807024</v>
      </c>
      <c r="J620" s="46"/>
      <c r="K620" s="46"/>
      <c r="L620" s="46">
        <v>807024</v>
      </c>
      <c r="M620" s="46"/>
      <c r="N620" s="46"/>
      <c r="O620" s="46"/>
      <c r="P620" s="46"/>
      <c r="Q620" s="46"/>
      <c r="R620" s="46"/>
      <c r="S620" s="46"/>
      <c r="T620" s="46"/>
      <c r="U620" s="46"/>
      <c r="V620" s="46"/>
      <c r="W620" s="46"/>
    </row>
    <row r="621" ht="20.25" customHeight="1" spans="1:23">
      <c r="A621" s="413" t="s">
        <v>547</v>
      </c>
      <c r="B621" s="413" t="s">
        <v>255</v>
      </c>
      <c r="C621" s="471" t="s">
        <v>399</v>
      </c>
      <c r="D621" s="413" t="s">
        <v>327</v>
      </c>
      <c r="E621" s="413" t="s">
        <v>148</v>
      </c>
      <c r="F621" s="413" t="s">
        <v>256</v>
      </c>
      <c r="G621" s="413" t="s">
        <v>257</v>
      </c>
      <c r="H621" s="46">
        <v>9000</v>
      </c>
      <c r="I621" s="46">
        <v>9000</v>
      </c>
      <c r="J621" s="46"/>
      <c r="K621" s="46"/>
      <c r="L621" s="46">
        <v>9000</v>
      </c>
      <c r="M621" s="46"/>
      <c r="N621" s="46"/>
      <c r="O621" s="46"/>
      <c r="P621" s="46"/>
      <c r="Q621" s="46"/>
      <c r="R621" s="46"/>
      <c r="S621" s="46"/>
      <c r="T621" s="46"/>
      <c r="U621" s="46"/>
      <c r="V621" s="46"/>
      <c r="W621" s="46"/>
    </row>
    <row r="622" ht="20.25" customHeight="1" spans="1:23">
      <c r="A622" s="413" t="s">
        <v>547</v>
      </c>
      <c r="B622" s="413" t="s">
        <v>255</v>
      </c>
      <c r="C622" s="471" t="s">
        <v>400</v>
      </c>
      <c r="D622" s="413" t="s">
        <v>113</v>
      </c>
      <c r="E622" s="413" t="s">
        <v>114</v>
      </c>
      <c r="F622" s="413" t="s">
        <v>276</v>
      </c>
      <c r="G622" s="413" t="s">
        <v>277</v>
      </c>
      <c r="H622" s="46">
        <v>129000</v>
      </c>
      <c r="I622" s="46">
        <v>129000</v>
      </c>
      <c r="J622" s="46"/>
      <c r="K622" s="46"/>
      <c r="L622" s="46">
        <v>129000</v>
      </c>
      <c r="M622" s="46"/>
      <c r="N622" s="46"/>
      <c r="O622" s="46"/>
      <c r="P622" s="46"/>
      <c r="Q622" s="46"/>
      <c r="R622" s="46"/>
      <c r="S622" s="46"/>
      <c r="T622" s="46"/>
      <c r="U622" s="46"/>
      <c r="V622" s="46"/>
      <c r="W622" s="46"/>
    </row>
    <row r="623" ht="20.25" customHeight="1" spans="1:23">
      <c r="A623" s="413" t="s">
        <v>548</v>
      </c>
      <c r="B623" s="553" t="s">
        <v>549</v>
      </c>
      <c r="C623" s="471" t="s">
        <v>336</v>
      </c>
      <c r="D623" s="413" t="s">
        <v>113</v>
      </c>
      <c r="E623" s="413" t="s">
        <v>114</v>
      </c>
      <c r="F623" s="413" t="s">
        <v>300</v>
      </c>
      <c r="G623" s="413" t="s">
        <v>301</v>
      </c>
      <c r="H623" s="46">
        <v>3572000</v>
      </c>
      <c r="I623" s="46">
        <v>3572000</v>
      </c>
      <c r="J623" s="46"/>
      <c r="K623" s="46"/>
      <c r="L623" s="46">
        <v>3572000</v>
      </c>
      <c r="M623" s="46"/>
      <c r="N623" s="46"/>
      <c r="O623" s="46"/>
      <c r="P623" s="46"/>
      <c r="Q623" s="46"/>
      <c r="R623" s="46"/>
      <c r="S623" s="46"/>
      <c r="T623" s="46"/>
      <c r="U623" s="46"/>
      <c r="V623" s="46"/>
      <c r="W623" s="46"/>
    </row>
    <row r="624" ht="20.25" customHeight="1" spans="1:23">
      <c r="A624" s="413" t="s">
        <v>548</v>
      </c>
      <c r="B624" s="553" t="s">
        <v>550</v>
      </c>
      <c r="C624" s="471" t="s">
        <v>338</v>
      </c>
      <c r="D624" s="413" t="s">
        <v>177</v>
      </c>
      <c r="E624" s="413" t="s">
        <v>178</v>
      </c>
      <c r="F624" s="413" t="s">
        <v>313</v>
      </c>
      <c r="G624" s="413" t="s">
        <v>314</v>
      </c>
      <c r="H624" s="46">
        <v>99120</v>
      </c>
      <c r="I624" s="46">
        <v>99120</v>
      </c>
      <c r="J624" s="46"/>
      <c r="K624" s="46"/>
      <c r="L624" s="46">
        <v>99120</v>
      </c>
      <c r="M624" s="46"/>
      <c r="N624" s="46"/>
      <c r="O624" s="46"/>
      <c r="P624" s="46"/>
      <c r="Q624" s="46"/>
      <c r="R624" s="46"/>
      <c r="S624" s="46"/>
      <c r="T624" s="46"/>
      <c r="U624" s="46"/>
      <c r="V624" s="46"/>
      <c r="W624" s="46"/>
    </row>
    <row r="625" ht="20.25" customHeight="1" spans="1:23">
      <c r="A625" s="413" t="s">
        <v>548</v>
      </c>
      <c r="B625" s="553" t="s">
        <v>551</v>
      </c>
      <c r="C625" s="471" t="s">
        <v>255</v>
      </c>
      <c r="D625" s="413" t="s">
        <v>327</v>
      </c>
      <c r="E625" s="413" t="s">
        <v>148</v>
      </c>
      <c r="F625" s="413" t="s">
        <v>256</v>
      </c>
      <c r="G625" s="413" t="s">
        <v>257</v>
      </c>
      <c r="H625" s="46">
        <v>24000</v>
      </c>
      <c r="I625" s="46">
        <v>24000</v>
      </c>
      <c r="J625" s="46"/>
      <c r="K625" s="46"/>
      <c r="L625" s="46">
        <v>24000</v>
      </c>
      <c r="M625" s="46"/>
      <c r="N625" s="46"/>
      <c r="O625" s="46"/>
      <c r="P625" s="46"/>
      <c r="Q625" s="46"/>
      <c r="R625" s="46"/>
      <c r="S625" s="46"/>
      <c r="T625" s="46"/>
      <c r="U625" s="46"/>
      <c r="V625" s="46"/>
      <c r="W625" s="46"/>
    </row>
    <row r="626" ht="20.25" customHeight="1" spans="1:23">
      <c r="A626" s="413" t="s">
        <v>548</v>
      </c>
      <c r="B626" s="553" t="s">
        <v>551</v>
      </c>
      <c r="C626" s="471" t="s">
        <v>255</v>
      </c>
      <c r="D626" s="413" t="s">
        <v>113</v>
      </c>
      <c r="E626" s="413" t="s">
        <v>114</v>
      </c>
      <c r="F626" s="413" t="s">
        <v>276</v>
      </c>
      <c r="G626" s="413" t="s">
        <v>277</v>
      </c>
      <c r="H626" s="46">
        <v>282000</v>
      </c>
      <c r="I626" s="46">
        <v>282000</v>
      </c>
      <c r="J626" s="46"/>
      <c r="K626" s="46"/>
      <c r="L626" s="46">
        <v>282000</v>
      </c>
      <c r="M626" s="46"/>
      <c r="N626" s="46"/>
      <c r="O626" s="46"/>
      <c r="P626" s="46"/>
      <c r="Q626" s="46"/>
      <c r="R626" s="46"/>
      <c r="S626" s="46"/>
      <c r="T626" s="46"/>
      <c r="U626" s="46"/>
      <c r="V626" s="46"/>
      <c r="W626" s="46"/>
    </row>
    <row r="627" ht="20.25" customHeight="1" spans="1:23">
      <c r="A627" s="413" t="s">
        <v>548</v>
      </c>
      <c r="B627" s="553" t="s">
        <v>552</v>
      </c>
      <c r="C627" s="471" t="s">
        <v>309</v>
      </c>
      <c r="D627" s="413" t="s">
        <v>113</v>
      </c>
      <c r="E627" s="413" t="s">
        <v>114</v>
      </c>
      <c r="F627" s="413" t="s">
        <v>310</v>
      </c>
      <c r="G627" s="413" t="s">
        <v>311</v>
      </c>
      <c r="H627" s="46">
        <v>1541579.28</v>
      </c>
      <c r="I627" s="46">
        <v>1541579.28</v>
      </c>
      <c r="J627" s="46"/>
      <c r="K627" s="46"/>
      <c r="L627" s="46">
        <v>1541579.28</v>
      </c>
      <c r="M627" s="46"/>
      <c r="N627" s="46"/>
      <c r="O627" s="46"/>
      <c r="P627" s="46"/>
      <c r="Q627" s="46"/>
      <c r="R627" s="46"/>
      <c r="S627" s="46"/>
      <c r="T627" s="46"/>
      <c r="U627" s="46"/>
      <c r="V627" s="46"/>
      <c r="W627" s="46"/>
    </row>
    <row r="628" ht="20.25" customHeight="1" spans="1:23">
      <c r="A628" s="413" t="s">
        <v>548</v>
      </c>
      <c r="B628" s="553" t="s">
        <v>553</v>
      </c>
      <c r="C628" s="471" t="s">
        <v>303</v>
      </c>
      <c r="D628" s="413" t="s">
        <v>327</v>
      </c>
      <c r="E628" s="413" t="s">
        <v>148</v>
      </c>
      <c r="F628" s="413" t="s">
        <v>304</v>
      </c>
      <c r="G628" s="413" t="s">
        <v>305</v>
      </c>
      <c r="H628" s="46">
        <v>816000</v>
      </c>
      <c r="I628" s="46">
        <v>816000</v>
      </c>
      <c r="J628" s="46"/>
      <c r="K628" s="46"/>
      <c r="L628" s="46">
        <v>816000</v>
      </c>
      <c r="M628" s="46"/>
      <c r="N628" s="46"/>
      <c r="O628" s="46"/>
      <c r="P628" s="46"/>
      <c r="Q628" s="46"/>
      <c r="R628" s="46"/>
      <c r="S628" s="46"/>
      <c r="T628" s="46"/>
      <c r="U628" s="46"/>
      <c r="V628" s="46"/>
      <c r="W628" s="46"/>
    </row>
    <row r="629" ht="20.25" customHeight="1" spans="1:23">
      <c r="A629" s="413" t="s">
        <v>548</v>
      </c>
      <c r="B629" s="553" t="s">
        <v>554</v>
      </c>
      <c r="C629" s="471" t="s">
        <v>279</v>
      </c>
      <c r="D629" s="413" t="s">
        <v>149</v>
      </c>
      <c r="E629" s="413" t="s">
        <v>150</v>
      </c>
      <c r="F629" s="413" t="s">
        <v>280</v>
      </c>
      <c r="G629" s="413" t="s">
        <v>281</v>
      </c>
      <c r="H629" s="46">
        <v>1797280</v>
      </c>
      <c r="I629" s="46">
        <v>1797280</v>
      </c>
      <c r="J629" s="46"/>
      <c r="K629" s="46"/>
      <c r="L629" s="46">
        <v>1797280</v>
      </c>
      <c r="M629" s="46"/>
      <c r="N629" s="46"/>
      <c r="O629" s="46"/>
      <c r="P629" s="46"/>
      <c r="Q629" s="46"/>
      <c r="R629" s="46"/>
      <c r="S629" s="46"/>
      <c r="T629" s="46"/>
      <c r="U629" s="46"/>
      <c r="V629" s="46"/>
      <c r="W629" s="46"/>
    </row>
    <row r="630" ht="20.25" customHeight="1" spans="1:23">
      <c r="A630" s="413" t="s">
        <v>548</v>
      </c>
      <c r="B630" s="553" t="s">
        <v>554</v>
      </c>
      <c r="C630" s="471" t="s">
        <v>279</v>
      </c>
      <c r="D630" s="413" t="s">
        <v>151</v>
      </c>
      <c r="E630" s="413" t="s">
        <v>152</v>
      </c>
      <c r="F630" s="413" t="s">
        <v>282</v>
      </c>
      <c r="G630" s="413" t="s">
        <v>283</v>
      </c>
      <c r="H630" s="46">
        <v>100000</v>
      </c>
      <c r="I630" s="46">
        <v>100000</v>
      </c>
      <c r="J630" s="46"/>
      <c r="K630" s="46"/>
      <c r="L630" s="46">
        <v>100000</v>
      </c>
      <c r="M630" s="46"/>
      <c r="N630" s="46"/>
      <c r="O630" s="46"/>
      <c r="P630" s="46"/>
      <c r="Q630" s="46"/>
      <c r="R630" s="46"/>
      <c r="S630" s="46"/>
      <c r="T630" s="46"/>
      <c r="U630" s="46"/>
      <c r="V630" s="46"/>
      <c r="W630" s="46"/>
    </row>
    <row r="631" ht="20.25" customHeight="1" spans="1:23">
      <c r="A631" s="413" t="s">
        <v>548</v>
      </c>
      <c r="B631" s="553" t="s">
        <v>554</v>
      </c>
      <c r="C631" s="471" t="s">
        <v>279</v>
      </c>
      <c r="D631" s="413" t="s">
        <v>340</v>
      </c>
      <c r="E631" s="413" t="s">
        <v>163</v>
      </c>
      <c r="F631" s="413" t="s">
        <v>284</v>
      </c>
      <c r="G631" s="413" t="s">
        <v>285</v>
      </c>
      <c r="H631" s="46">
        <v>905220</v>
      </c>
      <c r="I631" s="46">
        <v>905220</v>
      </c>
      <c r="J631" s="46"/>
      <c r="K631" s="46"/>
      <c r="L631" s="46">
        <v>905220</v>
      </c>
      <c r="M631" s="46"/>
      <c r="N631" s="46"/>
      <c r="O631" s="46"/>
      <c r="P631" s="46"/>
      <c r="Q631" s="46"/>
      <c r="R631" s="46"/>
      <c r="S631" s="46"/>
      <c r="T631" s="46"/>
      <c r="U631" s="46"/>
      <c r="V631" s="46"/>
      <c r="W631" s="46"/>
    </row>
    <row r="632" ht="20.25" customHeight="1" spans="1:23">
      <c r="A632" s="413" t="s">
        <v>548</v>
      </c>
      <c r="B632" s="553" t="s">
        <v>554</v>
      </c>
      <c r="C632" s="471" t="s">
        <v>279</v>
      </c>
      <c r="D632" s="413" t="s">
        <v>164</v>
      </c>
      <c r="E632" s="413" t="s">
        <v>165</v>
      </c>
      <c r="F632" s="413" t="s">
        <v>286</v>
      </c>
      <c r="G632" s="413" t="s">
        <v>287</v>
      </c>
      <c r="H632" s="46">
        <v>857600</v>
      </c>
      <c r="I632" s="46">
        <v>857600</v>
      </c>
      <c r="J632" s="46"/>
      <c r="K632" s="46"/>
      <c r="L632" s="46">
        <v>857600</v>
      </c>
      <c r="M632" s="46"/>
      <c r="N632" s="46"/>
      <c r="O632" s="46"/>
      <c r="P632" s="46"/>
      <c r="Q632" s="46"/>
      <c r="R632" s="46"/>
      <c r="S632" s="46"/>
      <c r="T632" s="46"/>
      <c r="U632" s="46"/>
      <c r="V632" s="46"/>
      <c r="W632" s="46"/>
    </row>
    <row r="633" ht="20.25" customHeight="1" spans="1:23">
      <c r="A633" s="413" t="s">
        <v>548</v>
      </c>
      <c r="B633" s="553" t="s">
        <v>554</v>
      </c>
      <c r="C633" s="471" t="s">
        <v>279</v>
      </c>
      <c r="D633" s="413" t="s">
        <v>113</v>
      </c>
      <c r="E633" s="413" t="s">
        <v>114</v>
      </c>
      <c r="F633" s="413" t="s">
        <v>288</v>
      </c>
      <c r="G633" s="413" t="s">
        <v>289</v>
      </c>
      <c r="H633" s="46">
        <v>84600</v>
      </c>
      <c r="I633" s="46">
        <v>84600</v>
      </c>
      <c r="J633" s="46"/>
      <c r="K633" s="46"/>
      <c r="L633" s="46">
        <v>84600</v>
      </c>
      <c r="M633" s="46"/>
      <c r="N633" s="46"/>
      <c r="O633" s="46"/>
      <c r="P633" s="46"/>
      <c r="Q633" s="46"/>
      <c r="R633" s="46"/>
      <c r="S633" s="46"/>
      <c r="T633" s="46"/>
      <c r="U633" s="46"/>
      <c r="V633" s="46"/>
      <c r="W633" s="46"/>
    </row>
    <row r="634" ht="20.25" customHeight="1" spans="1:23">
      <c r="A634" s="413" t="s">
        <v>548</v>
      </c>
      <c r="B634" s="553" t="s">
        <v>554</v>
      </c>
      <c r="C634" s="471" t="s">
        <v>279</v>
      </c>
      <c r="D634" s="413" t="s">
        <v>166</v>
      </c>
      <c r="E634" s="413" t="s">
        <v>167</v>
      </c>
      <c r="F634" s="413" t="s">
        <v>288</v>
      </c>
      <c r="G634" s="413" t="s">
        <v>289</v>
      </c>
      <c r="H634" s="46">
        <v>69278</v>
      </c>
      <c r="I634" s="46">
        <v>69278</v>
      </c>
      <c r="J634" s="46"/>
      <c r="K634" s="46"/>
      <c r="L634" s="46">
        <v>69278</v>
      </c>
      <c r="M634" s="46"/>
      <c r="N634" s="46"/>
      <c r="O634" s="46"/>
      <c r="P634" s="46"/>
      <c r="Q634" s="46"/>
      <c r="R634" s="46"/>
      <c r="S634" s="46"/>
      <c r="T634" s="46"/>
      <c r="U634" s="46"/>
      <c r="V634" s="46"/>
      <c r="W634" s="46"/>
    </row>
    <row r="635" ht="20.25" customHeight="1" spans="1:23">
      <c r="A635" s="413" t="s">
        <v>548</v>
      </c>
      <c r="B635" s="553" t="s">
        <v>554</v>
      </c>
      <c r="C635" s="471" t="s">
        <v>279</v>
      </c>
      <c r="D635" s="413" t="s">
        <v>166</v>
      </c>
      <c r="E635" s="413" t="s">
        <v>167</v>
      </c>
      <c r="F635" s="413" t="s">
        <v>288</v>
      </c>
      <c r="G635" s="413" t="s">
        <v>289</v>
      </c>
      <c r="H635" s="46">
        <v>43992</v>
      </c>
      <c r="I635" s="46">
        <v>43992</v>
      </c>
      <c r="J635" s="46"/>
      <c r="K635" s="46"/>
      <c r="L635" s="46">
        <v>43992</v>
      </c>
      <c r="M635" s="46"/>
      <c r="N635" s="46"/>
      <c r="O635" s="46"/>
      <c r="P635" s="46"/>
      <c r="Q635" s="46"/>
      <c r="R635" s="46"/>
      <c r="S635" s="46"/>
      <c r="T635" s="46"/>
      <c r="U635" s="46"/>
      <c r="V635" s="46"/>
      <c r="W635" s="46"/>
    </row>
    <row r="636" ht="20.25" customHeight="1" spans="1:23">
      <c r="A636" s="413" t="s">
        <v>548</v>
      </c>
      <c r="B636" s="553" t="s">
        <v>555</v>
      </c>
      <c r="C636" s="471" t="s">
        <v>329</v>
      </c>
      <c r="D636" s="413" t="s">
        <v>113</v>
      </c>
      <c r="E636" s="413" t="s">
        <v>114</v>
      </c>
      <c r="F636" s="413" t="s">
        <v>323</v>
      </c>
      <c r="G636" s="413" t="s">
        <v>324</v>
      </c>
      <c r="H636" s="46">
        <v>4987836</v>
      </c>
      <c r="I636" s="46">
        <v>4987836</v>
      </c>
      <c r="J636" s="46"/>
      <c r="K636" s="46"/>
      <c r="L636" s="46">
        <v>4987836</v>
      </c>
      <c r="M636" s="46"/>
      <c r="N636" s="46"/>
      <c r="O636" s="46"/>
      <c r="P636" s="46"/>
      <c r="Q636" s="46"/>
      <c r="R636" s="46"/>
      <c r="S636" s="46"/>
      <c r="T636" s="46"/>
      <c r="U636" s="46"/>
      <c r="V636" s="46"/>
      <c r="W636" s="46"/>
    </row>
    <row r="637" ht="20.25" customHeight="1" spans="1:23">
      <c r="A637" s="413" t="s">
        <v>548</v>
      </c>
      <c r="B637" s="553" t="s">
        <v>555</v>
      </c>
      <c r="C637" s="471" t="s">
        <v>329</v>
      </c>
      <c r="D637" s="413" t="s">
        <v>113</v>
      </c>
      <c r="E637" s="413" t="s">
        <v>114</v>
      </c>
      <c r="F637" s="413" t="s">
        <v>313</v>
      </c>
      <c r="G637" s="413" t="s">
        <v>314</v>
      </c>
      <c r="H637" s="46">
        <v>7272</v>
      </c>
      <c r="I637" s="46">
        <v>7272</v>
      </c>
      <c r="J637" s="46"/>
      <c r="K637" s="46"/>
      <c r="L637" s="46">
        <v>7272</v>
      </c>
      <c r="M637" s="46"/>
      <c r="N637" s="46"/>
      <c r="O637" s="46"/>
      <c r="P637" s="46"/>
      <c r="Q637" s="46"/>
      <c r="R637" s="46"/>
      <c r="S637" s="46"/>
      <c r="T637" s="46"/>
      <c r="U637" s="46"/>
      <c r="V637" s="46"/>
      <c r="W637" s="46"/>
    </row>
    <row r="638" ht="20.25" customHeight="1" spans="1:23">
      <c r="A638" s="413" t="s">
        <v>548</v>
      </c>
      <c r="B638" s="553" t="s">
        <v>555</v>
      </c>
      <c r="C638" s="471" t="s">
        <v>329</v>
      </c>
      <c r="D638" s="413" t="s">
        <v>113</v>
      </c>
      <c r="E638" s="413" t="s">
        <v>114</v>
      </c>
      <c r="F638" s="413" t="s">
        <v>300</v>
      </c>
      <c r="G638" s="413" t="s">
        <v>301</v>
      </c>
      <c r="H638" s="46">
        <v>376000</v>
      </c>
      <c r="I638" s="46">
        <v>376000</v>
      </c>
      <c r="J638" s="46"/>
      <c r="K638" s="46"/>
      <c r="L638" s="46">
        <v>376000</v>
      </c>
      <c r="M638" s="46"/>
      <c r="N638" s="46"/>
      <c r="O638" s="46"/>
      <c r="P638" s="46"/>
      <c r="Q638" s="46"/>
      <c r="R638" s="46"/>
      <c r="S638" s="46"/>
      <c r="T638" s="46"/>
      <c r="U638" s="46"/>
      <c r="V638" s="46"/>
      <c r="W638" s="46"/>
    </row>
    <row r="639" ht="20.25" customHeight="1" spans="1:23">
      <c r="A639" s="413" t="s">
        <v>548</v>
      </c>
      <c r="B639" s="553" t="s">
        <v>555</v>
      </c>
      <c r="C639" s="471" t="s">
        <v>329</v>
      </c>
      <c r="D639" s="413" t="s">
        <v>113</v>
      </c>
      <c r="E639" s="413" t="s">
        <v>114</v>
      </c>
      <c r="F639" s="413" t="s">
        <v>330</v>
      </c>
      <c r="G639" s="413" t="s">
        <v>331</v>
      </c>
      <c r="H639" s="46">
        <v>3567216</v>
      </c>
      <c r="I639" s="46">
        <v>3567216</v>
      </c>
      <c r="J639" s="46"/>
      <c r="K639" s="46"/>
      <c r="L639" s="46">
        <v>3567216</v>
      </c>
      <c r="M639" s="46"/>
      <c r="N639" s="46"/>
      <c r="O639" s="46"/>
      <c r="P639" s="46"/>
      <c r="Q639" s="46"/>
      <c r="R639" s="46"/>
      <c r="S639" s="46"/>
      <c r="T639" s="46"/>
      <c r="U639" s="46"/>
      <c r="V639" s="46"/>
      <c r="W639" s="46"/>
    </row>
    <row r="640" ht="20.25" customHeight="1" spans="1:23">
      <c r="A640" s="413" t="s">
        <v>548</v>
      </c>
      <c r="B640" s="553" t="s">
        <v>555</v>
      </c>
      <c r="C640" s="471" t="s">
        <v>329</v>
      </c>
      <c r="D640" s="413" t="s">
        <v>113</v>
      </c>
      <c r="E640" s="413" t="s">
        <v>114</v>
      </c>
      <c r="F640" s="413" t="s">
        <v>330</v>
      </c>
      <c r="G640" s="413" t="s">
        <v>331</v>
      </c>
      <c r="H640" s="46">
        <v>2631120</v>
      </c>
      <c r="I640" s="46">
        <v>2631120</v>
      </c>
      <c r="J640" s="46"/>
      <c r="K640" s="46"/>
      <c r="L640" s="46">
        <v>2631120</v>
      </c>
      <c r="M640" s="46"/>
      <c r="N640" s="46"/>
      <c r="O640" s="46"/>
      <c r="P640" s="46"/>
      <c r="Q640" s="46"/>
      <c r="R640" s="46"/>
      <c r="S640" s="46"/>
      <c r="T640" s="46"/>
      <c r="U640" s="46"/>
      <c r="V640" s="46"/>
      <c r="W640" s="46"/>
    </row>
    <row r="641" ht="20.25" customHeight="1" spans="1:23">
      <c r="A641" s="413" t="s">
        <v>548</v>
      </c>
      <c r="B641" s="553" t="s">
        <v>556</v>
      </c>
      <c r="C641" s="471" t="s">
        <v>176</v>
      </c>
      <c r="D641" s="413" t="s">
        <v>175</v>
      </c>
      <c r="E641" s="413" t="s">
        <v>176</v>
      </c>
      <c r="F641" s="413" t="s">
        <v>307</v>
      </c>
      <c r="G641" s="413" t="s">
        <v>176</v>
      </c>
      <c r="H641" s="46">
        <v>1735757</v>
      </c>
      <c r="I641" s="46">
        <v>1735757</v>
      </c>
      <c r="J641" s="46"/>
      <c r="K641" s="46"/>
      <c r="L641" s="46">
        <v>1735757</v>
      </c>
      <c r="M641" s="46"/>
      <c r="N641" s="46"/>
      <c r="O641" s="46"/>
      <c r="P641" s="46"/>
      <c r="Q641" s="46"/>
      <c r="R641" s="46"/>
      <c r="S641" s="46"/>
      <c r="T641" s="46"/>
      <c r="U641" s="46"/>
      <c r="V641" s="46"/>
      <c r="W641" s="46"/>
    </row>
    <row r="642" ht="20.25" customHeight="1" spans="1:23">
      <c r="A642" s="413" t="s">
        <v>548</v>
      </c>
      <c r="B642" s="553" t="s">
        <v>557</v>
      </c>
      <c r="C642" s="471" t="s">
        <v>297</v>
      </c>
      <c r="D642" s="413" t="s">
        <v>113</v>
      </c>
      <c r="E642" s="413" t="s">
        <v>114</v>
      </c>
      <c r="F642" s="413" t="s">
        <v>296</v>
      </c>
      <c r="G642" s="413" t="s">
        <v>297</v>
      </c>
      <c r="H642" s="46">
        <v>223868.88</v>
      </c>
      <c r="I642" s="46">
        <v>223868.88</v>
      </c>
      <c r="J642" s="46"/>
      <c r="K642" s="46"/>
      <c r="L642" s="46">
        <v>223868.88</v>
      </c>
      <c r="M642" s="46"/>
      <c r="N642" s="46"/>
      <c r="O642" s="46"/>
      <c r="P642" s="46"/>
      <c r="Q642" s="46"/>
      <c r="R642" s="46"/>
      <c r="S642" s="46"/>
      <c r="T642" s="46"/>
      <c r="U642" s="46"/>
      <c r="V642" s="46"/>
      <c r="W642" s="46"/>
    </row>
    <row r="643" ht="20.25" customHeight="1" spans="1:23">
      <c r="A643" s="481" t="s">
        <v>558</v>
      </c>
      <c r="B643" s="553" t="s">
        <v>559</v>
      </c>
      <c r="C643" s="41" t="s">
        <v>255</v>
      </c>
      <c r="D643" s="482">
        <v>2050201</v>
      </c>
      <c r="E643" s="41" t="s">
        <v>112</v>
      </c>
      <c r="F643" s="41" t="s">
        <v>256</v>
      </c>
      <c r="G643" s="41" t="s">
        <v>257</v>
      </c>
      <c r="H643" s="46">
        <v>620100</v>
      </c>
      <c r="I643" s="46">
        <v>620100</v>
      </c>
      <c r="J643" s="46"/>
      <c r="K643" s="46"/>
      <c r="L643" s="46">
        <v>620100</v>
      </c>
      <c r="M643" s="46"/>
      <c r="N643" s="46"/>
      <c r="O643" s="46"/>
      <c r="P643" s="46"/>
      <c r="Q643" s="46"/>
      <c r="R643" s="46"/>
      <c r="S643" s="46"/>
      <c r="T643" s="46"/>
      <c r="U643" s="46"/>
      <c r="V643" s="46"/>
      <c r="W643" s="46"/>
    </row>
    <row r="644" ht="20.25" customHeight="1" spans="1:23">
      <c r="A644" s="481" t="s">
        <v>558</v>
      </c>
      <c r="B644" s="553" t="s">
        <v>559</v>
      </c>
      <c r="C644" s="41" t="s">
        <v>255</v>
      </c>
      <c r="D644" s="482">
        <v>2080502</v>
      </c>
      <c r="E644" s="41" t="s">
        <v>148</v>
      </c>
      <c r="F644" s="41" t="s">
        <v>256</v>
      </c>
      <c r="G644" s="41" t="s">
        <v>257</v>
      </c>
      <c r="H644" s="46">
        <v>15600</v>
      </c>
      <c r="I644" s="46">
        <v>15600</v>
      </c>
      <c r="J644" s="46"/>
      <c r="K644" s="46"/>
      <c r="L644" s="46">
        <v>15600</v>
      </c>
      <c r="M644" s="46"/>
      <c r="N644" s="46"/>
      <c r="O644" s="46"/>
      <c r="P644" s="46"/>
      <c r="Q644" s="46"/>
      <c r="R644" s="46"/>
      <c r="S644" s="46"/>
      <c r="T644" s="46"/>
      <c r="U644" s="46"/>
      <c r="V644" s="46"/>
      <c r="W644" s="46"/>
    </row>
    <row r="645" ht="20.25" customHeight="1" spans="1:23">
      <c r="A645" s="481" t="s">
        <v>558</v>
      </c>
      <c r="B645" s="553" t="s">
        <v>559</v>
      </c>
      <c r="C645" s="41" t="s">
        <v>255</v>
      </c>
      <c r="D645" s="482">
        <v>2050201</v>
      </c>
      <c r="E645" s="41" t="s">
        <v>112</v>
      </c>
      <c r="F645" s="41" t="s">
        <v>260</v>
      </c>
      <c r="G645" s="41" t="s">
        <v>261</v>
      </c>
      <c r="H645" s="46">
        <v>50000</v>
      </c>
      <c r="I645" s="46">
        <v>50000</v>
      </c>
      <c r="J645" s="46"/>
      <c r="K645" s="46"/>
      <c r="L645" s="46">
        <v>50000</v>
      </c>
      <c r="M645" s="46"/>
      <c r="N645" s="46"/>
      <c r="O645" s="46"/>
      <c r="P645" s="46"/>
      <c r="Q645" s="46"/>
      <c r="R645" s="46"/>
      <c r="S645" s="46"/>
      <c r="T645" s="46"/>
      <c r="U645" s="46"/>
      <c r="V645" s="46"/>
      <c r="W645" s="46"/>
    </row>
    <row r="646" ht="20.25" customHeight="1" spans="1:23">
      <c r="A646" s="481" t="s">
        <v>558</v>
      </c>
      <c r="B646" s="553" t="s">
        <v>559</v>
      </c>
      <c r="C646" s="41" t="s">
        <v>255</v>
      </c>
      <c r="D646" s="482">
        <v>2050201</v>
      </c>
      <c r="E646" s="41" t="s">
        <v>112</v>
      </c>
      <c r="F646" s="41" t="s">
        <v>262</v>
      </c>
      <c r="G646" s="41" t="s">
        <v>263</v>
      </c>
      <c r="H646" s="46">
        <v>280000</v>
      </c>
      <c r="I646" s="46">
        <v>280000</v>
      </c>
      <c r="J646" s="46"/>
      <c r="K646" s="46"/>
      <c r="L646" s="46">
        <v>280000</v>
      </c>
      <c r="M646" s="46"/>
      <c r="N646" s="46"/>
      <c r="O646" s="46"/>
      <c r="P646" s="46"/>
      <c r="Q646" s="46"/>
      <c r="R646" s="46"/>
      <c r="S646" s="46"/>
      <c r="T646" s="46"/>
      <c r="U646" s="46"/>
      <c r="V646" s="46"/>
      <c r="W646" s="46"/>
    </row>
    <row r="647" ht="20.25" customHeight="1" spans="1:23">
      <c r="A647" s="481" t="s">
        <v>558</v>
      </c>
      <c r="B647" s="553" t="s">
        <v>559</v>
      </c>
      <c r="C647" s="41" t="s">
        <v>255</v>
      </c>
      <c r="D647" s="482">
        <v>2050201</v>
      </c>
      <c r="E647" s="41" t="s">
        <v>112</v>
      </c>
      <c r="F647" s="41" t="s">
        <v>274</v>
      </c>
      <c r="G647" s="41" t="s">
        <v>275</v>
      </c>
      <c r="H647" s="46">
        <v>100000</v>
      </c>
      <c r="I647" s="46">
        <v>100000</v>
      </c>
      <c r="J647" s="46"/>
      <c r="K647" s="46"/>
      <c r="L647" s="46">
        <v>100000</v>
      </c>
      <c r="M647" s="46"/>
      <c r="N647" s="46"/>
      <c r="O647" s="46"/>
      <c r="P647" s="46"/>
      <c r="Q647" s="46"/>
      <c r="R647" s="46"/>
      <c r="S647" s="46"/>
      <c r="T647" s="46"/>
      <c r="U647" s="46"/>
      <c r="V647" s="46"/>
      <c r="W647" s="46"/>
    </row>
    <row r="648" ht="20.25" customHeight="1" spans="1:23">
      <c r="A648" s="481" t="s">
        <v>558</v>
      </c>
      <c r="B648" s="553" t="s">
        <v>559</v>
      </c>
      <c r="C648" s="41" t="s">
        <v>255</v>
      </c>
      <c r="D648" s="482">
        <v>2050201</v>
      </c>
      <c r="E648" s="41" t="s">
        <v>112</v>
      </c>
      <c r="F648" s="41" t="s">
        <v>272</v>
      </c>
      <c r="G648" s="41" t="s">
        <v>273</v>
      </c>
      <c r="H648" s="46">
        <v>30000</v>
      </c>
      <c r="I648" s="46">
        <v>30000</v>
      </c>
      <c r="J648" s="46"/>
      <c r="K648" s="46"/>
      <c r="L648" s="46">
        <v>30000</v>
      </c>
      <c r="M648" s="46"/>
      <c r="N648" s="46"/>
      <c r="O648" s="46"/>
      <c r="P648" s="46"/>
      <c r="Q648" s="46"/>
      <c r="R648" s="46"/>
      <c r="S648" s="46"/>
      <c r="T648" s="46"/>
      <c r="U648" s="46"/>
      <c r="V648" s="46"/>
      <c r="W648" s="46"/>
    </row>
    <row r="649" ht="20.25" customHeight="1" spans="1:23">
      <c r="A649" s="481" t="s">
        <v>558</v>
      </c>
      <c r="B649" s="553" t="s">
        <v>559</v>
      </c>
      <c r="C649" s="41" t="s">
        <v>255</v>
      </c>
      <c r="D649" s="482">
        <v>2050201</v>
      </c>
      <c r="E649" s="41" t="s">
        <v>112</v>
      </c>
      <c r="F649" s="41" t="s">
        <v>276</v>
      </c>
      <c r="G649" s="41" t="s">
        <v>277</v>
      </c>
      <c r="H649" s="46">
        <v>117000</v>
      </c>
      <c r="I649" s="46">
        <v>117000</v>
      </c>
      <c r="J649" s="46"/>
      <c r="K649" s="46"/>
      <c r="L649" s="46">
        <v>117000</v>
      </c>
      <c r="M649" s="46"/>
      <c r="N649" s="46"/>
      <c r="O649" s="46"/>
      <c r="P649" s="46"/>
      <c r="Q649" s="46"/>
      <c r="R649" s="46"/>
      <c r="S649" s="46"/>
      <c r="T649" s="46"/>
      <c r="U649" s="46"/>
      <c r="V649" s="46"/>
      <c r="W649" s="46"/>
    </row>
    <row r="650" ht="20.25" customHeight="1" spans="1:23">
      <c r="A650" s="481" t="s">
        <v>558</v>
      </c>
      <c r="B650" s="553" t="s">
        <v>560</v>
      </c>
      <c r="C650" s="41" t="s">
        <v>329</v>
      </c>
      <c r="D650" s="482">
        <v>2050201</v>
      </c>
      <c r="E650" s="41" t="s">
        <v>112</v>
      </c>
      <c r="F650" s="41" t="s">
        <v>323</v>
      </c>
      <c r="G650" s="41" t="s">
        <v>324</v>
      </c>
      <c r="H650" s="46">
        <v>1915860</v>
      </c>
      <c r="I650" s="46">
        <v>1915860</v>
      </c>
      <c r="J650" s="46"/>
      <c r="K650" s="46"/>
      <c r="L650" s="46">
        <v>1915860</v>
      </c>
      <c r="M650" s="46"/>
      <c r="N650" s="46"/>
      <c r="O650" s="46"/>
      <c r="P650" s="46"/>
      <c r="Q650" s="46"/>
      <c r="R650" s="46"/>
      <c r="S650" s="46"/>
      <c r="T650" s="46"/>
      <c r="U650" s="46"/>
      <c r="V650" s="46"/>
      <c r="W650" s="46"/>
    </row>
    <row r="651" ht="20.25" customHeight="1" spans="1:23">
      <c r="A651" s="481" t="s">
        <v>558</v>
      </c>
      <c r="B651" s="553" t="s">
        <v>560</v>
      </c>
      <c r="C651" s="41" t="s">
        <v>329</v>
      </c>
      <c r="D651" s="482">
        <v>2050201</v>
      </c>
      <c r="E651" s="41" t="s">
        <v>112</v>
      </c>
      <c r="F651" s="41" t="s">
        <v>313</v>
      </c>
      <c r="G651" s="41" t="s">
        <v>314</v>
      </c>
      <c r="H651" s="46">
        <v>2916</v>
      </c>
      <c r="I651" s="46">
        <v>2916</v>
      </c>
      <c r="J651" s="46"/>
      <c r="K651" s="46"/>
      <c r="L651" s="46">
        <v>2916</v>
      </c>
      <c r="M651" s="46"/>
      <c r="N651" s="46"/>
      <c r="O651" s="46"/>
      <c r="P651" s="46"/>
      <c r="Q651" s="46"/>
      <c r="R651" s="46"/>
      <c r="S651" s="46"/>
      <c r="T651" s="46"/>
      <c r="U651" s="46"/>
      <c r="V651" s="46"/>
      <c r="W651" s="46"/>
    </row>
    <row r="652" ht="20.25" customHeight="1" spans="1:23">
      <c r="A652" s="481" t="s">
        <v>558</v>
      </c>
      <c r="B652" s="553" t="s">
        <v>560</v>
      </c>
      <c r="C652" s="41" t="s">
        <v>329</v>
      </c>
      <c r="D652" s="482">
        <v>2050201</v>
      </c>
      <c r="E652" s="41" t="s">
        <v>112</v>
      </c>
      <c r="F652" s="41" t="s">
        <v>300</v>
      </c>
      <c r="G652" s="41" t="s">
        <v>301</v>
      </c>
      <c r="H652" s="46">
        <v>156000</v>
      </c>
      <c r="I652" s="46">
        <v>156000</v>
      </c>
      <c r="J652" s="46"/>
      <c r="K652" s="46"/>
      <c r="L652" s="46">
        <v>156000</v>
      </c>
      <c r="M652" s="46"/>
      <c r="N652" s="46"/>
      <c r="O652" s="46"/>
      <c r="P652" s="46"/>
      <c r="Q652" s="46"/>
      <c r="R652" s="46"/>
      <c r="S652" s="46"/>
      <c r="T652" s="46"/>
      <c r="U652" s="46"/>
      <c r="V652" s="46"/>
      <c r="W652" s="46"/>
    </row>
    <row r="653" ht="20.25" customHeight="1" spans="1:23">
      <c r="A653" s="481" t="s">
        <v>558</v>
      </c>
      <c r="B653" s="553" t="s">
        <v>560</v>
      </c>
      <c r="C653" s="41" t="s">
        <v>329</v>
      </c>
      <c r="D653" s="482">
        <v>2050201</v>
      </c>
      <c r="E653" s="41" t="s">
        <v>112</v>
      </c>
      <c r="F653" s="41" t="s">
        <v>330</v>
      </c>
      <c r="G653" s="41" t="s">
        <v>331</v>
      </c>
      <c r="H653" s="46">
        <v>1087680</v>
      </c>
      <c r="I653" s="46">
        <v>1087680</v>
      </c>
      <c r="J653" s="46"/>
      <c r="K653" s="46"/>
      <c r="L653" s="46">
        <v>1087680</v>
      </c>
      <c r="M653" s="46"/>
      <c r="N653" s="46"/>
      <c r="O653" s="46"/>
      <c r="P653" s="46"/>
      <c r="Q653" s="46"/>
      <c r="R653" s="46"/>
      <c r="S653" s="46"/>
      <c r="T653" s="46"/>
      <c r="U653" s="46"/>
      <c r="V653" s="46"/>
      <c r="W653" s="46"/>
    </row>
    <row r="654" ht="20.25" customHeight="1" spans="1:23">
      <c r="A654" s="481" t="s">
        <v>558</v>
      </c>
      <c r="B654" s="553" t="s">
        <v>560</v>
      </c>
      <c r="C654" s="41" t="s">
        <v>329</v>
      </c>
      <c r="D654" s="482">
        <v>2050201</v>
      </c>
      <c r="E654" s="41" t="s">
        <v>112</v>
      </c>
      <c r="F654" s="41" t="s">
        <v>330</v>
      </c>
      <c r="G654" s="41" t="s">
        <v>331</v>
      </c>
      <c r="H654" s="46">
        <v>1456536</v>
      </c>
      <c r="I654" s="46">
        <v>1456536</v>
      </c>
      <c r="J654" s="46"/>
      <c r="K654" s="46"/>
      <c r="L654" s="46">
        <v>1456536</v>
      </c>
      <c r="M654" s="46"/>
      <c r="N654" s="46"/>
      <c r="O654" s="46"/>
      <c r="P654" s="46"/>
      <c r="Q654" s="46"/>
      <c r="R654" s="46"/>
      <c r="S654" s="46"/>
      <c r="T654" s="46"/>
      <c r="U654" s="46"/>
      <c r="V654" s="46"/>
      <c r="W654" s="46"/>
    </row>
    <row r="655" ht="20.25" customHeight="1" spans="1:23">
      <c r="A655" s="481" t="s">
        <v>558</v>
      </c>
      <c r="B655" s="553" t="s">
        <v>561</v>
      </c>
      <c r="C655" s="41" t="s">
        <v>338</v>
      </c>
      <c r="D655" s="482">
        <v>2210203</v>
      </c>
      <c r="E655" s="41" t="s">
        <v>178</v>
      </c>
      <c r="F655" s="41" t="s">
        <v>313</v>
      </c>
      <c r="G655" s="41" t="s">
        <v>314</v>
      </c>
      <c r="H655" s="46">
        <v>47760</v>
      </c>
      <c r="I655" s="46">
        <v>47760</v>
      </c>
      <c r="J655" s="46"/>
      <c r="K655" s="46"/>
      <c r="L655" s="46">
        <v>47760</v>
      </c>
      <c r="M655" s="46"/>
      <c r="N655" s="46"/>
      <c r="O655" s="46"/>
      <c r="P655" s="46"/>
      <c r="Q655" s="46"/>
      <c r="R655" s="46"/>
      <c r="S655" s="46"/>
      <c r="T655" s="46"/>
      <c r="U655" s="46"/>
      <c r="V655" s="46"/>
      <c r="W655" s="46"/>
    </row>
    <row r="656" ht="20.25" customHeight="1" spans="1:23">
      <c r="A656" s="481" t="s">
        <v>558</v>
      </c>
      <c r="B656" s="553" t="s">
        <v>562</v>
      </c>
      <c r="C656" s="41" t="s">
        <v>279</v>
      </c>
      <c r="D656" s="482">
        <v>2080505</v>
      </c>
      <c r="E656" s="41" t="s">
        <v>150</v>
      </c>
      <c r="F656" s="41" t="s">
        <v>280</v>
      </c>
      <c r="G656" s="41" t="s">
        <v>281</v>
      </c>
      <c r="H656" s="46">
        <v>745680</v>
      </c>
      <c r="I656" s="46">
        <v>745680</v>
      </c>
      <c r="J656" s="46"/>
      <c r="K656" s="46"/>
      <c r="L656" s="46">
        <v>745680</v>
      </c>
      <c r="M656" s="46"/>
      <c r="N656" s="46"/>
      <c r="O656" s="46"/>
      <c r="P656" s="46"/>
      <c r="Q656" s="46"/>
      <c r="R656" s="46"/>
      <c r="S656" s="46"/>
      <c r="T656" s="46"/>
      <c r="U656" s="46"/>
      <c r="V656" s="46"/>
      <c r="W656" s="46"/>
    </row>
    <row r="657" ht="20.25" customHeight="1" spans="1:23">
      <c r="A657" s="481" t="s">
        <v>558</v>
      </c>
      <c r="B657" s="553" t="s">
        <v>562</v>
      </c>
      <c r="C657" s="41" t="s">
        <v>279</v>
      </c>
      <c r="D657" s="482">
        <v>2101102</v>
      </c>
      <c r="E657" s="41" t="s">
        <v>163</v>
      </c>
      <c r="F657" s="41" t="s">
        <v>284</v>
      </c>
      <c r="G657" s="41" t="s">
        <v>285</v>
      </c>
      <c r="H657" s="46">
        <v>375570</v>
      </c>
      <c r="I657" s="46">
        <v>375570</v>
      </c>
      <c r="J657" s="46"/>
      <c r="K657" s="46"/>
      <c r="L657" s="46">
        <v>375570</v>
      </c>
      <c r="M657" s="46"/>
      <c r="N657" s="46"/>
      <c r="O657" s="46"/>
      <c r="P657" s="46"/>
      <c r="Q657" s="46"/>
      <c r="R657" s="46"/>
      <c r="S657" s="46"/>
      <c r="T657" s="46"/>
      <c r="U657" s="46"/>
      <c r="V657" s="46"/>
      <c r="W657" s="46"/>
    </row>
    <row r="658" ht="20.25" customHeight="1" spans="1:23">
      <c r="A658" s="481" t="s">
        <v>558</v>
      </c>
      <c r="B658" s="553" t="s">
        <v>562</v>
      </c>
      <c r="C658" s="41" t="s">
        <v>279</v>
      </c>
      <c r="D658" s="482">
        <v>2101103</v>
      </c>
      <c r="E658" s="41" t="s">
        <v>165</v>
      </c>
      <c r="F658" s="41" t="s">
        <v>286</v>
      </c>
      <c r="G658" s="41" t="s">
        <v>287</v>
      </c>
      <c r="H658" s="46">
        <v>416000</v>
      </c>
      <c r="I658" s="46">
        <v>416000</v>
      </c>
      <c r="J658" s="46"/>
      <c r="K658" s="46"/>
      <c r="L658" s="46">
        <v>416000</v>
      </c>
      <c r="M658" s="46"/>
      <c r="N658" s="46"/>
      <c r="O658" s="46"/>
      <c r="P658" s="46"/>
      <c r="Q658" s="46"/>
      <c r="R658" s="46"/>
      <c r="S658" s="46"/>
      <c r="T658" s="46"/>
      <c r="U658" s="46"/>
      <c r="V658" s="46"/>
      <c r="W658" s="46"/>
    </row>
    <row r="659" ht="20.25" customHeight="1" spans="1:23">
      <c r="A659" s="481" t="s">
        <v>558</v>
      </c>
      <c r="B659" s="553" t="s">
        <v>562</v>
      </c>
      <c r="C659" s="41" t="s">
        <v>279</v>
      </c>
      <c r="D659" s="482">
        <v>2050201</v>
      </c>
      <c r="E659" s="41" t="s">
        <v>112</v>
      </c>
      <c r="F659" s="41" t="s">
        <v>288</v>
      </c>
      <c r="G659" s="41" t="s">
        <v>289</v>
      </c>
      <c r="H659" s="46">
        <v>35100</v>
      </c>
      <c r="I659" s="46">
        <v>35100</v>
      </c>
      <c r="J659" s="46"/>
      <c r="K659" s="46"/>
      <c r="L659" s="46">
        <v>35100</v>
      </c>
      <c r="M659" s="46"/>
      <c r="N659" s="46"/>
      <c r="O659" s="46"/>
      <c r="P659" s="46"/>
      <c r="Q659" s="46"/>
      <c r="R659" s="46"/>
      <c r="S659" s="46"/>
      <c r="T659" s="46"/>
      <c r="U659" s="46"/>
      <c r="V659" s="46"/>
      <c r="W659" s="46"/>
    </row>
    <row r="660" ht="20.25" customHeight="1" spans="1:23">
      <c r="A660" s="481" t="s">
        <v>558</v>
      </c>
      <c r="B660" s="553" t="s">
        <v>562</v>
      </c>
      <c r="C660" s="41" t="s">
        <v>279</v>
      </c>
      <c r="D660" s="482">
        <v>2101199</v>
      </c>
      <c r="E660" s="41" t="s">
        <v>167</v>
      </c>
      <c r="F660" s="41" t="s">
        <v>288</v>
      </c>
      <c r="G660" s="41" t="s">
        <v>289</v>
      </c>
      <c r="H660" s="46">
        <v>33605</v>
      </c>
      <c r="I660" s="46">
        <v>33605</v>
      </c>
      <c r="J660" s="46"/>
      <c r="K660" s="46"/>
      <c r="L660" s="46">
        <v>33605</v>
      </c>
      <c r="M660" s="46"/>
      <c r="N660" s="46"/>
      <c r="O660" s="46"/>
      <c r="P660" s="46"/>
      <c r="Q660" s="46"/>
      <c r="R660" s="46"/>
      <c r="S660" s="46"/>
      <c r="T660" s="46"/>
      <c r="U660" s="46"/>
      <c r="V660" s="46"/>
      <c r="W660" s="46"/>
    </row>
    <row r="661" ht="20.25" customHeight="1" spans="1:23">
      <c r="A661" s="481" t="s">
        <v>558</v>
      </c>
      <c r="B661" s="553" t="s">
        <v>562</v>
      </c>
      <c r="C661" s="41" t="s">
        <v>279</v>
      </c>
      <c r="D661" s="482">
        <v>2101199</v>
      </c>
      <c r="E661" s="41" t="s">
        <v>167</v>
      </c>
      <c r="F661" s="41" t="s">
        <v>288</v>
      </c>
      <c r="G661" s="41" t="s">
        <v>289</v>
      </c>
      <c r="H661" s="46">
        <v>18252</v>
      </c>
      <c r="I661" s="46">
        <v>18252</v>
      </c>
      <c r="J661" s="46"/>
      <c r="K661" s="46"/>
      <c r="L661" s="46">
        <v>18252</v>
      </c>
      <c r="M661" s="46"/>
      <c r="N661" s="46"/>
      <c r="O661" s="46"/>
      <c r="P661" s="46"/>
      <c r="Q661" s="46"/>
      <c r="R661" s="46"/>
      <c r="S661" s="46"/>
      <c r="T661" s="46"/>
      <c r="U661" s="46"/>
      <c r="V661" s="46"/>
      <c r="W661" s="46"/>
    </row>
    <row r="662" ht="20.25" customHeight="1" spans="1:23">
      <c r="A662" s="481" t="s">
        <v>558</v>
      </c>
      <c r="B662" s="553" t="s">
        <v>563</v>
      </c>
      <c r="C662" s="41" t="s">
        <v>176</v>
      </c>
      <c r="D662" s="482">
        <v>2210201</v>
      </c>
      <c r="E662" s="41" t="s">
        <v>176</v>
      </c>
      <c r="F662" s="41" t="s">
        <v>307</v>
      </c>
      <c r="G662" s="41" t="s">
        <v>176</v>
      </c>
      <c r="H662" s="46">
        <v>697980</v>
      </c>
      <c r="I662" s="46">
        <v>697980</v>
      </c>
      <c r="J662" s="46"/>
      <c r="K662" s="46"/>
      <c r="L662" s="46">
        <v>697980</v>
      </c>
      <c r="M662" s="46"/>
      <c r="N662" s="46"/>
      <c r="O662" s="46"/>
      <c r="P662" s="46"/>
      <c r="Q662" s="46"/>
      <c r="R662" s="46"/>
      <c r="S662" s="46"/>
      <c r="T662" s="46"/>
      <c r="U662" s="46"/>
      <c r="V662" s="46"/>
      <c r="W662" s="46"/>
    </row>
    <row r="663" ht="20.25" customHeight="1" spans="1:23">
      <c r="A663" s="481" t="s">
        <v>558</v>
      </c>
      <c r="B663" s="553" t="s">
        <v>564</v>
      </c>
      <c r="C663" s="41" t="s">
        <v>309</v>
      </c>
      <c r="D663" s="482">
        <v>2050201</v>
      </c>
      <c r="E663" s="41" t="s">
        <v>112</v>
      </c>
      <c r="F663" s="41" t="s">
        <v>310</v>
      </c>
      <c r="G663" s="41" t="s">
        <v>311</v>
      </c>
      <c r="H663" s="46">
        <v>11988816</v>
      </c>
      <c r="I663" s="46">
        <v>11988816</v>
      </c>
      <c r="J663" s="46"/>
      <c r="K663" s="46"/>
      <c r="L663" s="46">
        <v>11988816</v>
      </c>
      <c r="M663" s="46"/>
      <c r="N663" s="46"/>
      <c r="O663" s="46"/>
      <c r="P663" s="46"/>
      <c r="Q663" s="46"/>
      <c r="R663" s="46"/>
      <c r="S663" s="46"/>
      <c r="T663" s="46"/>
      <c r="U663" s="46"/>
      <c r="V663" s="46"/>
      <c r="W663" s="46"/>
    </row>
    <row r="664" ht="20.25" customHeight="1" spans="1:23">
      <c r="A664" s="481" t="s">
        <v>558</v>
      </c>
      <c r="B664" s="553" t="s">
        <v>565</v>
      </c>
      <c r="C664" s="41" t="s">
        <v>303</v>
      </c>
      <c r="D664" s="482">
        <v>2080502</v>
      </c>
      <c r="E664" s="41" t="s">
        <v>148</v>
      </c>
      <c r="F664" s="41" t="s">
        <v>304</v>
      </c>
      <c r="G664" s="41" t="s">
        <v>305</v>
      </c>
      <c r="H664" s="46">
        <v>530400</v>
      </c>
      <c r="I664" s="46">
        <v>530400</v>
      </c>
      <c r="J664" s="46"/>
      <c r="K664" s="46"/>
      <c r="L664" s="46">
        <v>530400</v>
      </c>
      <c r="M664" s="46"/>
      <c r="N664" s="46"/>
      <c r="O664" s="46"/>
      <c r="P664" s="46"/>
      <c r="Q664" s="46"/>
      <c r="R664" s="46"/>
      <c r="S664" s="46"/>
      <c r="T664" s="46"/>
      <c r="U664" s="46"/>
      <c r="V664" s="46"/>
      <c r="W664" s="46"/>
    </row>
    <row r="665" ht="20.25" customHeight="1" spans="1:23">
      <c r="A665" s="481" t="s">
        <v>558</v>
      </c>
      <c r="B665" s="553" t="s">
        <v>566</v>
      </c>
      <c r="C665" s="41" t="s">
        <v>336</v>
      </c>
      <c r="D665" s="482">
        <v>2050201</v>
      </c>
      <c r="E665" s="41" t="s">
        <v>112</v>
      </c>
      <c r="F665" s="41" t="s">
        <v>300</v>
      </c>
      <c r="G665" s="41" t="s">
        <v>301</v>
      </c>
      <c r="H665" s="46">
        <v>1482000</v>
      </c>
      <c r="I665" s="46">
        <v>1482000</v>
      </c>
      <c r="J665" s="46"/>
      <c r="K665" s="46"/>
      <c r="L665" s="46">
        <v>1482000</v>
      </c>
      <c r="M665" s="46"/>
      <c r="N665" s="46"/>
      <c r="O665" s="46"/>
      <c r="P665" s="46"/>
      <c r="Q665" s="46"/>
      <c r="R665" s="46"/>
      <c r="S665" s="46"/>
      <c r="T665" s="46"/>
      <c r="U665" s="46"/>
      <c r="V665" s="46"/>
      <c r="W665" s="46"/>
    </row>
    <row r="666" ht="20.25" customHeight="1" spans="1:23">
      <c r="A666" s="481" t="s">
        <v>558</v>
      </c>
      <c r="B666" s="553" t="s">
        <v>567</v>
      </c>
      <c r="C666" s="41" t="s">
        <v>297</v>
      </c>
      <c r="D666" s="482">
        <v>2050201</v>
      </c>
      <c r="E666" s="41" t="s">
        <v>112</v>
      </c>
      <c r="F666" s="41" t="s">
        <v>296</v>
      </c>
      <c r="G666" s="41" t="s">
        <v>297</v>
      </c>
      <c r="H666" s="46">
        <v>89259.84</v>
      </c>
      <c r="I666" s="46">
        <v>89259.84</v>
      </c>
      <c r="J666" s="46"/>
      <c r="K666" s="46"/>
      <c r="L666" s="46">
        <v>89259.84</v>
      </c>
      <c r="M666" s="46"/>
      <c r="N666" s="46"/>
      <c r="O666" s="46"/>
      <c r="P666" s="46"/>
      <c r="Q666" s="46"/>
      <c r="R666" s="46"/>
      <c r="S666" s="46"/>
      <c r="T666" s="46"/>
      <c r="U666" s="46"/>
      <c r="V666" s="46"/>
      <c r="W666" s="46"/>
    </row>
    <row r="667" ht="20.25" customHeight="1" spans="1:23">
      <c r="A667" s="413" t="s">
        <v>568</v>
      </c>
      <c r="B667" s="413" t="s">
        <v>569</v>
      </c>
      <c r="C667" s="471" t="s">
        <v>408</v>
      </c>
      <c r="D667" s="413" t="s">
        <v>115</v>
      </c>
      <c r="E667" s="413" t="s">
        <v>116</v>
      </c>
      <c r="F667" s="413" t="s">
        <v>296</v>
      </c>
      <c r="G667" s="413" t="s">
        <v>297</v>
      </c>
      <c r="H667" s="46">
        <v>232934.88</v>
      </c>
      <c r="I667" s="46">
        <v>232934.88</v>
      </c>
      <c r="J667" s="46">
        <v>232934.88</v>
      </c>
      <c r="K667" s="46"/>
      <c r="L667" s="46"/>
      <c r="M667" s="46"/>
      <c r="N667" s="46"/>
      <c r="O667" s="46"/>
      <c r="P667" s="46"/>
      <c r="Q667" s="46"/>
      <c r="R667" s="46"/>
      <c r="S667" s="46"/>
      <c r="T667" s="46"/>
      <c r="U667" s="46"/>
      <c r="V667" s="46"/>
      <c r="W667" s="46"/>
    </row>
    <row r="668" ht="20.25" customHeight="1" spans="1:23">
      <c r="A668" s="413" t="s">
        <v>568</v>
      </c>
      <c r="B668" s="413" t="s">
        <v>569</v>
      </c>
      <c r="C668" s="471" t="s">
        <v>408</v>
      </c>
      <c r="D668" s="413" t="s">
        <v>511</v>
      </c>
      <c r="E668" s="413" t="s">
        <v>117</v>
      </c>
      <c r="F668" s="413" t="s">
        <v>296</v>
      </c>
      <c r="G668" s="413" t="s">
        <v>297</v>
      </c>
      <c r="H668" s="46">
        <v>385105.2</v>
      </c>
      <c r="I668" s="46">
        <v>385105.2</v>
      </c>
      <c r="J668" s="46">
        <v>385105.2</v>
      </c>
      <c r="K668" s="46"/>
      <c r="L668" s="46"/>
      <c r="M668" s="46"/>
      <c r="N668" s="46"/>
      <c r="O668" s="46"/>
      <c r="P668" s="46"/>
      <c r="Q668" s="46"/>
      <c r="R668" s="46"/>
      <c r="S668" s="46"/>
      <c r="T668" s="46"/>
      <c r="U668" s="46"/>
      <c r="V668" s="46"/>
      <c r="W668" s="46"/>
    </row>
    <row r="669" ht="20.25" customHeight="1" spans="1:23">
      <c r="A669" s="413" t="s">
        <v>568</v>
      </c>
      <c r="B669" s="413" t="s">
        <v>570</v>
      </c>
      <c r="C669" s="471" t="s">
        <v>399</v>
      </c>
      <c r="D669" s="413" t="s">
        <v>327</v>
      </c>
      <c r="E669" s="413" t="s">
        <v>148</v>
      </c>
      <c r="F669" s="413" t="s">
        <v>256</v>
      </c>
      <c r="G669" s="413" t="s">
        <v>257</v>
      </c>
      <c r="H669" s="46">
        <v>84000</v>
      </c>
      <c r="I669" s="46">
        <v>84000</v>
      </c>
      <c r="J669" s="46">
        <v>84000</v>
      </c>
      <c r="K669" s="46"/>
      <c r="L669" s="46"/>
      <c r="M669" s="46"/>
      <c r="N669" s="46"/>
      <c r="O669" s="46"/>
      <c r="P669" s="46"/>
      <c r="Q669" s="46"/>
      <c r="R669" s="46"/>
      <c r="S669" s="46"/>
      <c r="T669" s="46"/>
      <c r="U669" s="46"/>
      <c r="V669" s="46"/>
      <c r="W669" s="46"/>
    </row>
    <row r="670" ht="20.25" customHeight="1" spans="1:23">
      <c r="A670" s="413" t="s">
        <v>568</v>
      </c>
      <c r="B670" s="413" t="s">
        <v>570</v>
      </c>
      <c r="C670" s="471" t="s">
        <v>400</v>
      </c>
      <c r="D670" s="413" t="s">
        <v>115</v>
      </c>
      <c r="E670" s="413" t="s">
        <v>116</v>
      </c>
      <c r="F670" s="413" t="s">
        <v>276</v>
      </c>
      <c r="G670" s="413" t="s">
        <v>277</v>
      </c>
      <c r="H670" s="46">
        <v>246000</v>
      </c>
      <c r="I670" s="46">
        <v>246000</v>
      </c>
      <c r="J670" s="46">
        <v>246000</v>
      </c>
      <c r="K670" s="46"/>
      <c r="L670" s="46"/>
      <c r="M670" s="46"/>
      <c r="N670" s="46"/>
      <c r="O670" s="46"/>
      <c r="P670" s="46"/>
      <c r="Q670" s="46"/>
      <c r="R670" s="46"/>
      <c r="S670" s="46"/>
      <c r="T670" s="46"/>
      <c r="U670" s="46"/>
      <c r="V670" s="46"/>
      <c r="W670" s="46"/>
    </row>
    <row r="671" ht="20.25" customHeight="1" spans="1:23">
      <c r="A671" s="413" t="s">
        <v>568</v>
      </c>
      <c r="B671" s="413" t="s">
        <v>570</v>
      </c>
      <c r="C671" s="471" t="s">
        <v>400</v>
      </c>
      <c r="D671" s="413" t="s">
        <v>511</v>
      </c>
      <c r="E671" s="413" t="s">
        <v>117</v>
      </c>
      <c r="F671" s="413" t="s">
        <v>276</v>
      </c>
      <c r="G671" s="413" t="s">
        <v>277</v>
      </c>
      <c r="H671" s="46">
        <v>480000</v>
      </c>
      <c r="I671" s="46">
        <v>480000</v>
      </c>
      <c r="J671" s="46">
        <v>480000</v>
      </c>
      <c r="K671" s="46"/>
      <c r="L671" s="46"/>
      <c r="M671" s="46"/>
      <c r="N671" s="46"/>
      <c r="O671" s="46"/>
      <c r="P671" s="46"/>
      <c r="Q671" s="46"/>
      <c r="R671" s="46"/>
      <c r="S671" s="46"/>
      <c r="T671" s="46"/>
      <c r="U671" s="46"/>
      <c r="V671" s="46"/>
      <c r="W671" s="46"/>
    </row>
    <row r="672" ht="20.25" customHeight="1" spans="1:23">
      <c r="A672" s="413" t="s">
        <v>568</v>
      </c>
      <c r="B672" s="413" t="s">
        <v>571</v>
      </c>
      <c r="C672" s="471" t="s">
        <v>338</v>
      </c>
      <c r="D672" s="413" t="s">
        <v>177</v>
      </c>
      <c r="E672" s="413" t="s">
        <v>178</v>
      </c>
      <c r="F672" s="413" t="s">
        <v>313</v>
      </c>
      <c r="G672" s="413" t="s">
        <v>314</v>
      </c>
      <c r="H672" s="46">
        <v>148320</v>
      </c>
      <c r="I672" s="46">
        <v>148320</v>
      </c>
      <c r="J672" s="46">
        <v>148320</v>
      </c>
      <c r="K672" s="46"/>
      <c r="L672" s="46"/>
      <c r="M672" s="46"/>
      <c r="N672" s="46"/>
      <c r="O672" s="46"/>
      <c r="P672" s="46"/>
      <c r="Q672" s="46"/>
      <c r="R672" s="46"/>
      <c r="S672" s="46"/>
      <c r="T672" s="46"/>
      <c r="U672" s="46"/>
      <c r="V672" s="46"/>
      <c r="W672" s="46"/>
    </row>
    <row r="673" ht="20.25" customHeight="1" spans="1:23">
      <c r="A673" s="413" t="s">
        <v>568</v>
      </c>
      <c r="B673" s="413" t="s">
        <v>572</v>
      </c>
      <c r="C673" s="471" t="s">
        <v>424</v>
      </c>
      <c r="D673" s="413" t="s">
        <v>511</v>
      </c>
      <c r="E673" s="413" t="s">
        <v>117</v>
      </c>
      <c r="F673" s="413" t="s">
        <v>310</v>
      </c>
      <c r="G673" s="413" t="s">
        <v>311</v>
      </c>
      <c r="H673" s="46">
        <v>256896</v>
      </c>
      <c r="I673" s="46">
        <v>256896</v>
      </c>
      <c r="J673" s="46">
        <v>256896</v>
      </c>
      <c r="K673" s="46"/>
      <c r="L673" s="46"/>
      <c r="M673" s="46"/>
      <c r="N673" s="46"/>
      <c r="O673" s="46"/>
      <c r="P673" s="46"/>
      <c r="Q673" s="46"/>
      <c r="R673" s="46"/>
      <c r="S673" s="46"/>
      <c r="T673" s="46"/>
      <c r="U673" s="46"/>
      <c r="V673" s="46"/>
      <c r="W673" s="46"/>
    </row>
    <row r="674" ht="20.25" customHeight="1" spans="1:23">
      <c r="A674" s="413" t="s">
        <v>568</v>
      </c>
      <c r="B674" s="413" t="s">
        <v>573</v>
      </c>
      <c r="C674" s="471" t="s">
        <v>414</v>
      </c>
      <c r="D674" s="413" t="s">
        <v>149</v>
      </c>
      <c r="E674" s="413" t="s">
        <v>150</v>
      </c>
      <c r="F674" s="413" t="s">
        <v>280</v>
      </c>
      <c r="G674" s="413" t="s">
        <v>281</v>
      </c>
      <c r="H674" s="46">
        <v>4627040</v>
      </c>
      <c r="I674" s="46">
        <v>4627040</v>
      </c>
      <c r="J674" s="46">
        <v>4627040</v>
      </c>
      <c r="K674" s="46"/>
      <c r="L674" s="46"/>
      <c r="M674" s="46"/>
      <c r="N674" s="46"/>
      <c r="O674" s="46"/>
      <c r="P674" s="46"/>
      <c r="Q674" s="46"/>
      <c r="R674" s="46"/>
      <c r="S674" s="46"/>
      <c r="T674" s="46"/>
      <c r="U674" s="46"/>
      <c r="V674" s="46"/>
      <c r="W674" s="46"/>
    </row>
    <row r="675" ht="20.25" customHeight="1" spans="1:23">
      <c r="A675" s="413" t="s">
        <v>568</v>
      </c>
      <c r="B675" s="413" t="s">
        <v>573</v>
      </c>
      <c r="C675" s="471" t="s">
        <v>497</v>
      </c>
      <c r="D675" s="413" t="s">
        <v>151</v>
      </c>
      <c r="E675" s="413" t="s">
        <v>152</v>
      </c>
      <c r="F675" s="413" t="s">
        <v>282</v>
      </c>
      <c r="G675" s="413" t="s">
        <v>283</v>
      </c>
      <c r="H675" s="46">
        <v>1100000</v>
      </c>
      <c r="I675" s="46">
        <v>1100000</v>
      </c>
      <c r="J675" s="46">
        <v>1100000</v>
      </c>
      <c r="K675" s="46"/>
      <c r="L675" s="46"/>
      <c r="M675" s="46"/>
      <c r="N675" s="46"/>
      <c r="O675" s="46"/>
      <c r="P675" s="46"/>
      <c r="Q675" s="46"/>
      <c r="R675" s="46"/>
      <c r="S675" s="46"/>
      <c r="T675" s="46"/>
      <c r="U675" s="46"/>
      <c r="V675" s="46"/>
      <c r="W675" s="46"/>
    </row>
    <row r="676" ht="20.25" customHeight="1" spans="1:23">
      <c r="A676" s="413" t="s">
        <v>568</v>
      </c>
      <c r="B676" s="413" t="s">
        <v>573</v>
      </c>
      <c r="C676" s="471" t="s">
        <v>415</v>
      </c>
      <c r="D676" s="413" t="s">
        <v>340</v>
      </c>
      <c r="E676" s="413" t="s">
        <v>163</v>
      </c>
      <c r="F676" s="413" t="s">
        <v>284</v>
      </c>
      <c r="G676" s="413" t="s">
        <v>285</v>
      </c>
      <c r="H676" s="46">
        <v>2330460</v>
      </c>
      <c r="I676" s="46">
        <v>2330460</v>
      </c>
      <c r="J676" s="46">
        <v>2330460</v>
      </c>
      <c r="K676" s="46"/>
      <c r="L676" s="46"/>
      <c r="M676" s="46"/>
      <c r="N676" s="46"/>
      <c r="O676" s="46"/>
      <c r="P676" s="46"/>
      <c r="Q676" s="46"/>
      <c r="R676" s="46"/>
      <c r="S676" s="46"/>
      <c r="T676" s="46"/>
      <c r="U676" s="46"/>
      <c r="V676" s="46"/>
      <c r="W676" s="46"/>
    </row>
    <row r="677" ht="20.25" customHeight="1" spans="1:23">
      <c r="A677" s="413" t="s">
        <v>568</v>
      </c>
      <c r="B677" s="413" t="s">
        <v>573</v>
      </c>
      <c r="C677" s="471" t="s">
        <v>416</v>
      </c>
      <c r="D677" s="413" t="s">
        <v>164</v>
      </c>
      <c r="E677" s="413" t="s">
        <v>165</v>
      </c>
      <c r="F677" s="413" t="s">
        <v>286</v>
      </c>
      <c r="G677" s="413" t="s">
        <v>287</v>
      </c>
      <c r="H677" s="46">
        <v>2444800</v>
      </c>
      <c r="I677" s="46">
        <v>2444800</v>
      </c>
      <c r="J677" s="46">
        <v>2444800</v>
      </c>
      <c r="K677" s="46"/>
      <c r="L677" s="46"/>
      <c r="M677" s="46"/>
      <c r="N677" s="46"/>
      <c r="O677" s="46"/>
      <c r="P677" s="46"/>
      <c r="Q677" s="46"/>
      <c r="R677" s="46"/>
      <c r="S677" s="46"/>
      <c r="T677" s="46"/>
      <c r="U677" s="46"/>
      <c r="V677" s="46"/>
      <c r="W677" s="46"/>
    </row>
    <row r="678" ht="20.25" customHeight="1" spans="1:23">
      <c r="A678" s="413" t="s">
        <v>568</v>
      </c>
      <c r="B678" s="413" t="s">
        <v>573</v>
      </c>
      <c r="C678" s="471" t="s">
        <v>417</v>
      </c>
      <c r="D678" s="413" t="s">
        <v>115</v>
      </c>
      <c r="E678" s="413" t="s">
        <v>116</v>
      </c>
      <c r="F678" s="413" t="s">
        <v>288</v>
      </c>
      <c r="G678" s="413" t="s">
        <v>289</v>
      </c>
      <c r="H678" s="46">
        <v>73800</v>
      </c>
      <c r="I678" s="46">
        <v>73800</v>
      </c>
      <c r="J678" s="46">
        <v>73800</v>
      </c>
      <c r="K678" s="46"/>
      <c r="L678" s="46"/>
      <c r="M678" s="46"/>
      <c r="N678" s="46"/>
      <c r="O678" s="46"/>
      <c r="P678" s="46"/>
      <c r="Q678" s="46"/>
      <c r="R678" s="46"/>
      <c r="S678" s="46"/>
      <c r="T678" s="46"/>
      <c r="U678" s="46"/>
      <c r="V678" s="46"/>
      <c r="W678" s="46"/>
    </row>
    <row r="679" ht="20.25" customHeight="1" spans="1:23">
      <c r="A679" s="413" t="s">
        <v>568</v>
      </c>
      <c r="B679" s="413" t="s">
        <v>573</v>
      </c>
      <c r="C679" s="471" t="s">
        <v>417</v>
      </c>
      <c r="D679" s="413" t="s">
        <v>511</v>
      </c>
      <c r="E679" s="413" t="s">
        <v>117</v>
      </c>
      <c r="F679" s="413" t="s">
        <v>288</v>
      </c>
      <c r="G679" s="413" t="s">
        <v>289</v>
      </c>
      <c r="H679" s="46">
        <v>144000</v>
      </c>
      <c r="I679" s="46">
        <v>144000</v>
      </c>
      <c r="J679" s="46">
        <v>144000</v>
      </c>
      <c r="K679" s="46"/>
      <c r="L679" s="46"/>
      <c r="M679" s="46"/>
      <c r="N679" s="46"/>
      <c r="O679" s="46"/>
      <c r="P679" s="46"/>
      <c r="Q679" s="46"/>
      <c r="R679" s="46"/>
      <c r="S679" s="46"/>
      <c r="T679" s="46"/>
      <c r="U679" s="46"/>
      <c r="V679" s="46"/>
      <c r="W679" s="46"/>
    </row>
    <row r="680" ht="20.25" customHeight="1" spans="1:23">
      <c r="A680" s="413" t="s">
        <v>568</v>
      </c>
      <c r="B680" s="413" t="s">
        <v>573</v>
      </c>
      <c r="C680" s="471" t="s">
        <v>418</v>
      </c>
      <c r="D680" s="413" t="s">
        <v>166</v>
      </c>
      <c r="E680" s="413" t="s">
        <v>167</v>
      </c>
      <c r="F680" s="413" t="s">
        <v>288</v>
      </c>
      <c r="G680" s="413" t="s">
        <v>289</v>
      </c>
      <c r="H680" s="46">
        <v>197494</v>
      </c>
      <c r="I680" s="46">
        <v>197494</v>
      </c>
      <c r="J680" s="46">
        <v>197494</v>
      </c>
      <c r="K680" s="46"/>
      <c r="L680" s="46"/>
      <c r="M680" s="46"/>
      <c r="N680" s="46"/>
      <c r="O680" s="46"/>
      <c r="P680" s="46"/>
      <c r="Q680" s="46"/>
      <c r="R680" s="46"/>
      <c r="S680" s="46"/>
      <c r="T680" s="46"/>
      <c r="U680" s="46"/>
      <c r="V680" s="46"/>
      <c r="W680" s="46"/>
    </row>
    <row r="681" ht="20.25" customHeight="1" spans="1:23">
      <c r="A681" s="413" t="s">
        <v>568</v>
      </c>
      <c r="B681" s="413" t="s">
        <v>573</v>
      </c>
      <c r="C681" s="471" t="s">
        <v>419</v>
      </c>
      <c r="D681" s="413" t="s">
        <v>166</v>
      </c>
      <c r="E681" s="413" t="s">
        <v>167</v>
      </c>
      <c r="F681" s="413" t="s">
        <v>288</v>
      </c>
      <c r="G681" s="413" t="s">
        <v>289</v>
      </c>
      <c r="H681" s="46">
        <v>113256</v>
      </c>
      <c r="I681" s="46">
        <v>113256</v>
      </c>
      <c r="J681" s="46">
        <v>113256</v>
      </c>
      <c r="K681" s="46"/>
      <c r="L681" s="46"/>
      <c r="M681" s="46"/>
      <c r="N681" s="46"/>
      <c r="O681" s="46"/>
      <c r="P681" s="46"/>
      <c r="Q681" s="46"/>
      <c r="R681" s="46"/>
      <c r="S681" s="46"/>
      <c r="T681" s="46"/>
      <c r="U681" s="46"/>
      <c r="V681" s="46"/>
      <c r="W681" s="46"/>
    </row>
    <row r="682" ht="20.25" customHeight="1" spans="1:23">
      <c r="A682" s="413" t="s">
        <v>568</v>
      </c>
      <c r="B682" s="413" t="s">
        <v>574</v>
      </c>
      <c r="C682" s="471" t="s">
        <v>421</v>
      </c>
      <c r="D682" s="413" t="s">
        <v>175</v>
      </c>
      <c r="E682" s="413" t="s">
        <v>176</v>
      </c>
      <c r="F682" s="413" t="s">
        <v>307</v>
      </c>
      <c r="G682" s="413" t="s">
        <v>176</v>
      </c>
      <c r="H682" s="46">
        <v>4708536</v>
      </c>
      <c r="I682" s="46">
        <v>4708536</v>
      </c>
      <c r="J682" s="46">
        <v>4708536</v>
      </c>
      <c r="K682" s="46"/>
      <c r="L682" s="46"/>
      <c r="M682" s="46"/>
      <c r="N682" s="46"/>
      <c r="O682" s="46"/>
      <c r="P682" s="46"/>
      <c r="Q682" s="46"/>
      <c r="R682" s="46"/>
      <c r="S682" s="46"/>
      <c r="T682" s="46"/>
      <c r="U682" s="46"/>
      <c r="V682" s="46"/>
      <c r="W682" s="46"/>
    </row>
    <row r="683" ht="20.25" customHeight="1" spans="1:23">
      <c r="A683" s="413" t="s">
        <v>568</v>
      </c>
      <c r="B683" s="413" t="s">
        <v>575</v>
      </c>
      <c r="C683" s="471" t="s">
        <v>412</v>
      </c>
      <c r="D683" s="413" t="s">
        <v>115</v>
      </c>
      <c r="E683" s="413" t="s">
        <v>116</v>
      </c>
      <c r="F683" s="413" t="s">
        <v>300</v>
      </c>
      <c r="G683" s="413" t="s">
        <v>301</v>
      </c>
      <c r="H683" s="46">
        <v>3116000</v>
      </c>
      <c r="I683" s="46">
        <v>3116000</v>
      </c>
      <c r="J683" s="46">
        <v>3116000</v>
      </c>
      <c r="K683" s="46"/>
      <c r="L683" s="46"/>
      <c r="M683" s="46"/>
      <c r="N683" s="46"/>
      <c r="O683" s="46"/>
      <c r="P683" s="46"/>
      <c r="Q683" s="46"/>
      <c r="R683" s="46"/>
      <c r="S683" s="46"/>
      <c r="T683" s="46"/>
      <c r="U683" s="46"/>
      <c r="V683" s="46"/>
      <c r="W683" s="46"/>
    </row>
    <row r="684" ht="20.25" customHeight="1" spans="1:23">
      <c r="A684" s="413" t="s">
        <v>568</v>
      </c>
      <c r="B684" s="413" t="s">
        <v>575</v>
      </c>
      <c r="C684" s="471" t="s">
        <v>412</v>
      </c>
      <c r="D684" s="413" t="s">
        <v>511</v>
      </c>
      <c r="E684" s="413" t="s">
        <v>117</v>
      </c>
      <c r="F684" s="413" t="s">
        <v>300</v>
      </c>
      <c r="G684" s="413" t="s">
        <v>301</v>
      </c>
      <c r="H684" s="46">
        <v>6080000</v>
      </c>
      <c r="I684" s="46">
        <v>6080000</v>
      </c>
      <c r="J684" s="46">
        <v>6080000</v>
      </c>
      <c r="K684" s="46"/>
      <c r="L684" s="46"/>
      <c r="M684" s="46"/>
      <c r="N684" s="46"/>
      <c r="O684" s="46"/>
      <c r="P684" s="46"/>
      <c r="Q684" s="46"/>
      <c r="R684" s="46"/>
      <c r="S684" s="46"/>
      <c r="T684" s="46"/>
      <c r="U684" s="46"/>
      <c r="V684" s="46"/>
      <c r="W684" s="46"/>
    </row>
    <row r="685" ht="20.25" customHeight="1" spans="1:23">
      <c r="A685" s="413" t="s">
        <v>568</v>
      </c>
      <c r="B685" s="413" t="s">
        <v>576</v>
      </c>
      <c r="C685" s="471" t="s">
        <v>410</v>
      </c>
      <c r="D685" s="413" t="s">
        <v>327</v>
      </c>
      <c r="E685" s="413" t="s">
        <v>148</v>
      </c>
      <c r="F685" s="413" t="s">
        <v>304</v>
      </c>
      <c r="G685" s="413" t="s">
        <v>305</v>
      </c>
      <c r="H685" s="46">
        <v>2856000</v>
      </c>
      <c r="I685" s="46">
        <v>2856000</v>
      </c>
      <c r="J685" s="46">
        <v>2856000</v>
      </c>
      <c r="K685" s="46"/>
      <c r="L685" s="46"/>
      <c r="M685" s="46"/>
      <c r="N685" s="46"/>
      <c r="O685" s="46"/>
      <c r="P685" s="46"/>
      <c r="Q685" s="46"/>
      <c r="R685" s="46"/>
      <c r="S685" s="46"/>
      <c r="T685" s="46"/>
      <c r="U685" s="46"/>
      <c r="V685" s="46"/>
      <c r="W685" s="46"/>
    </row>
    <row r="686" ht="20.25" customHeight="1" spans="1:23">
      <c r="A686" s="413" t="s">
        <v>568</v>
      </c>
      <c r="B686" s="413" t="s">
        <v>577</v>
      </c>
      <c r="C686" s="471" t="s">
        <v>402</v>
      </c>
      <c r="D686" s="413" t="s">
        <v>115</v>
      </c>
      <c r="E686" s="413" t="s">
        <v>116</v>
      </c>
      <c r="F686" s="413" t="s">
        <v>323</v>
      </c>
      <c r="G686" s="413" t="s">
        <v>324</v>
      </c>
      <c r="H686" s="46">
        <v>5908632</v>
      </c>
      <c r="I686" s="46">
        <v>5908632</v>
      </c>
      <c r="J686" s="46">
        <v>5908632</v>
      </c>
      <c r="K686" s="46"/>
      <c r="L686" s="46"/>
      <c r="M686" s="46"/>
      <c r="N686" s="46"/>
      <c r="O686" s="46"/>
      <c r="P686" s="46"/>
      <c r="Q686" s="46"/>
      <c r="R686" s="46"/>
      <c r="S686" s="46"/>
      <c r="T686" s="46"/>
      <c r="U686" s="46"/>
      <c r="V686" s="46"/>
      <c r="W686" s="46"/>
    </row>
    <row r="687" ht="20.25" customHeight="1" spans="1:23">
      <c r="A687" s="413" t="s">
        <v>568</v>
      </c>
      <c r="B687" s="413" t="s">
        <v>577</v>
      </c>
      <c r="C687" s="471" t="s">
        <v>402</v>
      </c>
      <c r="D687" s="413" t="s">
        <v>511</v>
      </c>
      <c r="E687" s="413" t="s">
        <v>117</v>
      </c>
      <c r="F687" s="413" t="s">
        <v>323</v>
      </c>
      <c r="G687" s="413" t="s">
        <v>324</v>
      </c>
      <c r="H687" s="46">
        <v>8614188</v>
      </c>
      <c r="I687" s="46">
        <v>8614188</v>
      </c>
      <c r="J687" s="46">
        <v>8614188</v>
      </c>
      <c r="K687" s="46"/>
      <c r="L687" s="46"/>
      <c r="M687" s="46"/>
      <c r="N687" s="46"/>
      <c r="O687" s="46"/>
      <c r="P687" s="46"/>
      <c r="Q687" s="46"/>
      <c r="R687" s="46"/>
      <c r="S687" s="46"/>
      <c r="T687" s="46"/>
      <c r="U687" s="46"/>
      <c r="V687" s="46"/>
      <c r="W687" s="46"/>
    </row>
    <row r="688" ht="20.25" customHeight="1" spans="1:23">
      <c r="A688" s="413" t="s">
        <v>568</v>
      </c>
      <c r="B688" s="413" t="s">
        <v>577</v>
      </c>
      <c r="C688" s="471" t="s">
        <v>403</v>
      </c>
      <c r="D688" s="413" t="s">
        <v>115</v>
      </c>
      <c r="E688" s="413" t="s">
        <v>116</v>
      </c>
      <c r="F688" s="413" t="s">
        <v>313</v>
      </c>
      <c r="G688" s="413" t="s">
        <v>314</v>
      </c>
      <c r="H688" s="46">
        <v>8916</v>
      </c>
      <c r="I688" s="46">
        <v>8916</v>
      </c>
      <c r="J688" s="46">
        <v>8916</v>
      </c>
      <c r="K688" s="46"/>
      <c r="L688" s="46"/>
      <c r="M688" s="46"/>
      <c r="N688" s="46"/>
      <c r="O688" s="46"/>
      <c r="P688" s="46"/>
      <c r="Q688" s="46"/>
      <c r="R688" s="46"/>
      <c r="S688" s="46"/>
      <c r="T688" s="46"/>
      <c r="U688" s="46"/>
      <c r="V688" s="46"/>
      <c r="W688" s="46"/>
    </row>
    <row r="689" ht="20.25" customHeight="1" spans="1:23">
      <c r="A689" s="413" t="s">
        <v>568</v>
      </c>
      <c r="B689" s="413" t="s">
        <v>577</v>
      </c>
      <c r="C689" s="471" t="s">
        <v>403</v>
      </c>
      <c r="D689" s="413" t="s">
        <v>511</v>
      </c>
      <c r="E689" s="413" t="s">
        <v>117</v>
      </c>
      <c r="F689" s="413" t="s">
        <v>313</v>
      </c>
      <c r="G689" s="413" t="s">
        <v>314</v>
      </c>
      <c r="H689" s="46">
        <v>12252</v>
      </c>
      <c r="I689" s="46">
        <v>12252</v>
      </c>
      <c r="J689" s="46">
        <v>12252</v>
      </c>
      <c r="K689" s="46"/>
      <c r="L689" s="46"/>
      <c r="M689" s="46"/>
      <c r="N689" s="46"/>
      <c r="O689" s="46"/>
      <c r="P689" s="46"/>
      <c r="Q689" s="46"/>
      <c r="R689" s="46"/>
      <c r="S689" s="46"/>
      <c r="T689" s="46"/>
      <c r="U689" s="46"/>
      <c r="V689" s="46"/>
      <c r="W689" s="46"/>
    </row>
    <row r="690" ht="20.25" customHeight="1" spans="1:23">
      <c r="A690" s="413" t="s">
        <v>568</v>
      </c>
      <c r="B690" s="413" t="s">
        <v>577</v>
      </c>
      <c r="C690" s="471" t="s">
        <v>404</v>
      </c>
      <c r="D690" s="413" t="s">
        <v>115</v>
      </c>
      <c r="E690" s="413" t="s">
        <v>116</v>
      </c>
      <c r="F690" s="413" t="s">
        <v>300</v>
      </c>
      <c r="G690" s="413" t="s">
        <v>301</v>
      </c>
      <c r="H690" s="46">
        <v>328000</v>
      </c>
      <c r="I690" s="46">
        <v>328000</v>
      </c>
      <c r="J690" s="46">
        <v>328000</v>
      </c>
      <c r="K690" s="46"/>
      <c r="L690" s="46"/>
      <c r="M690" s="46"/>
      <c r="N690" s="46"/>
      <c r="O690" s="46"/>
      <c r="P690" s="46"/>
      <c r="Q690" s="46"/>
      <c r="R690" s="46"/>
      <c r="S690" s="46"/>
      <c r="T690" s="46"/>
      <c r="U690" s="46"/>
      <c r="V690" s="46"/>
      <c r="W690" s="46"/>
    </row>
    <row r="691" ht="20.25" customHeight="1" spans="1:23">
      <c r="A691" s="413" t="s">
        <v>568</v>
      </c>
      <c r="B691" s="413" t="s">
        <v>577</v>
      </c>
      <c r="C691" s="471" t="s">
        <v>404</v>
      </c>
      <c r="D691" s="413" t="s">
        <v>511</v>
      </c>
      <c r="E691" s="413" t="s">
        <v>117</v>
      </c>
      <c r="F691" s="413" t="s">
        <v>300</v>
      </c>
      <c r="G691" s="413" t="s">
        <v>301</v>
      </c>
      <c r="H691" s="46">
        <v>640000</v>
      </c>
      <c r="I691" s="46">
        <v>640000</v>
      </c>
      <c r="J691" s="46">
        <v>640000</v>
      </c>
      <c r="K691" s="46"/>
      <c r="L691" s="46"/>
      <c r="M691" s="46"/>
      <c r="N691" s="46"/>
      <c r="O691" s="46"/>
      <c r="P691" s="46"/>
      <c r="Q691" s="46"/>
      <c r="R691" s="46"/>
      <c r="S691" s="46"/>
      <c r="T691" s="46"/>
      <c r="U691" s="46"/>
      <c r="V691" s="46"/>
      <c r="W691" s="46"/>
    </row>
    <row r="692" ht="20.25" customHeight="1" spans="1:23">
      <c r="A692" s="413" t="s">
        <v>568</v>
      </c>
      <c r="B692" s="413" t="s">
        <v>577</v>
      </c>
      <c r="C692" s="471" t="s">
        <v>406</v>
      </c>
      <c r="D692" s="413" t="s">
        <v>115</v>
      </c>
      <c r="E692" s="413" t="s">
        <v>116</v>
      </c>
      <c r="F692" s="413" t="s">
        <v>330</v>
      </c>
      <c r="G692" s="413" t="s">
        <v>331</v>
      </c>
      <c r="H692" s="46">
        <v>2381280</v>
      </c>
      <c r="I692" s="46">
        <v>2381280</v>
      </c>
      <c r="J692" s="46">
        <v>2381280</v>
      </c>
      <c r="K692" s="46"/>
      <c r="L692" s="46"/>
      <c r="M692" s="46"/>
      <c r="N692" s="46"/>
      <c r="O692" s="46"/>
      <c r="P692" s="46"/>
      <c r="Q692" s="46"/>
      <c r="R692" s="46"/>
      <c r="S692" s="46"/>
      <c r="T692" s="46"/>
      <c r="U692" s="46"/>
      <c r="V692" s="46"/>
      <c r="W692" s="46"/>
    </row>
    <row r="693" ht="20.25" customHeight="1" spans="1:23">
      <c r="A693" s="413" t="s">
        <v>568</v>
      </c>
      <c r="B693" s="413" t="s">
        <v>577</v>
      </c>
      <c r="C693" s="471" t="s">
        <v>405</v>
      </c>
      <c r="D693" s="413" t="s">
        <v>115</v>
      </c>
      <c r="E693" s="413" t="s">
        <v>116</v>
      </c>
      <c r="F693" s="413" t="s">
        <v>330</v>
      </c>
      <c r="G693" s="413" t="s">
        <v>331</v>
      </c>
      <c r="H693" s="46">
        <v>3347916</v>
      </c>
      <c r="I693" s="46">
        <v>3347916</v>
      </c>
      <c r="J693" s="46">
        <v>3347916</v>
      </c>
      <c r="K693" s="46"/>
      <c r="L693" s="46"/>
      <c r="M693" s="46"/>
      <c r="N693" s="46"/>
      <c r="O693" s="46"/>
      <c r="P693" s="46"/>
      <c r="Q693" s="46"/>
      <c r="R693" s="46"/>
      <c r="S693" s="46"/>
      <c r="T693" s="46"/>
      <c r="U693" s="46"/>
      <c r="V693" s="46"/>
      <c r="W693" s="46"/>
    </row>
    <row r="694" ht="20.25" customHeight="1" spans="1:23">
      <c r="A694" s="413" t="s">
        <v>568</v>
      </c>
      <c r="B694" s="413" t="s">
        <v>577</v>
      </c>
      <c r="C694" s="471" t="s">
        <v>405</v>
      </c>
      <c r="D694" s="413" t="s">
        <v>511</v>
      </c>
      <c r="E694" s="413" t="s">
        <v>117</v>
      </c>
      <c r="F694" s="413" t="s">
        <v>330</v>
      </c>
      <c r="G694" s="413" t="s">
        <v>331</v>
      </c>
      <c r="H694" s="46">
        <v>6136380</v>
      </c>
      <c r="I694" s="46">
        <v>6136380</v>
      </c>
      <c r="J694" s="46">
        <v>6136380</v>
      </c>
      <c r="K694" s="46"/>
      <c r="L694" s="46"/>
      <c r="M694" s="46"/>
      <c r="N694" s="46"/>
      <c r="O694" s="46"/>
      <c r="P694" s="46"/>
      <c r="Q694" s="46"/>
      <c r="R694" s="46"/>
      <c r="S694" s="46"/>
      <c r="T694" s="46"/>
      <c r="U694" s="46"/>
      <c r="V694" s="46"/>
      <c r="W694" s="46"/>
    </row>
    <row r="695" ht="20.25" customHeight="1" spans="1:23">
      <c r="A695" s="413" t="s">
        <v>568</v>
      </c>
      <c r="B695" s="413" t="s">
        <v>577</v>
      </c>
      <c r="C695" s="471" t="s">
        <v>406</v>
      </c>
      <c r="D695" s="413" t="s">
        <v>511</v>
      </c>
      <c r="E695" s="413" t="s">
        <v>117</v>
      </c>
      <c r="F695" s="413" t="s">
        <v>330</v>
      </c>
      <c r="G695" s="413" t="s">
        <v>331</v>
      </c>
      <c r="H695" s="46">
        <v>4492440</v>
      </c>
      <c r="I695" s="46">
        <v>4492440</v>
      </c>
      <c r="J695" s="46">
        <v>4492440</v>
      </c>
      <c r="K695" s="46"/>
      <c r="L695" s="46"/>
      <c r="M695" s="46"/>
      <c r="N695" s="46"/>
      <c r="O695" s="46"/>
      <c r="P695" s="46"/>
      <c r="Q695" s="46"/>
      <c r="R695" s="46"/>
      <c r="S695" s="46"/>
      <c r="T695" s="46"/>
      <c r="U695" s="46"/>
      <c r="V695" s="46"/>
      <c r="W695" s="46"/>
    </row>
    <row r="696" ht="20.25" customHeight="1" spans="1:23">
      <c r="A696" s="413" t="s">
        <v>578</v>
      </c>
      <c r="B696" s="413" t="s">
        <v>579</v>
      </c>
      <c r="C696" s="413" t="s">
        <v>255</v>
      </c>
      <c r="D696" s="413" t="s">
        <v>327</v>
      </c>
      <c r="E696" s="413" t="s">
        <v>148</v>
      </c>
      <c r="F696" s="413" t="s">
        <v>256</v>
      </c>
      <c r="G696" s="413" t="s">
        <v>257</v>
      </c>
      <c r="H696" s="46">
        <v>1200</v>
      </c>
      <c r="I696" s="46">
        <v>1200</v>
      </c>
      <c r="J696" s="46"/>
      <c r="K696" s="46"/>
      <c r="L696" s="46">
        <v>1200</v>
      </c>
      <c r="M696" s="46"/>
      <c r="N696" s="46"/>
      <c r="O696" s="46"/>
      <c r="P696" s="46"/>
      <c r="Q696" s="46"/>
      <c r="R696" s="46"/>
      <c r="S696" s="46"/>
      <c r="T696" s="46"/>
      <c r="U696" s="46"/>
      <c r="V696" s="46"/>
      <c r="W696" s="46"/>
    </row>
    <row r="697" ht="20.25" customHeight="1" spans="1:23">
      <c r="A697" s="413" t="s">
        <v>578</v>
      </c>
      <c r="B697" s="413" t="s">
        <v>579</v>
      </c>
      <c r="C697" s="413" t="s">
        <v>255</v>
      </c>
      <c r="D697" s="413" t="s">
        <v>115</v>
      </c>
      <c r="E697" s="413" t="s">
        <v>116</v>
      </c>
      <c r="F697" s="413" t="s">
        <v>276</v>
      </c>
      <c r="G697" s="413" t="s">
        <v>277</v>
      </c>
      <c r="H697" s="46">
        <v>345000</v>
      </c>
      <c r="I697" s="46">
        <v>345000</v>
      </c>
      <c r="J697" s="32"/>
      <c r="K697" s="32"/>
      <c r="L697" s="46">
        <v>345000</v>
      </c>
      <c r="M697" s="32"/>
      <c r="N697" s="46"/>
      <c r="O697" s="46"/>
      <c r="P697" s="46"/>
      <c r="Q697" s="46"/>
      <c r="R697" s="46"/>
      <c r="S697" s="46"/>
      <c r="T697" s="46"/>
      <c r="U697" s="46"/>
      <c r="V697" s="46"/>
      <c r="W697" s="46"/>
    </row>
    <row r="698" ht="20.25" customHeight="1" spans="1:23">
      <c r="A698" s="413" t="s">
        <v>578</v>
      </c>
      <c r="B698" s="413" t="s">
        <v>579</v>
      </c>
      <c r="C698" s="413" t="s">
        <v>255</v>
      </c>
      <c r="D698" s="413" t="s">
        <v>511</v>
      </c>
      <c r="E698" s="413" t="s">
        <v>117</v>
      </c>
      <c r="F698" s="413" t="s">
        <v>276</v>
      </c>
      <c r="G698" s="413" t="s">
        <v>277</v>
      </c>
      <c r="H698" s="46">
        <v>249000</v>
      </c>
      <c r="I698" s="46">
        <v>249000</v>
      </c>
      <c r="J698" s="32"/>
      <c r="K698" s="32"/>
      <c r="L698" s="46">
        <v>249000</v>
      </c>
      <c r="M698" s="32"/>
      <c r="N698" s="46"/>
      <c r="O698" s="46"/>
      <c r="P698" s="46"/>
      <c r="Q698" s="46"/>
      <c r="R698" s="46"/>
      <c r="S698" s="46"/>
      <c r="T698" s="46"/>
      <c r="U698" s="46"/>
      <c r="V698" s="46"/>
      <c r="W698" s="46"/>
    </row>
    <row r="699" ht="20.25" customHeight="1" spans="1:23">
      <c r="A699" s="413" t="s">
        <v>578</v>
      </c>
      <c r="B699" s="413" t="s">
        <v>580</v>
      </c>
      <c r="C699" s="413" t="s">
        <v>329</v>
      </c>
      <c r="D699" s="413" t="s">
        <v>115</v>
      </c>
      <c r="E699" s="413" t="s">
        <v>116</v>
      </c>
      <c r="F699" s="413" t="s">
        <v>323</v>
      </c>
      <c r="G699" s="413" t="s">
        <v>324</v>
      </c>
      <c r="H699" s="46">
        <v>5534100</v>
      </c>
      <c r="I699" s="46">
        <v>5534100</v>
      </c>
      <c r="J699" s="32"/>
      <c r="K699" s="32"/>
      <c r="L699" s="46">
        <v>5534100</v>
      </c>
      <c r="M699" s="32"/>
      <c r="N699" s="46"/>
      <c r="O699" s="46"/>
      <c r="P699" s="46"/>
      <c r="Q699" s="46"/>
      <c r="R699" s="46"/>
      <c r="S699" s="46"/>
      <c r="T699" s="46"/>
      <c r="U699" s="46"/>
      <c r="V699" s="46"/>
      <c r="W699" s="46"/>
    </row>
    <row r="700" ht="20.25" customHeight="1" spans="1:23">
      <c r="A700" s="413" t="s">
        <v>578</v>
      </c>
      <c r="B700" s="413" t="s">
        <v>580</v>
      </c>
      <c r="C700" s="413" t="s">
        <v>329</v>
      </c>
      <c r="D700" s="413" t="s">
        <v>511</v>
      </c>
      <c r="E700" s="413" t="s">
        <v>117</v>
      </c>
      <c r="F700" s="413" t="s">
        <v>323</v>
      </c>
      <c r="G700" s="413" t="s">
        <v>324</v>
      </c>
      <c r="H700" s="46">
        <v>4295580</v>
      </c>
      <c r="I700" s="46">
        <v>4295580</v>
      </c>
      <c r="J700" s="32"/>
      <c r="K700" s="32"/>
      <c r="L700" s="46">
        <v>4295580</v>
      </c>
      <c r="M700" s="32"/>
      <c r="N700" s="46"/>
      <c r="O700" s="46"/>
      <c r="P700" s="46"/>
      <c r="Q700" s="46"/>
      <c r="R700" s="46"/>
      <c r="S700" s="46"/>
      <c r="T700" s="46"/>
      <c r="U700" s="46"/>
      <c r="V700" s="46"/>
      <c r="W700" s="46"/>
    </row>
    <row r="701" ht="20.25" customHeight="1" spans="1:23">
      <c r="A701" s="413" t="s">
        <v>578</v>
      </c>
      <c r="B701" s="413" t="s">
        <v>580</v>
      </c>
      <c r="C701" s="413" t="s">
        <v>329</v>
      </c>
      <c r="D701" s="413" t="s">
        <v>115</v>
      </c>
      <c r="E701" s="413" t="s">
        <v>116</v>
      </c>
      <c r="F701" s="413" t="s">
        <v>313</v>
      </c>
      <c r="G701" s="413" t="s">
        <v>314</v>
      </c>
      <c r="H701" s="46">
        <v>1140</v>
      </c>
      <c r="I701" s="46">
        <v>1140</v>
      </c>
      <c r="J701" s="32"/>
      <c r="K701" s="32"/>
      <c r="L701" s="46">
        <v>1140</v>
      </c>
      <c r="M701" s="32"/>
      <c r="N701" s="46"/>
      <c r="O701" s="46"/>
      <c r="P701" s="46"/>
      <c r="Q701" s="46"/>
      <c r="R701" s="46"/>
      <c r="S701" s="46"/>
      <c r="T701" s="46"/>
      <c r="U701" s="46"/>
      <c r="V701" s="46"/>
      <c r="W701" s="46"/>
    </row>
    <row r="702" ht="20.25" customHeight="1" spans="1:23">
      <c r="A702" s="413" t="s">
        <v>578</v>
      </c>
      <c r="B702" s="413" t="s">
        <v>580</v>
      </c>
      <c r="C702" s="413" t="s">
        <v>329</v>
      </c>
      <c r="D702" s="413" t="s">
        <v>511</v>
      </c>
      <c r="E702" s="413" t="s">
        <v>117</v>
      </c>
      <c r="F702" s="413" t="s">
        <v>313</v>
      </c>
      <c r="G702" s="413" t="s">
        <v>314</v>
      </c>
      <c r="H702" s="46">
        <v>612</v>
      </c>
      <c r="I702" s="46">
        <v>612</v>
      </c>
      <c r="J702" s="32"/>
      <c r="K702" s="32"/>
      <c r="L702" s="46">
        <v>612</v>
      </c>
      <c r="M702" s="32"/>
      <c r="N702" s="46"/>
      <c r="O702" s="46"/>
      <c r="P702" s="46"/>
      <c r="Q702" s="46"/>
      <c r="R702" s="46"/>
      <c r="S702" s="46"/>
      <c r="T702" s="46"/>
      <c r="U702" s="46"/>
      <c r="V702" s="46"/>
      <c r="W702" s="46"/>
    </row>
    <row r="703" ht="20.25" customHeight="1" spans="1:23">
      <c r="A703" s="413" t="s">
        <v>578</v>
      </c>
      <c r="B703" s="413" t="s">
        <v>580</v>
      </c>
      <c r="C703" s="413" t="s">
        <v>329</v>
      </c>
      <c r="D703" s="413" t="s">
        <v>115</v>
      </c>
      <c r="E703" s="413" t="s">
        <v>116</v>
      </c>
      <c r="F703" s="413" t="s">
        <v>300</v>
      </c>
      <c r="G703" s="413" t="s">
        <v>301</v>
      </c>
      <c r="H703" s="46">
        <v>460000</v>
      </c>
      <c r="I703" s="46">
        <v>460000</v>
      </c>
      <c r="J703" s="32"/>
      <c r="K703" s="32"/>
      <c r="L703" s="46">
        <v>460000</v>
      </c>
      <c r="M703" s="32"/>
      <c r="N703" s="46"/>
      <c r="O703" s="46"/>
      <c r="P703" s="46"/>
      <c r="Q703" s="46"/>
      <c r="R703" s="46"/>
      <c r="S703" s="46"/>
      <c r="T703" s="46"/>
      <c r="U703" s="46"/>
      <c r="V703" s="46"/>
      <c r="W703" s="46"/>
    </row>
    <row r="704" ht="20.25" customHeight="1" spans="1:23">
      <c r="A704" s="413" t="s">
        <v>578</v>
      </c>
      <c r="B704" s="413" t="s">
        <v>580</v>
      </c>
      <c r="C704" s="413" t="s">
        <v>329</v>
      </c>
      <c r="D704" s="413" t="s">
        <v>511</v>
      </c>
      <c r="E704" s="413" t="s">
        <v>117</v>
      </c>
      <c r="F704" s="413" t="s">
        <v>300</v>
      </c>
      <c r="G704" s="413" t="s">
        <v>301</v>
      </c>
      <c r="H704" s="46">
        <v>332000</v>
      </c>
      <c r="I704" s="46">
        <v>332000</v>
      </c>
      <c r="J704" s="32"/>
      <c r="K704" s="32"/>
      <c r="L704" s="46">
        <v>332000</v>
      </c>
      <c r="M704" s="32"/>
      <c r="N704" s="46"/>
      <c r="O704" s="46"/>
      <c r="P704" s="46"/>
      <c r="Q704" s="46"/>
      <c r="R704" s="46"/>
      <c r="S704" s="46"/>
      <c r="T704" s="46"/>
      <c r="U704" s="46"/>
      <c r="V704" s="46"/>
      <c r="W704" s="46"/>
    </row>
    <row r="705" ht="20.25" customHeight="1" spans="1:23">
      <c r="A705" s="413" t="s">
        <v>578</v>
      </c>
      <c r="B705" s="413" t="s">
        <v>580</v>
      </c>
      <c r="C705" s="413" t="s">
        <v>329</v>
      </c>
      <c r="D705" s="413" t="s">
        <v>115</v>
      </c>
      <c r="E705" s="413" t="s">
        <v>116</v>
      </c>
      <c r="F705" s="413" t="s">
        <v>330</v>
      </c>
      <c r="G705" s="413" t="s">
        <v>331</v>
      </c>
      <c r="H705" s="46">
        <v>4314480</v>
      </c>
      <c r="I705" s="46">
        <v>4314480</v>
      </c>
      <c r="J705" s="32"/>
      <c r="K705" s="32"/>
      <c r="L705" s="46">
        <v>4314480</v>
      </c>
      <c r="M705" s="32"/>
      <c r="N705" s="46"/>
      <c r="O705" s="46"/>
      <c r="P705" s="46"/>
      <c r="Q705" s="46"/>
      <c r="R705" s="46"/>
      <c r="S705" s="46"/>
      <c r="T705" s="46"/>
      <c r="U705" s="46"/>
      <c r="V705" s="46"/>
      <c r="W705" s="46"/>
    </row>
    <row r="706" ht="20.25" customHeight="1" spans="1:23">
      <c r="A706" s="413" t="s">
        <v>578</v>
      </c>
      <c r="B706" s="413" t="s">
        <v>580</v>
      </c>
      <c r="C706" s="413" t="s">
        <v>329</v>
      </c>
      <c r="D706" s="413" t="s">
        <v>115</v>
      </c>
      <c r="E706" s="413" t="s">
        <v>116</v>
      </c>
      <c r="F706" s="413" t="s">
        <v>330</v>
      </c>
      <c r="G706" s="413" t="s">
        <v>331</v>
      </c>
      <c r="H706" s="46">
        <v>3117960</v>
      </c>
      <c r="I706" s="46">
        <v>3117960</v>
      </c>
      <c r="J706" s="32"/>
      <c r="K706" s="32"/>
      <c r="L706" s="46">
        <v>3117960</v>
      </c>
      <c r="M706" s="32"/>
      <c r="N706" s="46"/>
      <c r="O706" s="46"/>
      <c r="P706" s="46"/>
      <c r="Q706" s="46"/>
      <c r="R706" s="46"/>
      <c r="S706" s="46"/>
      <c r="T706" s="46"/>
      <c r="U706" s="46"/>
      <c r="V706" s="46"/>
      <c r="W706" s="46"/>
    </row>
    <row r="707" ht="20.25" customHeight="1" spans="1:23">
      <c r="A707" s="413" t="s">
        <v>578</v>
      </c>
      <c r="B707" s="413" t="s">
        <v>580</v>
      </c>
      <c r="C707" s="413" t="s">
        <v>329</v>
      </c>
      <c r="D707" s="413" t="s">
        <v>511</v>
      </c>
      <c r="E707" s="413" t="s">
        <v>117</v>
      </c>
      <c r="F707" s="413" t="s">
        <v>330</v>
      </c>
      <c r="G707" s="413" t="s">
        <v>331</v>
      </c>
      <c r="H707" s="46">
        <v>3154284</v>
      </c>
      <c r="I707" s="46">
        <v>3154284</v>
      </c>
      <c r="J707" s="32"/>
      <c r="K707" s="32"/>
      <c r="L707" s="46">
        <v>3154284</v>
      </c>
      <c r="M707" s="32"/>
      <c r="N707" s="46"/>
      <c r="O707" s="46"/>
      <c r="P707" s="46"/>
      <c r="Q707" s="46"/>
      <c r="R707" s="46"/>
      <c r="S707" s="46"/>
      <c r="T707" s="46"/>
      <c r="U707" s="46"/>
      <c r="V707" s="46"/>
      <c r="W707" s="46"/>
    </row>
    <row r="708" ht="20.25" customHeight="1" spans="1:23">
      <c r="A708" s="413" t="s">
        <v>578</v>
      </c>
      <c r="B708" s="413" t="s">
        <v>580</v>
      </c>
      <c r="C708" s="413" t="s">
        <v>329</v>
      </c>
      <c r="D708" s="413" t="s">
        <v>511</v>
      </c>
      <c r="E708" s="413" t="s">
        <v>117</v>
      </c>
      <c r="F708" s="413" t="s">
        <v>330</v>
      </c>
      <c r="G708" s="413" t="s">
        <v>331</v>
      </c>
      <c r="H708" s="46">
        <v>2283720</v>
      </c>
      <c r="I708" s="46">
        <v>2283720</v>
      </c>
      <c r="J708" s="32"/>
      <c r="K708" s="32"/>
      <c r="L708" s="46">
        <v>2283720</v>
      </c>
      <c r="M708" s="32"/>
      <c r="N708" s="46"/>
      <c r="O708" s="46"/>
      <c r="P708" s="46"/>
      <c r="Q708" s="46"/>
      <c r="R708" s="46"/>
      <c r="S708" s="46"/>
      <c r="T708" s="46"/>
      <c r="U708" s="46"/>
      <c r="V708" s="46"/>
      <c r="W708" s="46"/>
    </row>
    <row r="709" ht="20.25" customHeight="1" spans="1:23">
      <c r="A709" s="413" t="s">
        <v>578</v>
      </c>
      <c r="B709" s="413" t="s">
        <v>581</v>
      </c>
      <c r="C709" s="413" t="s">
        <v>279</v>
      </c>
      <c r="D709" s="413" t="s">
        <v>149</v>
      </c>
      <c r="E709" s="413" t="s">
        <v>150</v>
      </c>
      <c r="F709" s="413" t="s">
        <v>280</v>
      </c>
      <c r="G709" s="413" t="s">
        <v>281</v>
      </c>
      <c r="H709" s="46">
        <v>3785760</v>
      </c>
      <c r="I709" s="46">
        <v>3785760</v>
      </c>
      <c r="J709" s="32"/>
      <c r="K709" s="32"/>
      <c r="L709" s="46">
        <v>3785760</v>
      </c>
      <c r="M709" s="32"/>
      <c r="N709" s="46"/>
      <c r="O709" s="46"/>
      <c r="P709" s="46"/>
      <c r="Q709" s="46"/>
      <c r="R709" s="46"/>
      <c r="S709" s="46"/>
      <c r="T709" s="46"/>
      <c r="U709" s="46"/>
      <c r="V709" s="46"/>
      <c r="W709" s="46"/>
    </row>
    <row r="710" ht="20.25" customHeight="1" spans="1:23">
      <c r="A710" s="413" t="s">
        <v>578</v>
      </c>
      <c r="B710" s="413" t="s">
        <v>581</v>
      </c>
      <c r="C710" s="413" t="s">
        <v>279</v>
      </c>
      <c r="D710" s="413" t="s">
        <v>340</v>
      </c>
      <c r="E710" s="413" t="s">
        <v>163</v>
      </c>
      <c r="F710" s="413" t="s">
        <v>284</v>
      </c>
      <c r="G710" s="413" t="s">
        <v>285</v>
      </c>
      <c r="H710" s="46">
        <v>1906740</v>
      </c>
      <c r="I710" s="46">
        <v>1906740</v>
      </c>
      <c r="J710" s="32"/>
      <c r="K710" s="32"/>
      <c r="L710" s="46">
        <v>1906740</v>
      </c>
      <c r="M710" s="32"/>
      <c r="N710" s="46"/>
      <c r="O710" s="46"/>
      <c r="P710" s="46"/>
      <c r="Q710" s="46"/>
      <c r="R710" s="46"/>
      <c r="S710" s="46"/>
      <c r="T710" s="46"/>
      <c r="U710" s="46"/>
      <c r="V710" s="46"/>
      <c r="W710" s="46"/>
    </row>
    <row r="711" ht="20.25" customHeight="1" spans="1:23">
      <c r="A711" s="413" t="s">
        <v>578</v>
      </c>
      <c r="B711" s="413" t="s">
        <v>581</v>
      </c>
      <c r="C711" s="413" t="s">
        <v>279</v>
      </c>
      <c r="D711" s="413" t="s">
        <v>164</v>
      </c>
      <c r="E711" s="413" t="s">
        <v>165</v>
      </c>
      <c r="F711" s="413" t="s">
        <v>286</v>
      </c>
      <c r="G711" s="413" t="s">
        <v>287</v>
      </c>
      <c r="H711" s="46">
        <v>1280000</v>
      </c>
      <c r="I711" s="46">
        <v>1280000</v>
      </c>
      <c r="J711" s="32"/>
      <c r="K711" s="32"/>
      <c r="L711" s="46">
        <v>1280000</v>
      </c>
      <c r="M711" s="32"/>
      <c r="N711" s="46"/>
      <c r="O711" s="46"/>
      <c r="P711" s="46"/>
      <c r="Q711" s="46"/>
      <c r="R711" s="46"/>
      <c r="S711" s="46"/>
      <c r="T711" s="46"/>
      <c r="U711" s="46"/>
      <c r="V711" s="46"/>
      <c r="W711" s="46"/>
    </row>
    <row r="712" ht="20.25" customHeight="1" spans="1:23">
      <c r="A712" s="413" t="s">
        <v>578</v>
      </c>
      <c r="B712" s="413" t="s">
        <v>581</v>
      </c>
      <c r="C712" s="413" t="s">
        <v>279</v>
      </c>
      <c r="D712" s="413" t="s">
        <v>115</v>
      </c>
      <c r="E712" s="413" t="s">
        <v>116</v>
      </c>
      <c r="F712" s="413" t="s">
        <v>288</v>
      </c>
      <c r="G712" s="413" t="s">
        <v>289</v>
      </c>
      <c r="H712" s="46">
        <v>103500</v>
      </c>
      <c r="I712" s="46">
        <v>103500</v>
      </c>
      <c r="J712" s="32"/>
      <c r="K712" s="32"/>
      <c r="L712" s="46">
        <v>103500</v>
      </c>
      <c r="M712" s="32"/>
      <c r="N712" s="46"/>
      <c r="O712" s="46"/>
      <c r="P712" s="46"/>
      <c r="Q712" s="46"/>
      <c r="R712" s="46"/>
      <c r="S712" s="46"/>
      <c r="T712" s="46"/>
      <c r="U712" s="46"/>
      <c r="V712" s="46"/>
      <c r="W712" s="46"/>
    </row>
    <row r="713" ht="20.25" customHeight="1" spans="1:23">
      <c r="A713" s="413" t="s">
        <v>578</v>
      </c>
      <c r="B713" s="413" t="s">
        <v>581</v>
      </c>
      <c r="C713" s="413" t="s">
        <v>279</v>
      </c>
      <c r="D713" s="413" t="s">
        <v>511</v>
      </c>
      <c r="E713" s="413" t="s">
        <v>117</v>
      </c>
      <c r="F713" s="413" t="s">
        <v>288</v>
      </c>
      <c r="G713" s="413" t="s">
        <v>289</v>
      </c>
      <c r="H713" s="46">
        <v>74700</v>
      </c>
      <c r="I713" s="46">
        <v>74700</v>
      </c>
      <c r="J713" s="32"/>
      <c r="K713" s="32"/>
      <c r="L713" s="46">
        <v>74700</v>
      </c>
      <c r="M713" s="32"/>
      <c r="N713" s="46"/>
      <c r="O713" s="46"/>
      <c r="P713" s="46"/>
      <c r="Q713" s="46"/>
      <c r="R713" s="46"/>
      <c r="S713" s="46"/>
      <c r="T713" s="46"/>
      <c r="U713" s="46"/>
      <c r="V713" s="46"/>
      <c r="W713" s="46"/>
    </row>
    <row r="714" ht="20.25" customHeight="1" spans="1:23">
      <c r="A714" s="413" t="s">
        <v>578</v>
      </c>
      <c r="B714" s="413" t="s">
        <v>581</v>
      </c>
      <c r="C714" s="413" t="s">
        <v>279</v>
      </c>
      <c r="D714" s="413" t="s">
        <v>166</v>
      </c>
      <c r="E714" s="413" t="s">
        <v>167</v>
      </c>
      <c r="F714" s="413" t="s">
        <v>288</v>
      </c>
      <c r="G714" s="413" t="s">
        <v>289</v>
      </c>
      <c r="H714" s="46">
        <v>103400</v>
      </c>
      <c r="I714" s="46">
        <v>103400</v>
      </c>
      <c r="J714" s="32"/>
      <c r="K714" s="32"/>
      <c r="L714" s="46">
        <v>103400</v>
      </c>
      <c r="M714" s="32"/>
      <c r="N714" s="46"/>
      <c r="O714" s="46"/>
      <c r="P714" s="46"/>
      <c r="Q714" s="46"/>
      <c r="R714" s="46"/>
      <c r="S714" s="46"/>
      <c r="T714" s="46"/>
      <c r="U714" s="46"/>
      <c r="V714" s="46"/>
      <c r="W714" s="46"/>
    </row>
    <row r="715" ht="20.25" customHeight="1" spans="1:23">
      <c r="A715" s="413" t="s">
        <v>578</v>
      </c>
      <c r="B715" s="413" t="s">
        <v>581</v>
      </c>
      <c r="C715" s="413" t="s">
        <v>279</v>
      </c>
      <c r="D715" s="413" t="s">
        <v>166</v>
      </c>
      <c r="E715" s="413" t="s">
        <v>167</v>
      </c>
      <c r="F715" s="413" t="s">
        <v>288</v>
      </c>
      <c r="G715" s="413" t="s">
        <v>289</v>
      </c>
      <c r="H715" s="46">
        <v>92664</v>
      </c>
      <c r="I715" s="46">
        <v>92664</v>
      </c>
      <c r="J715" s="32"/>
      <c r="K715" s="32"/>
      <c r="L715" s="46">
        <v>92664</v>
      </c>
      <c r="M715" s="32"/>
      <c r="N715" s="46"/>
      <c r="O715" s="46"/>
      <c r="P715" s="46"/>
      <c r="Q715" s="46"/>
      <c r="R715" s="46"/>
      <c r="S715" s="46"/>
      <c r="T715" s="46"/>
      <c r="U715" s="46"/>
      <c r="V715" s="46"/>
      <c r="W715" s="46"/>
    </row>
    <row r="716" ht="20.25" customHeight="1" spans="1:23">
      <c r="A716" s="413" t="s">
        <v>578</v>
      </c>
      <c r="B716" s="413" t="s">
        <v>582</v>
      </c>
      <c r="C716" s="413" t="s">
        <v>176</v>
      </c>
      <c r="D716" s="413" t="s">
        <v>175</v>
      </c>
      <c r="E716" s="413" t="s">
        <v>176</v>
      </c>
      <c r="F716" s="413" t="s">
        <v>307</v>
      </c>
      <c r="G716" s="413" t="s">
        <v>176</v>
      </c>
      <c r="H716" s="46">
        <v>3428880</v>
      </c>
      <c r="I716" s="46">
        <v>3428880</v>
      </c>
      <c r="J716" s="32"/>
      <c r="K716" s="32"/>
      <c r="L716" s="46">
        <v>3428880</v>
      </c>
      <c r="M716" s="32"/>
      <c r="N716" s="46"/>
      <c r="O716" s="46"/>
      <c r="P716" s="46"/>
      <c r="Q716" s="46"/>
      <c r="R716" s="46"/>
      <c r="S716" s="46"/>
      <c r="T716" s="46"/>
      <c r="U716" s="46"/>
      <c r="V716" s="46"/>
      <c r="W716" s="46"/>
    </row>
    <row r="717" ht="20.25" customHeight="1" spans="1:23">
      <c r="A717" s="413" t="s">
        <v>578</v>
      </c>
      <c r="B717" s="413" t="s">
        <v>583</v>
      </c>
      <c r="C717" s="413" t="s">
        <v>309</v>
      </c>
      <c r="D717" s="413" t="s">
        <v>115</v>
      </c>
      <c r="E717" s="413" t="s">
        <v>116</v>
      </c>
      <c r="F717" s="413" t="s">
        <v>310</v>
      </c>
      <c r="G717" s="413" t="s">
        <v>311</v>
      </c>
      <c r="H717" s="46">
        <v>9839648.04</v>
      </c>
      <c r="I717" s="46">
        <v>9839648.04</v>
      </c>
      <c r="J717" s="32"/>
      <c r="K717" s="32"/>
      <c r="L717" s="46">
        <v>9839648.04</v>
      </c>
      <c r="M717" s="32"/>
      <c r="N717" s="46"/>
      <c r="O717" s="46"/>
      <c r="P717" s="46"/>
      <c r="Q717" s="46"/>
      <c r="R717" s="46"/>
      <c r="S717" s="46"/>
      <c r="T717" s="46"/>
      <c r="U717" s="46"/>
      <c r="V717" s="46"/>
      <c r="W717" s="46"/>
    </row>
    <row r="718" ht="20.25" customHeight="1" spans="1:23">
      <c r="A718" s="413" t="s">
        <v>578</v>
      </c>
      <c r="B718" s="413" t="s">
        <v>583</v>
      </c>
      <c r="C718" s="413" t="s">
        <v>309</v>
      </c>
      <c r="D718" s="413" t="s">
        <v>511</v>
      </c>
      <c r="E718" s="413" t="s">
        <v>117</v>
      </c>
      <c r="F718" s="413" t="s">
        <v>310</v>
      </c>
      <c r="G718" s="413" t="s">
        <v>311</v>
      </c>
      <c r="H718" s="46">
        <v>3308496</v>
      </c>
      <c r="I718" s="46">
        <v>3308496</v>
      </c>
      <c r="J718" s="32"/>
      <c r="K718" s="32"/>
      <c r="L718" s="46">
        <v>3308496</v>
      </c>
      <c r="M718" s="32"/>
      <c r="N718" s="46"/>
      <c r="O718" s="46"/>
      <c r="P718" s="46"/>
      <c r="Q718" s="46"/>
      <c r="R718" s="46"/>
      <c r="S718" s="46"/>
      <c r="T718" s="46"/>
      <c r="U718" s="46"/>
      <c r="V718" s="46"/>
      <c r="W718" s="46"/>
    </row>
    <row r="719" ht="20.25" customHeight="1" spans="1:23">
      <c r="A719" s="413" t="s">
        <v>578</v>
      </c>
      <c r="B719" s="413" t="s">
        <v>584</v>
      </c>
      <c r="C719" s="413" t="s">
        <v>336</v>
      </c>
      <c r="D719" s="413" t="s">
        <v>115</v>
      </c>
      <c r="E719" s="413" t="s">
        <v>116</v>
      </c>
      <c r="F719" s="413" t="s">
        <v>300</v>
      </c>
      <c r="G719" s="413" t="s">
        <v>301</v>
      </c>
      <c r="H719" s="46">
        <v>4370000</v>
      </c>
      <c r="I719" s="46">
        <v>4370000</v>
      </c>
      <c r="J719" s="32"/>
      <c r="K719" s="32"/>
      <c r="L719" s="46">
        <v>4370000</v>
      </c>
      <c r="M719" s="32"/>
      <c r="N719" s="46"/>
      <c r="O719" s="46"/>
      <c r="P719" s="46"/>
      <c r="Q719" s="46"/>
      <c r="R719" s="46"/>
      <c r="S719" s="46"/>
      <c r="T719" s="46"/>
      <c r="U719" s="46"/>
      <c r="V719" s="46"/>
      <c r="W719" s="46"/>
    </row>
    <row r="720" ht="20.25" customHeight="1" spans="1:23">
      <c r="A720" s="413" t="s">
        <v>578</v>
      </c>
      <c r="B720" s="413" t="s">
        <v>584</v>
      </c>
      <c r="C720" s="413" t="s">
        <v>336</v>
      </c>
      <c r="D720" s="413" t="s">
        <v>511</v>
      </c>
      <c r="E720" s="413" t="s">
        <v>117</v>
      </c>
      <c r="F720" s="413" t="s">
        <v>300</v>
      </c>
      <c r="G720" s="413" t="s">
        <v>301</v>
      </c>
      <c r="H720" s="46">
        <v>3154000</v>
      </c>
      <c r="I720" s="46">
        <v>3154000</v>
      </c>
      <c r="J720" s="32"/>
      <c r="K720" s="32"/>
      <c r="L720" s="46">
        <v>3154000</v>
      </c>
      <c r="M720" s="32"/>
      <c r="N720" s="46"/>
      <c r="O720" s="46"/>
      <c r="P720" s="46"/>
      <c r="Q720" s="46"/>
      <c r="R720" s="46"/>
      <c r="S720" s="46"/>
      <c r="T720" s="46"/>
      <c r="U720" s="46"/>
      <c r="V720" s="46"/>
      <c r="W720" s="46"/>
    </row>
    <row r="721" ht="20.25" customHeight="1" spans="1:23">
      <c r="A721" s="413" t="s">
        <v>578</v>
      </c>
      <c r="B721" s="413" t="s">
        <v>585</v>
      </c>
      <c r="C721" s="413" t="s">
        <v>297</v>
      </c>
      <c r="D721" s="413" t="s">
        <v>115</v>
      </c>
      <c r="E721" s="413" t="s">
        <v>116</v>
      </c>
      <c r="F721" s="413" t="s">
        <v>296</v>
      </c>
      <c r="G721" s="413" t="s">
        <v>297</v>
      </c>
      <c r="H721" s="46">
        <v>259353.6</v>
      </c>
      <c r="I721" s="46">
        <v>259353.6</v>
      </c>
      <c r="J721" s="32"/>
      <c r="K721" s="32"/>
      <c r="L721" s="46">
        <v>259353.6</v>
      </c>
      <c r="M721" s="32"/>
      <c r="N721" s="46"/>
      <c r="O721" s="46"/>
      <c r="P721" s="46"/>
      <c r="Q721" s="46"/>
      <c r="R721" s="46"/>
      <c r="S721" s="46"/>
      <c r="T721" s="46"/>
      <c r="U721" s="46"/>
      <c r="V721" s="46"/>
      <c r="W721" s="46"/>
    </row>
    <row r="722" ht="20.25" customHeight="1" spans="1:23">
      <c r="A722" s="413" t="s">
        <v>578</v>
      </c>
      <c r="B722" s="413" t="s">
        <v>585</v>
      </c>
      <c r="C722" s="413" t="s">
        <v>297</v>
      </c>
      <c r="D722" s="413" t="s">
        <v>511</v>
      </c>
      <c r="E722" s="413" t="s">
        <v>117</v>
      </c>
      <c r="F722" s="413" t="s">
        <v>296</v>
      </c>
      <c r="G722" s="413" t="s">
        <v>297</v>
      </c>
      <c r="H722" s="46">
        <v>194683.92</v>
      </c>
      <c r="I722" s="46">
        <v>194683.92</v>
      </c>
      <c r="J722" s="32"/>
      <c r="K722" s="32"/>
      <c r="L722" s="46">
        <v>194683.92</v>
      </c>
      <c r="M722" s="32"/>
      <c r="N722" s="46"/>
      <c r="O722" s="46"/>
      <c r="P722" s="46"/>
      <c r="Q722" s="46"/>
      <c r="R722" s="46"/>
      <c r="S722" s="46"/>
      <c r="T722" s="46"/>
      <c r="U722" s="46"/>
      <c r="V722" s="46"/>
      <c r="W722" s="46"/>
    </row>
    <row r="723" ht="20.25" customHeight="1" spans="1:23">
      <c r="A723" s="413" t="s">
        <v>578</v>
      </c>
      <c r="B723" s="413" t="s">
        <v>586</v>
      </c>
      <c r="C723" s="413" t="s">
        <v>338</v>
      </c>
      <c r="D723" s="413" t="s">
        <v>177</v>
      </c>
      <c r="E723" s="413" t="s">
        <v>178</v>
      </c>
      <c r="F723" s="413" t="s">
        <v>313</v>
      </c>
      <c r="G723" s="413" t="s">
        <v>314</v>
      </c>
      <c r="H723" s="46">
        <v>22560</v>
      </c>
      <c r="I723" s="46">
        <v>22560</v>
      </c>
      <c r="J723" s="32"/>
      <c r="K723" s="32"/>
      <c r="L723" s="46">
        <v>22560</v>
      </c>
      <c r="M723" s="32"/>
      <c r="N723" s="46"/>
      <c r="O723" s="46"/>
      <c r="P723" s="46"/>
      <c r="Q723" s="46"/>
      <c r="R723" s="46"/>
      <c r="S723" s="46"/>
      <c r="T723" s="46"/>
      <c r="U723" s="46"/>
      <c r="V723" s="46"/>
      <c r="W723" s="46"/>
    </row>
    <row r="724" ht="20.25" customHeight="1" spans="1:23">
      <c r="A724" s="413" t="s">
        <v>578</v>
      </c>
      <c r="B724" s="413" t="s">
        <v>587</v>
      </c>
      <c r="C724" s="413" t="s">
        <v>303</v>
      </c>
      <c r="D724" s="413" t="s">
        <v>327</v>
      </c>
      <c r="E724" s="413" t="s">
        <v>148</v>
      </c>
      <c r="F724" s="413" t="s">
        <v>304</v>
      </c>
      <c r="G724" s="413" t="s">
        <v>305</v>
      </c>
      <c r="H724" s="46">
        <v>40800</v>
      </c>
      <c r="I724" s="46">
        <v>40800</v>
      </c>
      <c r="J724" s="32"/>
      <c r="K724" s="32"/>
      <c r="L724" s="46">
        <v>40800</v>
      </c>
      <c r="M724" s="32"/>
      <c r="N724" s="46"/>
      <c r="O724" s="46"/>
      <c r="P724" s="46"/>
      <c r="Q724" s="46"/>
      <c r="R724" s="46"/>
      <c r="S724" s="46"/>
      <c r="T724" s="46"/>
      <c r="U724" s="46"/>
      <c r="V724" s="46"/>
      <c r="W724" s="46"/>
    </row>
    <row r="725" ht="20.25" customHeight="1" spans="1:23">
      <c r="A725" s="413" t="s">
        <v>578</v>
      </c>
      <c r="B725" s="413" t="s">
        <v>588</v>
      </c>
      <c r="C725" s="413" t="s">
        <v>316</v>
      </c>
      <c r="D725" s="413" t="s">
        <v>115</v>
      </c>
      <c r="E725" s="413" t="s">
        <v>116</v>
      </c>
      <c r="F725" s="413" t="s">
        <v>317</v>
      </c>
      <c r="G725" s="413" t="s">
        <v>316</v>
      </c>
      <c r="H725" s="46">
        <v>21420</v>
      </c>
      <c r="I725" s="46">
        <v>21420</v>
      </c>
      <c r="J725" s="32"/>
      <c r="K725" s="32"/>
      <c r="L725" s="46">
        <v>21420</v>
      </c>
      <c r="M725" s="32"/>
      <c r="N725" s="46"/>
      <c r="O725" s="46"/>
      <c r="P725" s="46"/>
      <c r="Q725" s="46"/>
      <c r="R725" s="46"/>
      <c r="S725" s="46"/>
      <c r="T725" s="46"/>
      <c r="U725" s="46"/>
      <c r="V725" s="46"/>
      <c r="W725" s="46"/>
    </row>
    <row r="726" ht="20.25" customHeight="1" spans="1:23">
      <c r="A726" s="413" t="s">
        <v>589</v>
      </c>
      <c r="B726" s="413" t="s">
        <v>590</v>
      </c>
      <c r="C726" s="471" t="s">
        <v>255</v>
      </c>
      <c r="D726" s="413" t="s">
        <v>327</v>
      </c>
      <c r="E726" s="413" t="s">
        <v>148</v>
      </c>
      <c r="F726" s="413" t="s">
        <v>256</v>
      </c>
      <c r="G726" s="413" t="s">
        <v>257</v>
      </c>
      <c r="H726" s="46">
        <v>33600</v>
      </c>
      <c r="I726" s="46">
        <v>33600</v>
      </c>
      <c r="J726" s="46"/>
      <c r="K726" s="46"/>
      <c r="L726" s="46">
        <v>33600</v>
      </c>
      <c r="M726" s="46"/>
      <c r="N726" s="46"/>
      <c r="O726" s="46"/>
      <c r="P726" s="46"/>
      <c r="Q726" s="46"/>
      <c r="R726" s="46"/>
      <c r="S726" s="46"/>
      <c r="T726" s="46"/>
      <c r="U726" s="46"/>
      <c r="V726" s="46"/>
      <c r="W726" s="46"/>
    </row>
    <row r="727" ht="20.25" customHeight="1" spans="1:23">
      <c r="A727" s="413" t="s">
        <v>589</v>
      </c>
      <c r="B727" s="413" t="s">
        <v>590</v>
      </c>
      <c r="C727" s="471" t="s">
        <v>255</v>
      </c>
      <c r="D727" s="413" t="s">
        <v>113</v>
      </c>
      <c r="E727" s="413" t="s">
        <v>114</v>
      </c>
      <c r="F727" s="413" t="s">
        <v>276</v>
      </c>
      <c r="G727" s="413" t="s">
        <v>277</v>
      </c>
      <c r="H727" s="46">
        <v>276000</v>
      </c>
      <c r="I727" s="46">
        <v>276000</v>
      </c>
      <c r="J727" s="46"/>
      <c r="K727" s="46"/>
      <c r="L727" s="46">
        <v>276000</v>
      </c>
      <c r="M727" s="46"/>
      <c r="N727" s="46"/>
      <c r="O727" s="46"/>
      <c r="P727" s="46"/>
      <c r="Q727" s="46"/>
      <c r="R727" s="46"/>
      <c r="S727" s="46"/>
      <c r="T727" s="46"/>
      <c r="U727" s="46"/>
      <c r="V727" s="46"/>
      <c r="W727" s="46"/>
    </row>
    <row r="728" ht="20.25" customHeight="1" spans="1:23">
      <c r="A728" s="413" t="s">
        <v>589</v>
      </c>
      <c r="B728" s="413" t="s">
        <v>591</v>
      </c>
      <c r="C728" s="471" t="s">
        <v>329</v>
      </c>
      <c r="D728" s="413" t="s">
        <v>113</v>
      </c>
      <c r="E728" s="413" t="s">
        <v>114</v>
      </c>
      <c r="F728" s="413" t="s">
        <v>323</v>
      </c>
      <c r="G728" s="413" t="s">
        <v>324</v>
      </c>
      <c r="H728" s="46">
        <v>5785368</v>
      </c>
      <c r="I728" s="46">
        <v>5785368</v>
      </c>
      <c r="J728" s="46"/>
      <c r="K728" s="46"/>
      <c r="L728" s="46">
        <v>5785368</v>
      </c>
      <c r="M728" s="46"/>
      <c r="N728" s="46"/>
      <c r="O728" s="46"/>
      <c r="P728" s="46"/>
      <c r="Q728" s="46"/>
      <c r="R728" s="46"/>
      <c r="S728" s="46"/>
      <c r="T728" s="46"/>
      <c r="U728" s="46"/>
      <c r="V728" s="46"/>
      <c r="W728" s="46"/>
    </row>
    <row r="729" ht="20.25" customHeight="1" spans="1:23">
      <c r="A729" s="413" t="s">
        <v>589</v>
      </c>
      <c r="B729" s="413" t="s">
        <v>591</v>
      </c>
      <c r="C729" s="471" t="s">
        <v>329</v>
      </c>
      <c r="D729" s="413" t="s">
        <v>113</v>
      </c>
      <c r="E729" s="413" t="s">
        <v>114</v>
      </c>
      <c r="F729" s="413" t="s">
        <v>313</v>
      </c>
      <c r="G729" s="413" t="s">
        <v>314</v>
      </c>
      <c r="H729" s="46">
        <v>552000</v>
      </c>
      <c r="I729" s="46">
        <v>552000</v>
      </c>
      <c r="J729" s="46"/>
      <c r="K729" s="46"/>
      <c r="L729" s="46">
        <v>552000</v>
      </c>
      <c r="M729" s="46"/>
      <c r="N729" s="46"/>
      <c r="O729" s="46"/>
      <c r="P729" s="46"/>
      <c r="Q729" s="46"/>
      <c r="R729" s="46"/>
      <c r="S729" s="46"/>
      <c r="T729" s="46"/>
      <c r="U729" s="46"/>
      <c r="V729" s="46"/>
      <c r="W729" s="46"/>
    </row>
    <row r="730" ht="20.25" customHeight="1" spans="1:23">
      <c r="A730" s="413" t="s">
        <v>589</v>
      </c>
      <c r="B730" s="413" t="s">
        <v>591</v>
      </c>
      <c r="C730" s="471" t="s">
        <v>329</v>
      </c>
      <c r="D730" s="413" t="s">
        <v>113</v>
      </c>
      <c r="E730" s="413" t="s">
        <v>114</v>
      </c>
      <c r="F730" s="413" t="s">
        <v>313</v>
      </c>
      <c r="G730" s="413" t="s">
        <v>314</v>
      </c>
      <c r="H730" s="46">
        <v>7740</v>
      </c>
      <c r="I730" s="46">
        <v>7740</v>
      </c>
      <c r="J730" s="46"/>
      <c r="K730" s="46"/>
      <c r="L730" s="46">
        <v>7740</v>
      </c>
      <c r="M730" s="46"/>
      <c r="N730" s="46"/>
      <c r="O730" s="46"/>
      <c r="P730" s="46"/>
      <c r="Q730" s="46"/>
      <c r="R730" s="46"/>
      <c r="S730" s="46"/>
      <c r="T730" s="46"/>
      <c r="U730" s="46"/>
      <c r="V730" s="46"/>
      <c r="W730" s="46"/>
    </row>
    <row r="731" ht="20.25" customHeight="1" spans="1:23">
      <c r="A731" s="413" t="s">
        <v>589</v>
      </c>
      <c r="B731" s="413" t="s">
        <v>591</v>
      </c>
      <c r="C731" s="471" t="s">
        <v>329</v>
      </c>
      <c r="D731" s="413" t="s">
        <v>113</v>
      </c>
      <c r="E731" s="413" t="s">
        <v>114</v>
      </c>
      <c r="F731" s="413" t="s">
        <v>313</v>
      </c>
      <c r="G731" s="413" t="s">
        <v>314</v>
      </c>
      <c r="H731" s="46">
        <v>560400</v>
      </c>
      <c r="I731" s="46">
        <v>560400</v>
      </c>
      <c r="J731" s="46"/>
      <c r="K731" s="46"/>
      <c r="L731" s="46">
        <v>560400</v>
      </c>
      <c r="M731" s="46"/>
      <c r="N731" s="46"/>
      <c r="O731" s="46"/>
      <c r="P731" s="46"/>
      <c r="Q731" s="46"/>
      <c r="R731" s="46"/>
      <c r="S731" s="46"/>
      <c r="T731" s="46"/>
      <c r="U731" s="46"/>
      <c r="V731" s="46"/>
      <c r="W731" s="46"/>
    </row>
    <row r="732" ht="20.25" customHeight="1" spans="1:23">
      <c r="A732" s="413" t="s">
        <v>589</v>
      </c>
      <c r="B732" s="413" t="s">
        <v>591</v>
      </c>
      <c r="C732" s="471" t="s">
        <v>329</v>
      </c>
      <c r="D732" s="413" t="s">
        <v>113</v>
      </c>
      <c r="E732" s="413" t="s">
        <v>114</v>
      </c>
      <c r="F732" s="413" t="s">
        <v>300</v>
      </c>
      <c r="G732" s="413" t="s">
        <v>301</v>
      </c>
      <c r="H732" s="46">
        <v>368000</v>
      </c>
      <c r="I732" s="46">
        <v>368000</v>
      </c>
      <c r="J732" s="46"/>
      <c r="K732" s="46"/>
      <c r="L732" s="46">
        <v>368000</v>
      </c>
      <c r="M732" s="46"/>
      <c r="N732" s="46"/>
      <c r="O732" s="46"/>
      <c r="P732" s="46"/>
      <c r="Q732" s="46"/>
      <c r="R732" s="46"/>
      <c r="S732" s="46"/>
      <c r="T732" s="46"/>
      <c r="U732" s="46"/>
      <c r="V732" s="46"/>
      <c r="W732" s="46"/>
    </row>
    <row r="733" ht="20.25" customHeight="1" spans="1:23">
      <c r="A733" s="413" t="s">
        <v>589</v>
      </c>
      <c r="B733" s="413" t="s">
        <v>591</v>
      </c>
      <c r="C733" s="471" t="s">
        <v>329</v>
      </c>
      <c r="D733" s="413" t="s">
        <v>113</v>
      </c>
      <c r="E733" s="413" t="s">
        <v>114</v>
      </c>
      <c r="F733" s="413" t="s">
        <v>330</v>
      </c>
      <c r="G733" s="413" t="s">
        <v>331</v>
      </c>
      <c r="H733" s="46">
        <v>3755028</v>
      </c>
      <c r="I733" s="46">
        <v>3755028</v>
      </c>
      <c r="J733" s="46"/>
      <c r="K733" s="46"/>
      <c r="L733" s="46">
        <v>3755028</v>
      </c>
      <c r="M733" s="46"/>
      <c r="N733" s="46"/>
      <c r="O733" s="46"/>
      <c r="P733" s="46"/>
      <c r="Q733" s="46"/>
      <c r="R733" s="46"/>
      <c r="S733" s="46"/>
      <c r="T733" s="46"/>
      <c r="U733" s="46"/>
      <c r="V733" s="46"/>
      <c r="W733" s="46"/>
    </row>
    <row r="734" ht="20.25" customHeight="1" spans="1:23">
      <c r="A734" s="413" t="s">
        <v>589</v>
      </c>
      <c r="B734" s="413" t="s">
        <v>591</v>
      </c>
      <c r="C734" s="471" t="s">
        <v>329</v>
      </c>
      <c r="D734" s="413" t="s">
        <v>113</v>
      </c>
      <c r="E734" s="413" t="s">
        <v>114</v>
      </c>
      <c r="F734" s="413" t="s">
        <v>330</v>
      </c>
      <c r="G734" s="413" t="s">
        <v>331</v>
      </c>
      <c r="H734" s="46">
        <v>2684160</v>
      </c>
      <c r="I734" s="46">
        <v>2684160</v>
      </c>
      <c r="J734" s="46"/>
      <c r="K734" s="46"/>
      <c r="L734" s="46">
        <v>2684160</v>
      </c>
      <c r="M734" s="46"/>
      <c r="N734" s="46"/>
      <c r="O734" s="46"/>
      <c r="P734" s="46"/>
      <c r="Q734" s="46"/>
      <c r="R734" s="46"/>
      <c r="S734" s="46"/>
      <c r="T734" s="46"/>
      <c r="U734" s="46"/>
      <c r="V734" s="46"/>
      <c r="W734" s="46"/>
    </row>
    <row r="735" ht="20.25" customHeight="1" spans="1:23">
      <c r="A735" s="413" t="s">
        <v>589</v>
      </c>
      <c r="B735" s="413" t="s">
        <v>592</v>
      </c>
      <c r="C735" s="471" t="s">
        <v>279</v>
      </c>
      <c r="D735" s="413" t="s">
        <v>149</v>
      </c>
      <c r="E735" s="413" t="s">
        <v>150</v>
      </c>
      <c r="F735" s="413" t="s">
        <v>280</v>
      </c>
      <c r="G735" s="413" t="s">
        <v>281</v>
      </c>
      <c r="H735" s="46">
        <v>1759040</v>
      </c>
      <c r="I735" s="46">
        <v>1759040</v>
      </c>
      <c r="J735" s="46"/>
      <c r="K735" s="46"/>
      <c r="L735" s="46">
        <v>1759040</v>
      </c>
      <c r="M735" s="46"/>
      <c r="N735" s="46"/>
      <c r="O735" s="46"/>
      <c r="P735" s="46"/>
      <c r="Q735" s="46"/>
      <c r="R735" s="46"/>
      <c r="S735" s="46"/>
      <c r="T735" s="46"/>
      <c r="U735" s="46"/>
      <c r="V735" s="46"/>
      <c r="W735" s="46"/>
    </row>
    <row r="736" ht="20.25" customHeight="1" spans="1:23">
      <c r="A736" s="413" t="s">
        <v>589</v>
      </c>
      <c r="B736" s="413" t="s">
        <v>592</v>
      </c>
      <c r="C736" s="471" t="s">
        <v>279</v>
      </c>
      <c r="D736" s="413" t="s">
        <v>151</v>
      </c>
      <c r="E736" s="413" t="s">
        <v>152</v>
      </c>
      <c r="F736" s="413" t="s">
        <v>282</v>
      </c>
      <c r="G736" s="413" t="s">
        <v>283</v>
      </c>
      <c r="H736" s="46">
        <v>600000</v>
      </c>
      <c r="I736" s="46">
        <v>600000</v>
      </c>
      <c r="J736" s="46"/>
      <c r="K736" s="46"/>
      <c r="L736" s="46">
        <v>600000</v>
      </c>
      <c r="M736" s="46"/>
      <c r="N736" s="46"/>
      <c r="O736" s="46"/>
      <c r="P736" s="46"/>
      <c r="Q736" s="46"/>
      <c r="R736" s="46"/>
      <c r="S736" s="46"/>
      <c r="T736" s="46"/>
      <c r="U736" s="46"/>
      <c r="V736" s="46"/>
      <c r="W736" s="46"/>
    </row>
    <row r="737" ht="20.25" customHeight="1" spans="1:23">
      <c r="A737" s="413" t="s">
        <v>589</v>
      </c>
      <c r="B737" s="413" t="s">
        <v>592</v>
      </c>
      <c r="C737" s="471" t="s">
        <v>279</v>
      </c>
      <c r="D737" s="413" t="s">
        <v>340</v>
      </c>
      <c r="E737" s="413" t="s">
        <v>163</v>
      </c>
      <c r="F737" s="413" t="s">
        <v>284</v>
      </c>
      <c r="G737" s="413" t="s">
        <v>285</v>
      </c>
      <c r="H737" s="46">
        <v>885960</v>
      </c>
      <c r="I737" s="46">
        <v>885960</v>
      </c>
      <c r="J737" s="46"/>
      <c r="K737" s="46"/>
      <c r="L737" s="46">
        <v>885960</v>
      </c>
      <c r="M737" s="46"/>
      <c r="N737" s="46"/>
      <c r="O737" s="46"/>
      <c r="P737" s="46"/>
      <c r="Q737" s="46"/>
      <c r="R737" s="46"/>
      <c r="S737" s="46"/>
      <c r="T737" s="46"/>
      <c r="U737" s="46"/>
      <c r="V737" s="46"/>
      <c r="W737" s="46"/>
    </row>
    <row r="738" ht="20.25" customHeight="1" spans="1:23">
      <c r="A738" s="413" t="s">
        <v>589</v>
      </c>
      <c r="B738" s="413" t="s">
        <v>592</v>
      </c>
      <c r="C738" s="471" t="s">
        <v>279</v>
      </c>
      <c r="D738" s="413" t="s">
        <v>164</v>
      </c>
      <c r="E738" s="413" t="s">
        <v>165</v>
      </c>
      <c r="F738" s="413" t="s">
        <v>286</v>
      </c>
      <c r="G738" s="413" t="s">
        <v>287</v>
      </c>
      <c r="H738" s="46">
        <v>947200</v>
      </c>
      <c r="I738" s="46">
        <v>947200</v>
      </c>
      <c r="J738" s="46"/>
      <c r="K738" s="46"/>
      <c r="L738" s="46">
        <v>947200</v>
      </c>
      <c r="M738" s="46"/>
      <c r="N738" s="46"/>
      <c r="O738" s="46"/>
      <c r="P738" s="46"/>
      <c r="Q738" s="46"/>
      <c r="R738" s="46"/>
      <c r="S738" s="46"/>
      <c r="T738" s="46"/>
      <c r="U738" s="46"/>
      <c r="V738" s="46"/>
      <c r="W738" s="46"/>
    </row>
    <row r="739" ht="20.25" customHeight="1" spans="1:23">
      <c r="A739" s="413" t="s">
        <v>589</v>
      </c>
      <c r="B739" s="413" t="s">
        <v>592</v>
      </c>
      <c r="C739" s="471" t="s">
        <v>279</v>
      </c>
      <c r="D739" s="413" t="s">
        <v>113</v>
      </c>
      <c r="E739" s="413" t="s">
        <v>114</v>
      </c>
      <c r="F739" s="413" t="s">
        <v>288</v>
      </c>
      <c r="G739" s="413" t="s">
        <v>289</v>
      </c>
      <c r="H739" s="46">
        <v>82800</v>
      </c>
      <c r="I739" s="46">
        <v>82800</v>
      </c>
      <c r="J739" s="46"/>
      <c r="K739" s="46"/>
      <c r="L739" s="46">
        <v>82800</v>
      </c>
      <c r="M739" s="46"/>
      <c r="N739" s="46"/>
      <c r="O739" s="46"/>
      <c r="P739" s="46"/>
      <c r="Q739" s="46"/>
      <c r="R739" s="46"/>
      <c r="S739" s="46"/>
      <c r="T739" s="46"/>
      <c r="U739" s="46"/>
      <c r="V739" s="46"/>
      <c r="W739" s="46"/>
    </row>
    <row r="740" ht="20.25" customHeight="1" spans="1:23">
      <c r="A740" s="413" t="s">
        <v>589</v>
      </c>
      <c r="B740" s="413" t="s">
        <v>592</v>
      </c>
      <c r="C740" s="471" t="s">
        <v>279</v>
      </c>
      <c r="D740" s="413" t="s">
        <v>166</v>
      </c>
      <c r="E740" s="413" t="s">
        <v>167</v>
      </c>
      <c r="F740" s="413" t="s">
        <v>288</v>
      </c>
      <c r="G740" s="413" t="s">
        <v>289</v>
      </c>
      <c r="H740" s="46">
        <v>43056</v>
      </c>
      <c r="I740" s="46">
        <v>43056</v>
      </c>
      <c r="J740" s="46"/>
      <c r="K740" s="46"/>
      <c r="L740" s="46">
        <v>43056</v>
      </c>
      <c r="M740" s="46"/>
      <c r="N740" s="46"/>
      <c r="O740" s="46"/>
      <c r="P740" s="46"/>
      <c r="Q740" s="46"/>
      <c r="R740" s="46"/>
      <c r="S740" s="46"/>
      <c r="T740" s="46"/>
      <c r="U740" s="46"/>
      <c r="V740" s="46"/>
      <c r="W740" s="46"/>
    </row>
    <row r="741" ht="20.25" customHeight="1" spans="1:23">
      <c r="A741" s="413" t="s">
        <v>589</v>
      </c>
      <c r="B741" s="413" t="s">
        <v>592</v>
      </c>
      <c r="C741" s="471" t="s">
        <v>279</v>
      </c>
      <c r="D741" s="413" t="s">
        <v>166</v>
      </c>
      <c r="E741" s="413" t="s">
        <v>167</v>
      </c>
      <c r="F741" s="413" t="s">
        <v>288</v>
      </c>
      <c r="G741" s="413" t="s">
        <v>289</v>
      </c>
      <c r="H741" s="46">
        <v>76516</v>
      </c>
      <c r="I741" s="46">
        <v>76516</v>
      </c>
      <c r="J741" s="46"/>
      <c r="K741" s="46"/>
      <c r="L741" s="46">
        <v>76516</v>
      </c>
      <c r="M741" s="46"/>
      <c r="N741" s="46"/>
      <c r="O741" s="46"/>
      <c r="P741" s="46"/>
      <c r="Q741" s="46"/>
      <c r="R741" s="46"/>
      <c r="S741" s="46"/>
      <c r="T741" s="46"/>
      <c r="U741" s="46"/>
      <c r="V741" s="46"/>
      <c r="W741" s="46"/>
    </row>
    <row r="742" ht="20.25" customHeight="1" spans="1:23">
      <c r="A742" s="413" t="s">
        <v>589</v>
      </c>
      <c r="B742" s="413" t="s">
        <v>593</v>
      </c>
      <c r="C742" s="471" t="s">
        <v>176</v>
      </c>
      <c r="D742" s="413" t="s">
        <v>175</v>
      </c>
      <c r="E742" s="413" t="s">
        <v>176</v>
      </c>
      <c r="F742" s="413" t="s">
        <v>307</v>
      </c>
      <c r="G742" s="413" t="s">
        <v>176</v>
      </c>
      <c r="H742" s="46">
        <v>1723266</v>
      </c>
      <c r="I742" s="46">
        <v>1723266</v>
      </c>
      <c r="J742" s="46"/>
      <c r="K742" s="46"/>
      <c r="L742" s="46">
        <v>1723266</v>
      </c>
      <c r="M742" s="46"/>
      <c r="N742" s="46"/>
      <c r="O742" s="46"/>
      <c r="P742" s="46"/>
      <c r="Q742" s="46"/>
      <c r="R742" s="46"/>
      <c r="S742" s="46"/>
      <c r="T742" s="46"/>
      <c r="U742" s="46"/>
      <c r="V742" s="46"/>
      <c r="W742" s="46"/>
    </row>
    <row r="743" ht="20.25" customHeight="1" spans="1:23">
      <c r="A743" s="413" t="s">
        <v>589</v>
      </c>
      <c r="B743" s="413" t="s">
        <v>594</v>
      </c>
      <c r="C743" s="471" t="s">
        <v>297</v>
      </c>
      <c r="D743" s="413" t="s">
        <v>113</v>
      </c>
      <c r="E743" s="413" t="s">
        <v>114</v>
      </c>
      <c r="F743" s="413" t="s">
        <v>296</v>
      </c>
      <c r="G743" s="413" t="s">
        <v>297</v>
      </c>
      <c r="H743" s="46">
        <v>266893.92</v>
      </c>
      <c r="I743" s="46">
        <v>266893.92</v>
      </c>
      <c r="J743" s="46"/>
      <c r="K743" s="46"/>
      <c r="L743" s="46">
        <v>266893.92</v>
      </c>
      <c r="M743" s="46"/>
      <c r="N743" s="46"/>
      <c r="O743" s="46"/>
      <c r="P743" s="46"/>
      <c r="Q743" s="46"/>
      <c r="R743" s="46"/>
      <c r="S743" s="46"/>
      <c r="T743" s="46"/>
      <c r="U743" s="46"/>
      <c r="V743" s="46"/>
      <c r="W743" s="46"/>
    </row>
    <row r="744" ht="20.25" customHeight="1" spans="1:23">
      <c r="A744" s="413" t="s">
        <v>589</v>
      </c>
      <c r="B744" s="413" t="s">
        <v>595</v>
      </c>
      <c r="C744" s="471" t="s">
        <v>303</v>
      </c>
      <c r="D744" s="413" t="s">
        <v>327</v>
      </c>
      <c r="E744" s="413" t="s">
        <v>148</v>
      </c>
      <c r="F744" s="413" t="s">
        <v>596</v>
      </c>
      <c r="G744" s="413" t="s">
        <v>597</v>
      </c>
      <c r="H744" s="46">
        <v>381720.6</v>
      </c>
      <c r="I744" s="46">
        <v>381720.6</v>
      </c>
      <c r="J744" s="46"/>
      <c r="K744" s="46"/>
      <c r="L744" s="46">
        <v>381720.6</v>
      </c>
      <c r="M744" s="46"/>
      <c r="N744" s="46"/>
      <c r="O744" s="46"/>
      <c r="P744" s="46"/>
      <c r="Q744" s="46"/>
      <c r="R744" s="46"/>
      <c r="S744" s="46"/>
      <c r="T744" s="46"/>
      <c r="U744" s="46"/>
      <c r="V744" s="46"/>
      <c r="W744" s="46"/>
    </row>
    <row r="745" ht="20.25" customHeight="1" spans="1:23">
      <c r="A745" s="413" t="s">
        <v>589</v>
      </c>
      <c r="B745" s="413" t="s">
        <v>595</v>
      </c>
      <c r="C745" s="471" t="s">
        <v>303</v>
      </c>
      <c r="D745" s="413" t="s">
        <v>327</v>
      </c>
      <c r="E745" s="413" t="s">
        <v>148</v>
      </c>
      <c r="F745" s="413" t="s">
        <v>304</v>
      </c>
      <c r="G745" s="413" t="s">
        <v>305</v>
      </c>
      <c r="H745" s="46">
        <v>1142400</v>
      </c>
      <c r="I745" s="46">
        <v>1142400</v>
      </c>
      <c r="J745" s="46"/>
      <c r="K745" s="46"/>
      <c r="L745" s="46">
        <v>1142400</v>
      </c>
      <c r="M745" s="46"/>
      <c r="N745" s="46"/>
      <c r="O745" s="46"/>
      <c r="P745" s="46"/>
      <c r="Q745" s="46"/>
      <c r="R745" s="46"/>
      <c r="S745" s="46"/>
      <c r="T745" s="46"/>
      <c r="U745" s="46"/>
      <c r="V745" s="46"/>
      <c r="W745" s="46"/>
    </row>
    <row r="746" ht="20.25" customHeight="1" spans="1:23">
      <c r="A746" s="413" t="s">
        <v>589</v>
      </c>
      <c r="B746" s="413" t="s">
        <v>598</v>
      </c>
      <c r="C746" s="471" t="s">
        <v>336</v>
      </c>
      <c r="D746" s="413" t="s">
        <v>113</v>
      </c>
      <c r="E746" s="413" t="s">
        <v>114</v>
      </c>
      <c r="F746" s="413" t="s">
        <v>300</v>
      </c>
      <c r="G746" s="413" t="s">
        <v>301</v>
      </c>
      <c r="H746" s="46">
        <v>2336800</v>
      </c>
      <c r="I746" s="46">
        <v>2336800</v>
      </c>
      <c r="J746" s="46"/>
      <c r="K746" s="46"/>
      <c r="L746" s="46">
        <v>2336800</v>
      </c>
      <c r="M746" s="46"/>
      <c r="N746" s="46"/>
      <c r="O746" s="46"/>
      <c r="P746" s="46"/>
      <c r="Q746" s="46"/>
      <c r="R746" s="46"/>
      <c r="S746" s="46"/>
      <c r="T746" s="46"/>
      <c r="U746" s="46"/>
      <c r="V746" s="46"/>
      <c r="W746" s="46"/>
    </row>
    <row r="747" ht="20.25" customHeight="1" spans="1:23">
      <c r="A747" s="413" t="s">
        <v>589</v>
      </c>
      <c r="B747" s="413" t="s">
        <v>599</v>
      </c>
      <c r="C747" s="471" t="s">
        <v>309</v>
      </c>
      <c r="D747" s="413" t="s">
        <v>113</v>
      </c>
      <c r="E747" s="413" t="s">
        <v>114</v>
      </c>
      <c r="F747" s="413" t="s">
        <v>310</v>
      </c>
      <c r="G747" s="413" t="s">
        <v>311</v>
      </c>
      <c r="H747" s="46">
        <v>334080</v>
      </c>
      <c r="I747" s="46">
        <v>334080</v>
      </c>
      <c r="J747" s="46"/>
      <c r="K747" s="46"/>
      <c r="L747" s="46">
        <v>334080</v>
      </c>
      <c r="M747" s="46"/>
      <c r="N747" s="46"/>
      <c r="O747" s="46"/>
      <c r="P747" s="46"/>
      <c r="Q747" s="46"/>
      <c r="R747" s="46"/>
      <c r="S747" s="46"/>
      <c r="T747" s="46"/>
      <c r="U747" s="46"/>
      <c r="V747" s="46"/>
      <c r="W747" s="46"/>
    </row>
    <row r="748" s="461" customFormat="1" ht="19.5" customHeight="1" spans="1:25">
      <c r="A748" s="416" t="s">
        <v>600</v>
      </c>
      <c r="B748" s="41" t="s">
        <v>329</v>
      </c>
      <c r="C748" s="41" t="s">
        <v>402</v>
      </c>
      <c r="D748" s="41" t="s">
        <v>111</v>
      </c>
      <c r="E748" s="41" t="s">
        <v>112</v>
      </c>
      <c r="F748" s="41" t="s">
        <v>323</v>
      </c>
      <c r="G748" s="41" t="s">
        <v>324</v>
      </c>
      <c r="H748" s="41" t="s">
        <v>601</v>
      </c>
      <c r="I748" s="43">
        <v>933168</v>
      </c>
      <c r="J748" s="43"/>
      <c r="K748" s="43"/>
      <c r="L748" s="43">
        <v>933168</v>
      </c>
      <c r="M748" s="43"/>
      <c r="N748" s="43"/>
      <c r="O748" s="43"/>
      <c r="P748" s="43"/>
      <c r="Q748" s="43"/>
      <c r="R748" s="43"/>
      <c r="S748" s="43"/>
      <c r="T748" s="43"/>
      <c r="U748" s="43"/>
      <c r="V748" s="43"/>
      <c r="W748" s="43"/>
      <c r="X748" s="483"/>
      <c r="Y748" s="483"/>
    </row>
    <row r="749" s="461" customFormat="1" ht="19.5" customHeight="1" spans="1:25">
      <c r="A749" s="416" t="s">
        <v>600</v>
      </c>
      <c r="B749" s="41" t="s">
        <v>329</v>
      </c>
      <c r="C749" s="41" t="s">
        <v>403</v>
      </c>
      <c r="D749" s="41" t="s">
        <v>111</v>
      </c>
      <c r="E749" s="41" t="s">
        <v>112</v>
      </c>
      <c r="F749" s="41" t="s">
        <v>313</v>
      </c>
      <c r="G749" s="41" t="s">
        <v>314</v>
      </c>
      <c r="H749" s="41" t="s">
        <v>601</v>
      </c>
      <c r="I749" s="43">
        <v>1332</v>
      </c>
      <c r="J749" s="43"/>
      <c r="K749" s="43"/>
      <c r="L749" s="43">
        <v>1332</v>
      </c>
      <c r="M749" s="43"/>
      <c r="N749" s="43"/>
      <c r="O749" s="43"/>
      <c r="P749" s="43"/>
      <c r="Q749" s="43"/>
      <c r="R749" s="43"/>
      <c r="S749" s="43"/>
      <c r="T749" s="43"/>
      <c r="U749" s="43"/>
      <c r="V749" s="43"/>
      <c r="W749" s="43"/>
      <c r="X749" s="483"/>
      <c r="Y749" s="483"/>
    </row>
    <row r="750" s="461" customFormat="1" ht="19.5" customHeight="1" spans="1:25">
      <c r="A750" s="416" t="s">
        <v>600</v>
      </c>
      <c r="B750" s="41" t="s">
        <v>329</v>
      </c>
      <c r="C750" s="41" t="s">
        <v>602</v>
      </c>
      <c r="D750" s="41" t="s">
        <v>111</v>
      </c>
      <c r="E750" s="41" t="s">
        <v>112</v>
      </c>
      <c r="F750" s="41" t="s">
        <v>313</v>
      </c>
      <c r="G750" s="41" t="s">
        <v>314</v>
      </c>
      <c r="H750" s="41" t="s">
        <v>601</v>
      </c>
      <c r="I750" s="43">
        <v>120000</v>
      </c>
      <c r="J750" s="43"/>
      <c r="K750" s="43"/>
      <c r="L750" s="43">
        <v>120000</v>
      </c>
      <c r="M750" s="43"/>
      <c r="N750" s="43"/>
      <c r="O750" s="43"/>
      <c r="P750" s="43"/>
      <c r="Q750" s="43"/>
      <c r="R750" s="43"/>
      <c r="S750" s="43"/>
      <c r="T750" s="43"/>
      <c r="U750" s="43"/>
      <c r="V750" s="43"/>
      <c r="W750" s="43"/>
      <c r="X750" s="483"/>
      <c r="Y750" s="483"/>
    </row>
    <row r="751" s="461" customFormat="1" ht="19.5" customHeight="1" spans="1:25">
      <c r="A751" s="416" t="s">
        <v>600</v>
      </c>
      <c r="B751" s="41" t="s">
        <v>329</v>
      </c>
      <c r="C751" s="41" t="s">
        <v>603</v>
      </c>
      <c r="D751" s="41" t="s">
        <v>111</v>
      </c>
      <c r="E751" s="41" t="s">
        <v>112</v>
      </c>
      <c r="F751" s="41" t="s">
        <v>313</v>
      </c>
      <c r="G751" s="41" t="s">
        <v>314</v>
      </c>
      <c r="H751" s="41" t="s">
        <v>601</v>
      </c>
      <c r="I751" s="43">
        <v>124800</v>
      </c>
      <c r="J751" s="43"/>
      <c r="K751" s="43"/>
      <c r="L751" s="43">
        <v>124800</v>
      </c>
      <c r="M751" s="43"/>
      <c r="N751" s="43"/>
      <c r="O751" s="43"/>
      <c r="P751" s="43"/>
      <c r="Q751" s="43"/>
      <c r="R751" s="43"/>
      <c r="S751" s="43"/>
      <c r="T751" s="43"/>
      <c r="U751" s="43"/>
      <c r="V751" s="43"/>
      <c r="W751" s="43"/>
      <c r="X751" s="483"/>
      <c r="Y751" s="483"/>
    </row>
    <row r="752" s="461" customFormat="1" ht="19.5" customHeight="1" spans="1:25">
      <c r="A752" s="416" t="s">
        <v>600</v>
      </c>
      <c r="B752" s="41" t="s">
        <v>329</v>
      </c>
      <c r="C752" s="41" t="s">
        <v>404</v>
      </c>
      <c r="D752" s="41" t="s">
        <v>111</v>
      </c>
      <c r="E752" s="41" t="s">
        <v>112</v>
      </c>
      <c r="F752" s="41" t="s">
        <v>300</v>
      </c>
      <c r="G752" s="41" t="s">
        <v>301</v>
      </c>
      <c r="H752" s="41" t="s">
        <v>601</v>
      </c>
      <c r="I752" s="43">
        <v>80000</v>
      </c>
      <c r="J752" s="43"/>
      <c r="K752" s="43"/>
      <c r="L752" s="43">
        <v>80000</v>
      </c>
      <c r="M752" s="43"/>
      <c r="N752" s="43"/>
      <c r="O752" s="43"/>
      <c r="P752" s="43"/>
      <c r="Q752" s="43"/>
      <c r="R752" s="43"/>
      <c r="S752" s="43"/>
      <c r="T752" s="43"/>
      <c r="U752" s="43"/>
      <c r="V752" s="43"/>
      <c r="W752" s="43"/>
      <c r="X752" s="483"/>
      <c r="Y752" s="483"/>
    </row>
    <row r="753" s="461" customFormat="1" ht="19.5" customHeight="1" spans="1:25">
      <c r="A753" s="416" t="s">
        <v>600</v>
      </c>
      <c r="B753" s="41" t="s">
        <v>329</v>
      </c>
      <c r="C753" s="41" t="s">
        <v>406</v>
      </c>
      <c r="D753" s="41" t="s">
        <v>111</v>
      </c>
      <c r="E753" s="41" t="s">
        <v>112</v>
      </c>
      <c r="F753" s="41" t="s">
        <v>330</v>
      </c>
      <c r="G753" s="41" t="s">
        <v>331</v>
      </c>
      <c r="H753" s="41" t="s">
        <v>601</v>
      </c>
      <c r="I753" s="43">
        <v>564000</v>
      </c>
      <c r="J753" s="43"/>
      <c r="K753" s="43"/>
      <c r="L753" s="43">
        <v>564000</v>
      </c>
      <c r="M753" s="43"/>
      <c r="N753" s="43"/>
      <c r="O753" s="43"/>
      <c r="P753" s="43"/>
      <c r="Q753" s="43"/>
      <c r="R753" s="43"/>
      <c r="S753" s="43"/>
      <c r="T753" s="43"/>
      <c r="U753" s="43"/>
      <c r="V753" s="43"/>
      <c r="W753" s="43"/>
      <c r="X753" s="483"/>
      <c r="Y753" s="483"/>
    </row>
    <row r="754" s="461" customFormat="1" ht="19.5" customHeight="1" spans="1:25">
      <c r="A754" s="416" t="s">
        <v>600</v>
      </c>
      <c r="B754" s="41" t="s">
        <v>329</v>
      </c>
      <c r="C754" s="41" t="s">
        <v>405</v>
      </c>
      <c r="D754" s="41" t="s">
        <v>111</v>
      </c>
      <c r="E754" s="41" t="s">
        <v>112</v>
      </c>
      <c r="F754" s="41" t="s">
        <v>330</v>
      </c>
      <c r="G754" s="41" t="s">
        <v>331</v>
      </c>
      <c r="H754" s="41" t="s">
        <v>601</v>
      </c>
      <c r="I754" s="43">
        <v>769188</v>
      </c>
      <c r="J754" s="43"/>
      <c r="K754" s="43"/>
      <c r="L754" s="43">
        <v>769188</v>
      </c>
      <c r="M754" s="43"/>
      <c r="N754" s="43"/>
      <c r="O754" s="43"/>
      <c r="P754" s="43"/>
      <c r="Q754" s="43"/>
      <c r="R754" s="43"/>
      <c r="S754" s="43"/>
      <c r="T754" s="43"/>
      <c r="U754" s="43"/>
      <c r="V754" s="43"/>
      <c r="W754" s="43"/>
      <c r="X754" s="483"/>
      <c r="Y754" s="483"/>
    </row>
    <row r="755" s="461" customFormat="1" ht="19.5" customHeight="1" spans="1:25">
      <c r="A755" s="416" t="s">
        <v>600</v>
      </c>
      <c r="B755" s="41" t="s">
        <v>309</v>
      </c>
      <c r="C755" s="41" t="s">
        <v>424</v>
      </c>
      <c r="D755" s="41" t="s">
        <v>111</v>
      </c>
      <c r="E755" s="41" t="s">
        <v>112</v>
      </c>
      <c r="F755" s="41" t="s">
        <v>310</v>
      </c>
      <c r="G755" s="41" t="s">
        <v>311</v>
      </c>
      <c r="H755" s="41" t="s">
        <v>601</v>
      </c>
      <c r="I755" s="43">
        <v>3142571.04</v>
      </c>
      <c r="J755" s="43"/>
      <c r="K755" s="43"/>
      <c r="L755" s="43">
        <v>3142571.04</v>
      </c>
      <c r="M755" s="43"/>
      <c r="N755" s="43"/>
      <c r="O755" s="43"/>
      <c r="P755" s="43"/>
      <c r="Q755" s="43"/>
      <c r="R755" s="43"/>
      <c r="S755" s="43"/>
      <c r="T755" s="43"/>
      <c r="U755" s="43"/>
      <c r="V755" s="43"/>
      <c r="W755" s="43"/>
      <c r="X755" s="483"/>
      <c r="Y755" s="483"/>
    </row>
    <row r="756" s="461" customFormat="1" ht="19.5" customHeight="1" spans="1:25">
      <c r="A756" s="416" t="s">
        <v>600</v>
      </c>
      <c r="B756" s="41" t="s">
        <v>336</v>
      </c>
      <c r="C756" s="41" t="s">
        <v>412</v>
      </c>
      <c r="D756" s="41" t="s">
        <v>111</v>
      </c>
      <c r="E756" s="41" t="s">
        <v>112</v>
      </c>
      <c r="F756" s="41" t="s">
        <v>300</v>
      </c>
      <c r="G756" s="41" t="s">
        <v>301</v>
      </c>
      <c r="H756" s="41" t="s">
        <v>601</v>
      </c>
      <c r="I756" s="43">
        <v>508000</v>
      </c>
      <c r="J756" s="43"/>
      <c r="K756" s="43"/>
      <c r="L756" s="43">
        <v>508000</v>
      </c>
      <c r="M756" s="43"/>
      <c r="N756" s="43"/>
      <c r="O756" s="43"/>
      <c r="P756" s="43"/>
      <c r="Q756" s="43"/>
      <c r="R756" s="43"/>
      <c r="S756" s="43"/>
      <c r="T756" s="43"/>
      <c r="U756" s="43"/>
      <c r="V756" s="43"/>
      <c r="W756" s="43"/>
      <c r="X756" s="483"/>
      <c r="Y756" s="483"/>
    </row>
    <row r="757" s="461" customFormat="1" ht="19.5" customHeight="1" spans="1:25">
      <c r="A757" s="416" t="s">
        <v>600</v>
      </c>
      <c r="B757" s="41" t="s">
        <v>255</v>
      </c>
      <c r="C757" s="41" t="s">
        <v>257</v>
      </c>
      <c r="D757" s="41" t="s">
        <v>111</v>
      </c>
      <c r="E757" s="41" t="s">
        <v>112</v>
      </c>
      <c r="F757" s="41" t="s">
        <v>256</v>
      </c>
      <c r="G757" s="41" t="s">
        <v>257</v>
      </c>
      <c r="H757" s="41" t="s">
        <v>604</v>
      </c>
      <c r="I757" s="43">
        <v>228030</v>
      </c>
      <c r="J757" s="43"/>
      <c r="K757" s="43"/>
      <c r="L757" s="43">
        <v>228030</v>
      </c>
      <c r="M757" s="43"/>
      <c r="N757" s="43"/>
      <c r="O757" s="43"/>
      <c r="P757" s="43"/>
      <c r="Q757" s="43"/>
      <c r="R757" s="43"/>
      <c r="S757" s="43"/>
      <c r="T757" s="43"/>
      <c r="U757" s="43"/>
      <c r="V757" s="43"/>
      <c r="W757" s="43"/>
      <c r="X757" s="483"/>
      <c r="Y757" s="483"/>
    </row>
    <row r="758" s="461" customFormat="1" ht="19.5" customHeight="1" spans="1:25">
      <c r="A758" s="416" t="s">
        <v>600</v>
      </c>
      <c r="B758" s="41" t="s">
        <v>255</v>
      </c>
      <c r="C758" s="41" t="s">
        <v>259</v>
      </c>
      <c r="D758" s="41" t="s">
        <v>111</v>
      </c>
      <c r="E758" s="41" t="s">
        <v>112</v>
      </c>
      <c r="F758" s="41" t="s">
        <v>258</v>
      </c>
      <c r="G758" s="41" t="s">
        <v>259</v>
      </c>
      <c r="H758" s="41" t="s">
        <v>604</v>
      </c>
      <c r="I758" s="43">
        <v>2500</v>
      </c>
      <c r="J758" s="43"/>
      <c r="K758" s="43"/>
      <c r="L758" s="43">
        <v>2500</v>
      </c>
      <c r="M758" s="43"/>
      <c r="N758" s="43"/>
      <c r="O758" s="43"/>
      <c r="P758" s="43"/>
      <c r="Q758" s="43"/>
      <c r="R758" s="43"/>
      <c r="S758" s="43"/>
      <c r="T758" s="43"/>
      <c r="U758" s="43"/>
      <c r="V758" s="43"/>
      <c r="W758" s="43"/>
      <c r="X758" s="483"/>
      <c r="Y758" s="483"/>
    </row>
    <row r="759" s="461" customFormat="1" ht="19.5" customHeight="1" spans="1:25">
      <c r="A759" s="416" t="s">
        <v>600</v>
      </c>
      <c r="B759" s="41" t="s">
        <v>255</v>
      </c>
      <c r="C759" s="41" t="s">
        <v>261</v>
      </c>
      <c r="D759" s="41" t="s">
        <v>111</v>
      </c>
      <c r="E759" s="41" t="s">
        <v>112</v>
      </c>
      <c r="F759" s="41" t="s">
        <v>260</v>
      </c>
      <c r="G759" s="41" t="s">
        <v>261</v>
      </c>
      <c r="H759" s="41" t="s">
        <v>604</v>
      </c>
      <c r="I759" s="43">
        <v>25000</v>
      </c>
      <c r="J759" s="43"/>
      <c r="K759" s="43"/>
      <c r="L759" s="43">
        <v>25000</v>
      </c>
      <c r="M759" s="43"/>
      <c r="N759" s="43"/>
      <c r="O759" s="43"/>
      <c r="P759" s="43"/>
      <c r="Q759" s="43"/>
      <c r="R759" s="43"/>
      <c r="S759" s="43"/>
      <c r="T759" s="43"/>
      <c r="U759" s="43"/>
      <c r="V759" s="43"/>
      <c r="W759" s="43"/>
      <c r="X759" s="483"/>
      <c r="Y759" s="483"/>
    </row>
    <row r="760" s="461" customFormat="1" ht="19.5" customHeight="1" spans="1:25">
      <c r="A760" s="416" t="s">
        <v>600</v>
      </c>
      <c r="B760" s="41" t="s">
        <v>255</v>
      </c>
      <c r="C760" s="41" t="s">
        <v>263</v>
      </c>
      <c r="D760" s="41" t="s">
        <v>111</v>
      </c>
      <c r="E760" s="41" t="s">
        <v>112</v>
      </c>
      <c r="F760" s="41" t="s">
        <v>262</v>
      </c>
      <c r="G760" s="41" t="s">
        <v>263</v>
      </c>
      <c r="H760" s="41" t="s">
        <v>604</v>
      </c>
      <c r="I760" s="43">
        <v>45000</v>
      </c>
      <c r="J760" s="43"/>
      <c r="K760" s="43"/>
      <c r="L760" s="43">
        <v>45000</v>
      </c>
      <c r="M760" s="43"/>
      <c r="N760" s="43"/>
      <c r="O760" s="43"/>
      <c r="P760" s="43"/>
      <c r="Q760" s="43"/>
      <c r="R760" s="43"/>
      <c r="S760" s="43"/>
      <c r="T760" s="43"/>
      <c r="U760" s="43"/>
      <c r="V760" s="43"/>
      <c r="W760" s="43"/>
      <c r="X760" s="483"/>
      <c r="Y760" s="483"/>
    </row>
    <row r="761" s="461" customFormat="1" ht="19.5" customHeight="1" spans="1:25">
      <c r="A761" s="416" t="s">
        <v>600</v>
      </c>
      <c r="B761" s="41" t="s">
        <v>255</v>
      </c>
      <c r="C761" s="41" t="s">
        <v>265</v>
      </c>
      <c r="D761" s="41" t="s">
        <v>111</v>
      </c>
      <c r="E761" s="41" t="s">
        <v>112</v>
      </c>
      <c r="F761" s="41" t="s">
        <v>264</v>
      </c>
      <c r="G761" s="41" t="s">
        <v>265</v>
      </c>
      <c r="H761" s="41" t="s">
        <v>604</v>
      </c>
      <c r="I761" s="43">
        <v>7070</v>
      </c>
      <c r="J761" s="43"/>
      <c r="K761" s="43"/>
      <c r="L761" s="43">
        <v>7070</v>
      </c>
      <c r="M761" s="43"/>
      <c r="N761" s="43"/>
      <c r="O761" s="43"/>
      <c r="P761" s="43"/>
      <c r="Q761" s="43"/>
      <c r="R761" s="43"/>
      <c r="S761" s="43"/>
      <c r="T761" s="43"/>
      <c r="U761" s="43"/>
      <c r="V761" s="43"/>
      <c r="W761" s="43"/>
      <c r="X761" s="483"/>
      <c r="Y761" s="483"/>
    </row>
    <row r="762" s="461" customFormat="1" ht="19.5" customHeight="1" spans="1:25">
      <c r="A762" s="416" t="s">
        <v>600</v>
      </c>
      <c r="B762" s="41" t="s">
        <v>255</v>
      </c>
      <c r="C762" s="41" t="s">
        <v>275</v>
      </c>
      <c r="D762" s="41" t="s">
        <v>111</v>
      </c>
      <c r="E762" s="41" t="s">
        <v>112</v>
      </c>
      <c r="F762" s="41" t="s">
        <v>274</v>
      </c>
      <c r="G762" s="41" t="s">
        <v>275</v>
      </c>
      <c r="H762" s="41" t="s">
        <v>604</v>
      </c>
      <c r="I762" s="43">
        <v>5000</v>
      </c>
      <c r="J762" s="43"/>
      <c r="K762" s="43"/>
      <c r="L762" s="43">
        <v>5000</v>
      </c>
      <c r="M762" s="43"/>
      <c r="N762" s="43"/>
      <c r="O762" s="43"/>
      <c r="P762" s="43"/>
      <c r="Q762" s="43"/>
      <c r="R762" s="43"/>
      <c r="S762" s="43"/>
      <c r="T762" s="43"/>
      <c r="U762" s="43"/>
      <c r="V762" s="43"/>
      <c r="W762" s="43"/>
      <c r="X762" s="483"/>
      <c r="Y762" s="483"/>
    </row>
    <row r="763" s="461" customFormat="1" ht="19.5" customHeight="1" spans="1:25">
      <c r="A763" s="416" t="s">
        <v>600</v>
      </c>
      <c r="B763" s="41" t="s">
        <v>255</v>
      </c>
      <c r="C763" s="41" t="s">
        <v>273</v>
      </c>
      <c r="D763" s="41" t="s">
        <v>111</v>
      </c>
      <c r="E763" s="41" t="s">
        <v>112</v>
      </c>
      <c r="F763" s="41" t="s">
        <v>272</v>
      </c>
      <c r="G763" s="41" t="s">
        <v>273</v>
      </c>
      <c r="H763" s="41" t="s">
        <v>604</v>
      </c>
      <c r="I763" s="43">
        <v>8000</v>
      </c>
      <c r="J763" s="43"/>
      <c r="K763" s="43"/>
      <c r="L763" s="43">
        <v>8000</v>
      </c>
      <c r="M763" s="43"/>
      <c r="N763" s="43"/>
      <c r="O763" s="43"/>
      <c r="P763" s="43"/>
      <c r="Q763" s="43"/>
      <c r="R763" s="43"/>
      <c r="S763" s="43"/>
      <c r="T763" s="43"/>
      <c r="U763" s="43"/>
      <c r="V763" s="43"/>
      <c r="W763" s="43"/>
      <c r="X763" s="483"/>
      <c r="Y763" s="483"/>
    </row>
    <row r="764" s="461" customFormat="1" ht="19.5" customHeight="1" spans="1:25">
      <c r="A764" s="416" t="s">
        <v>600</v>
      </c>
      <c r="B764" s="41" t="s">
        <v>255</v>
      </c>
      <c r="C764" s="41" t="s">
        <v>400</v>
      </c>
      <c r="D764" s="41" t="s">
        <v>111</v>
      </c>
      <c r="E764" s="41" t="s">
        <v>112</v>
      </c>
      <c r="F764" s="41" t="s">
        <v>276</v>
      </c>
      <c r="G764" s="41" t="s">
        <v>277</v>
      </c>
      <c r="H764" s="41" t="s">
        <v>604</v>
      </c>
      <c r="I764" s="43">
        <v>60000</v>
      </c>
      <c r="J764" s="43"/>
      <c r="K764" s="43"/>
      <c r="L764" s="43">
        <v>60000</v>
      </c>
      <c r="M764" s="43"/>
      <c r="N764" s="43"/>
      <c r="O764" s="43"/>
      <c r="P764" s="43"/>
      <c r="Q764" s="43"/>
      <c r="R764" s="43"/>
      <c r="S764" s="43"/>
      <c r="T764" s="43"/>
      <c r="U764" s="43"/>
      <c r="V764" s="43"/>
      <c r="W764" s="43"/>
      <c r="X764" s="483"/>
      <c r="Y764" s="483"/>
    </row>
    <row r="765" s="461" customFormat="1" ht="19.5" customHeight="1" spans="1:25">
      <c r="A765" s="416" t="s">
        <v>600</v>
      </c>
      <c r="B765" s="41" t="s">
        <v>279</v>
      </c>
      <c r="C765" s="41" t="s">
        <v>414</v>
      </c>
      <c r="D765" s="41" t="s">
        <v>149</v>
      </c>
      <c r="E765" s="41" t="s">
        <v>150</v>
      </c>
      <c r="F765" s="41" t="s">
        <v>280</v>
      </c>
      <c r="G765" s="41" t="s">
        <v>281</v>
      </c>
      <c r="H765" s="41" t="s">
        <v>601</v>
      </c>
      <c r="I765" s="43">
        <v>382400</v>
      </c>
      <c r="J765" s="43"/>
      <c r="K765" s="43"/>
      <c r="L765" s="43">
        <v>382400</v>
      </c>
      <c r="M765" s="43"/>
      <c r="N765" s="43"/>
      <c r="O765" s="43"/>
      <c r="P765" s="43"/>
      <c r="Q765" s="43"/>
      <c r="R765" s="43"/>
      <c r="S765" s="43"/>
      <c r="T765" s="43"/>
      <c r="U765" s="43"/>
      <c r="V765" s="43"/>
      <c r="W765" s="43"/>
      <c r="X765" s="483"/>
      <c r="Y765" s="483"/>
    </row>
    <row r="766" s="461" customFormat="1" ht="19.5" customHeight="1" spans="1:25">
      <c r="A766" s="416" t="s">
        <v>600</v>
      </c>
      <c r="B766" s="41" t="s">
        <v>279</v>
      </c>
      <c r="C766" s="41" t="s">
        <v>415</v>
      </c>
      <c r="D766" s="41" t="s">
        <v>340</v>
      </c>
      <c r="E766" s="41" t="s">
        <v>163</v>
      </c>
      <c r="F766" s="41" t="s">
        <v>284</v>
      </c>
      <c r="G766" s="41" t="s">
        <v>285</v>
      </c>
      <c r="H766" s="41" t="s">
        <v>601</v>
      </c>
      <c r="I766" s="43">
        <v>192600</v>
      </c>
      <c r="J766" s="43"/>
      <c r="K766" s="43"/>
      <c r="L766" s="43">
        <v>192600</v>
      </c>
      <c r="M766" s="43"/>
      <c r="N766" s="43"/>
      <c r="O766" s="43"/>
      <c r="P766" s="43"/>
      <c r="Q766" s="43"/>
      <c r="R766" s="43"/>
      <c r="S766" s="43"/>
      <c r="T766" s="43"/>
      <c r="U766" s="43"/>
      <c r="V766" s="43"/>
      <c r="W766" s="43"/>
      <c r="X766" s="483"/>
      <c r="Y766" s="483"/>
    </row>
    <row r="767" s="461" customFormat="1" ht="19.5" customHeight="1" spans="1:25">
      <c r="A767" s="416" t="s">
        <v>600</v>
      </c>
      <c r="B767" s="41" t="s">
        <v>279</v>
      </c>
      <c r="C767" s="41" t="s">
        <v>416</v>
      </c>
      <c r="D767" s="41" t="s">
        <v>164</v>
      </c>
      <c r="E767" s="41" t="s">
        <v>165</v>
      </c>
      <c r="F767" s="41" t="s">
        <v>286</v>
      </c>
      <c r="G767" s="41" t="s">
        <v>287</v>
      </c>
      <c r="H767" s="41" t="s">
        <v>601</v>
      </c>
      <c r="I767" s="43">
        <v>128000</v>
      </c>
      <c r="J767" s="43"/>
      <c r="K767" s="43"/>
      <c r="L767" s="43">
        <v>128000</v>
      </c>
      <c r="M767" s="43"/>
      <c r="N767" s="43"/>
      <c r="O767" s="43"/>
      <c r="P767" s="43"/>
      <c r="Q767" s="43"/>
      <c r="R767" s="43"/>
      <c r="S767" s="43"/>
      <c r="T767" s="43"/>
      <c r="U767" s="43"/>
      <c r="V767" s="43"/>
      <c r="W767" s="43"/>
      <c r="X767" s="483"/>
      <c r="Y767" s="483"/>
    </row>
    <row r="768" s="461" customFormat="1" ht="19.5" customHeight="1" spans="1:25">
      <c r="A768" s="416" t="s">
        <v>600</v>
      </c>
      <c r="B768" s="41" t="s">
        <v>279</v>
      </c>
      <c r="C768" s="41" t="s">
        <v>417</v>
      </c>
      <c r="D768" s="41" t="s">
        <v>111</v>
      </c>
      <c r="E768" s="41" t="s">
        <v>112</v>
      </c>
      <c r="F768" s="41" t="s">
        <v>288</v>
      </c>
      <c r="G768" s="41" t="s">
        <v>289</v>
      </c>
      <c r="H768" s="41" t="s">
        <v>601</v>
      </c>
      <c r="I768" s="43">
        <v>18000</v>
      </c>
      <c r="J768" s="43"/>
      <c r="K768" s="43"/>
      <c r="L768" s="43">
        <v>18000</v>
      </c>
      <c r="M768" s="43"/>
      <c r="N768" s="43"/>
      <c r="O768" s="43"/>
      <c r="P768" s="43"/>
      <c r="Q768" s="43"/>
      <c r="R768" s="43"/>
      <c r="S768" s="43"/>
      <c r="T768" s="43"/>
      <c r="U768" s="43"/>
      <c r="V768" s="43"/>
      <c r="W768" s="43"/>
      <c r="X768" s="483"/>
      <c r="Y768" s="483"/>
    </row>
    <row r="769" s="461" customFormat="1" ht="19.5" customHeight="1" spans="1:25">
      <c r="A769" s="416" t="s">
        <v>600</v>
      </c>
      <c r="B769" s="41" t="s">
        <v>279</v>
      </c>
      <c r="C769" s="41" t="s">
        <v>418</v>
      </c>
      <c r="D769" s="41" t="s">
        <v>166</v>
      </c>
      <c r="E769" s="41" t="s">
        <v>167</v>
      </c>
      <c r="F769" s="41" t="s">
        <v>288</v>
      </c>
      <c r="G769" s="41" t="s">
        <v>289</v>
      </c>
      <c r="H769" s="41" t="s">
        <v>601</v>
      </c>
      <c r="I769" s="43">
        <v>10340</v>
      </c>
      <c r="J769" s="43"/>
      <c r="K769" s="43"/>
      <c r="L769" s="43">
        <v>10340</v>
      </c>
      <c r="M769" s="43"/>
      <c r="N769" s="43"/>
      <c r="O769" s="43"/>
      <c r="P769" s="43"/>
      <c r="Q769" s="43"/>
      <c r="R769" s="43"/>
      <c r="S769" s="43"/>
      <c r="T769" s="43"/>
      <c r="U769" s="43"/>
      <c r="V769" s="43"/>
      <c r="W769" s="43"/>
      <c r="X769" s="483"/>
      <c r="Y769" s="483"/>
    </row>
    <row r="770" s="461" customFormat="1" ht="19.5" customHeight="1" spans="1:25">
      <c r="A770" s="416" t="s">
        <v>600</v>
      </c>
      <c r="B770" s="41" t="s">
        <v>279</v>
      </c>
      <c r="C770" s="41" t="s">
        <v>419</v>
      </c>
      <c r="D770" s="41" t="s">
        <v>166</v>
      </c>
      <c r="E770" s="41" t="s">
        <v>167</v>
      </c>
      <c r="F770" s="41" t="s">
        <v>288</v>
      </c>
      <c r="G770" s="41" t="s">
        <v>289</v>
      </c>
      <c r="H770" s="41" t="s">
        <v>601</v>
      </c>
      <c r="I770" s="43">
        <v>9360</v>
      </c>
      <c r="J770" s="43"/>
      <c r="K770" s="43"/>
      <c r="L770" s="43">
        <v>9360</v>
      </c>
      <c r="M770" s="43"/>
      <c r="N770" s="43"/>
      <c r="O770" s="43"/>
      <c r="P770" s="43"/>
      <c r="Q770" s="43"/>
      <c r="R770" s="43"/>
      <c r="S770" s="43"/>
      <c r="T770" s="43"/>
      <c r="U770" s="43"/>
      <c r="V770" s="43"/>
      <c r="W770" s="43"/>
      <c r="X770" s="483"/>
      <c r="Y770" s="483"/>
    </row>
    <row r="771" s="461" customFormat="1" ht="19.5" customHeight="1" spans="1:25">
      <c r="A771" s="416" t="s">
        <v>600</v>
      </c>
      <c r="B771" s="41" t="s">
        <v>176</v>
      </c>
      <c r="C771" s="41" t="s">
        <v>421</v>
      </c>
      <c r="D771" s="41" t="s">
        <v>175</v>
      </c>
      <c r="E771" s="41" t="s">
        <v>176</v>
      </c>
      <c r="F771" s="41" t="s">
        <v>307</v>
      </c>
      <c r="G771" s="41" t="s">
        <v>176</v>
      </c>
      <c r="H771" s="41" t="s">
        <v>601</v>
      </c>
      <c r="I771" s="43">
        <v>299028</v>
      </c>
      <c r="J771" s="43"/>
      <c r="K771" s="43"/>
      <c r="L771" s="43">
        <v>299028</v>
      </c>
      <c r="M771" s="43"/>
      <c r="N771" s="43"/>
      <c r="O771" s="43"/>
      <c r="P771" s="43"/>
      <c r="Q771" s="43"/>
      <c r="R771" s="43"/>
      <c r="S771" s="43"/>
      <c r="T771" s="43"/>
      <c r="U771" s="43"/>
      <c r="V771" s="43"/>
      <c r="W771" s="43"/>
      <c r="X771" s="483"/>
      <c r="Y771" s="483"/>
    </row>
    <row r="772" s="461" customFormat="1" ht="19.5" customHeight="1" spans="1:25">
      <c r="A772" s="416" t="s">
        <v>600</v>
      </c>
      <c r="B772" s="41" t="s">
        <v>297</v>
      </c>
      <c r="C772" s="41" t="s">
        <v>408</v>
      </c>
      <c r="D772" s="41" t="s">
        <v>111</v>
      </c>
      <c r="E772" s="41" t="s">
        <v>112</v>
      </c>
      <c r="F772" s="41" t="s">
        <v>296</v>
      </c>
      <c r="G772" s="41" t="s">
        <v>297</v>
      </c>
      <c r="H772" s="41" t="s">
        <v>604</v>
      </c>
      <c r="I772" s="43">
        <v>50249.76</v>
      </c>
      <c r="J772" s="43"/>
      <c r="K772" s="43"/>
      <c r="L772" s="43">
        <v>50249.76</v>
      </c>
      <c r="M772" s="43"/>
      <c r="N772" s="43"/>
      <c r="O772" s="43"/>
      <c r="P772" s="43"/>
      <c r="Q772" s="43"/>
      <c r="R772" s="43"/>
      <c r="S772" s="43"/>
      <c r="T772" s="43"/>
      <c r="U772" s="43"/>
      <c r="V772" s="43"/>
      <c r="W772" s="43"/>
      <c r="X772" s="483"/>
      <c r="Y772" s="483"/>
    </row>
    <row r="773" customHeight="1" spans="1:23">
      <c r="A773" s="477" t="s">
        <v>605</v>
      </c>
      <c r="B773" s="556" t="s">
        <v>606</v>
      </c>
      <c r="C773" s="37" t="s">
        <v>336</v>
      </c>
      <c r="D773" s="37" t="s">
        <v>115</v>
      </c>
      <c r="E773" s="37" t="s">
        <v>116</v>
      </c>
      <c r="F773" s="37" t="s">
        <v>300</v>
      </c>
      <c r="G773" s="27" t="s">
        <v>301</v>
      </c>
      <c r="H773" s="52">
        <v>1066800</v>
      </c>
      <c r="I773" s="52">
        <v>1066800</v>
      </c>
      <c r="J773" s="448"/>
      <c r="K773" s="448"/>
      <c r="L773" s="448"/>
      <c r="M773" s="448"/>
      <c r="N773" s="448"/>
      <c r="O773" s="448"/>
      <c r="P773" s="448"/>
      <c r="Q773" s="448"/>
      <c r="R773" s="448"/>
      <c r="S773" s="448"/>
      <c r="T773" s="448"/>
      <c r="U773" s="448"/>
      <c r="V773" s="448"/>
      <c r="W773" s="448"/>
    </row>
    <row r="774" customHeight="1" spans="1:23">
      <c r="A774" s="477" t="s">
        <v>605</v>
      </c>
      <c r="B774" s="556" t="s">
        <v>607</v>
      </c>
      <c r="C774" s="37" t="s">
        <v>329</v>
      </c>
      <c r="D774" s="37" t="s">
        <v>115</v>
      </c>
      <c r="E774" s="37" t="s">
        <v>116</v>
      </c>
      <c r="F774" s="37" t="s">
        <v>323</v>
      </c>
      <c r="G774" s="27" t="s">
        <v>324</v>
      </c>
      <c r="H774" s="52">
        <v>3123564</v>
      </c>
      <c r="I774" s="52">
        <v>3123564</v>
      </c>
      <c r="J774" s="448"/>
      <c r="K774" s="448"/>
      <c r="L774" s="448"/>
      <c r="M774" s="448"/>
      <c r="N774" s="448"/>
      <c r="O774" s="448"/>
      <c r="P774" s="448"/>
      <c r="Q774" s="448"/>
      <c r="R774" s="448"/>
      <c r="S774" s="448"/>
      <c r="T774" s="448"/>
      <c r="U774" s="448"/>
      <c r="V774" s="448"/>
      <c r="W774" s="448"/>
    </row>
    <row r="775" customHeight="1" spans="1:23">
      <c r="A775" s="477" t="s">
        <v>605</v>
      </c>
      <c r="B775" s="556" t="s">
        <v>607</v>
      </c>
      <c r="C775" s="37" t="s">
        <v>329</v>
      </c>
      <c r="D775" s="37" t="s">
        <v>115</v>
      </c>
      <c r="E775" s="37" t="s">
        <v>116</v>
      </c>
      <c r="F775" s="37" t="s">
        <v>313</v>
      </c>
      <c r="G775" s="27" t="s">
        <v>314</v>
      </c>
      <c r="H775" s="52">
        <v>4212</v>
      </c>
      <c r="I775" s="52">
        <v>4212</v>
      </c>
      <c r="J775" s="448"/>
      <c r="K775" s="448"/>
      <c r="L775" s="448"/>
      <c r="M775" s="448"/>
      <c r="N775" s="448"/>
      <c r="O775" s="448"/>
      <c r="P775" s="448"/>
      <c r="Q775" s="448"/>
      <c r="R775" s="448"/>
      <c r="S775" s="448"/>
      <c r="T775" s="448"/>
      <c r="U775" s="448"/>
      <c r="V775" s="448"/>
      <c r="W775" s="448"/>
    </row>
    <row r="776" customHeight="1" spans="1:23">
      <c r="A776" s="477" t="s">
        <v>605</v>
      </c>
      <c r="B776" s="556" t="s">
        <v>607</v>
      </c>
      <c r="C776" s="37" t="s">
        <v>329</v>
      </c>
      <c r="D776" s="37" t="s">
        <v>115</v>
      </c>
      <c r="E776" s="37" t="s">
        <v>116</v>
      </c>
      <c r="F776" s="37" t="s">
        <v>313</v>
      </c>
      <c r="G776" s="27" t="s">
        <v>314</v>
      </c>
      <c r="H776" s="52">
        <v>255600</v>
      </c>
      <c r="I776" s="52">
        <v>255600</v>
      </c>
      <c r="J776" s="448"/>
      <c r="K776" s="448"/>
      <c r="L776" s="448"/>
      <c r="M776" s="448"/>
      <c r="N776" s="448"/>
      <c r="O776" s="448"/>
      <c r="P776" s="448"/>
      <c r="Q776" s="448"/>
      <c r="R776" s="448"/>
      <c r="S776" s="448"/>
      <c r="T776" s="448"/>
      <c r="U776" s="448"/>
      <c r="V776" s="448"/>
      <c r="W776" s="448"/>
    </row>
    <row r="777" customHeight="1" spans="1:23">
      <c r="A777" s="477" t="s">
        <v>605</v>
      </c>
      <c r="B777" s="556" t="s">
        <v>607</v>
      </c>
      <c r="C777" s="37" t="s">
        <v>329</v>
      </c>
      <c r="D777" s="37" t="s">
        <v>115</v>
      </c>
      <c r="E777" s="37" t="s">
        <v>116</v>
      </c>
      <c r="F777" s="37" t="s">
        <v>313</v>
      </c>
      <c r="G777" s="27" t="s">
        <v>314</v>
      </c>
      <c r="H777" s="52">
        <v>252000</v>
      </c>
      <c r="I777" s="52">
        <v>252000</v>
      </c>
      <c r="J777" s="448"/>
      <c r="K777" s="448"/>
      <c r="L777" s="448"/>
      <c r="M777" s="448"/>
      <c r="N777" s="448"/>
      <c r="O777" s="448"/>
      <c r="P777" s="448"/>
      <c r="Q777" s="448"/>
      <c r="R777" s="448"/>
      <c r="S777" s="448"/>
      <c r="T777" s="448"/>
      <c r="U777" s="448"/>
      <c r="V777" s="448"/>
      <c r="W777" s="448"/>
    </row>
    <row r="778" customHeight="1" spans="1:23">
      <c r="A778" s="477" t="s">
        <v>605</v>
      </c>
      <c r="B778" s="556" t="s">
        <v>607</v>
      </c>
      <c r="C778" s="37" t="s">
        <v>329</v>
      </c>
      <c r="D778" s="37" t="s">
        <v>115</v>
      </c>
      <c r="E778" s="37" t="s">
        <v>116</v>
      </c>
      <c r="F778" s="37" t="s">
        <v>300</v>
      </c>
      <c r="G778" s="27" t="s">
        <v>301</v>
      </c>
      <c r="H778" s="52">
        <v>168000</v>
      </c>
      <c r="I778" s="52">
        <v>168000</v>
      </c>
      <c r="J778" s="448"/>
      <c r="K778" s="448"/>
      <c r="L778" s="448"/>
      <c r="M778" s="448"/>
      <c r="N778" s="448"/>
      <c r="O778" s="448"/>
      <c r="P778" s="448"/>
      <c r="Q778" s="448"/>
      <c r="R778" s="448"/>
      <c r="S778" s="448"/>
      <c r="T778" s="448"/>
      <c r="U778" s="448"/>
      <c r="V778" s="448"/>
      <c r="W778" s="448"/>
    </row>
    <row r="779" customHeight="1" spans="1:23">
      <c r="A779" s="477" t="s">
        <v>605</v>
      </c>
      <c r="B779" s="556" t="s">
        <v>607</v>
      </c>
      <c r="C779" s="37" t="s">
        <v>329</v>
      </c>
      <c r="D779" s="37" t="s">
        <v>115</v>
      </c>
      <c r="E779" s="37" t="s">
        <v>116</v>
      </c>
      <c r="F779" s="37" t="s">
        <v>330</v>
      </c>
      <c r="G779" s="27" t="s">
        <v>331</v>
      </c>
      <c r="H779" s="52">
        <v>1225320</v>
      </c>
      <c r="I779" s="52">
        <v>1225320</v>
      </c>
      <c r="J779" s="448"/>
      <c r="K779" s="448"/>
      <c r="L779" s="448"/>
      <c r="M779" s="448"/>
      <c r="N779" s="448"/>
      <c r="O779" s="448"/>
      <c r="P779" s="448"/>
      <c r="Q779" s="448"/>
      <c r="R779" s="448"/>
      <c r="S779" s="448"/>
      <c r="T779" s="448"/>
      <c r="U779" s="448"/>
      <c r="V779" s="448"/>
      <c r="W779" s="448"/>
    </row>
    <row r="780" customHeight="1" spans="1:23">
      <c r="A780" s="477" t="s">
        <v>605</v>
      </c>
      <c r="B780" s="556" t="s">
        <v>607</v>
      </c>
      <c r="C780" s="37" t="s">
        <v>329</v>
      </c>
      <c r="D780" s="37" t="s">
        <v>115</v>
      </c>
      <c r="E780" s="37" t="s">
        <v>116</v>
      </c>
      <c r="F780" s="37" t="s">
        <v>330</v>
      </c>
      <c r="G780" s="27" t="s">
        <v>331</v>
      </c>
      <c r="H780" s="52">
        <v>1786332</v>
      </c>
      <c r="I780" s="52">
        <v>1786332</v>
      </c>
      <c r="J780" s="448"/>
      <c r="K780" s="448"/>
      <c r="L780" s="448"/>
      <c r="M780" s="448"/>
      <c r="N780" s="448"/>
      <c r="O780" s="448"/>
      <c r="P780" s="448"/>
      <c r="Q780" s="448"/>
      <c r="R780" s="448"/>
      <c r="S780" s="448"/>
      <c r="T780" s="448"/>
      <c r="U780" s="448"/>
      <c r="V780" s="448"/>
      <c r="W780" s="448"/>
    </row>
    <row r="781" customHeight="1" spans="1:23">
      <c r="A781" s="477" t="s">
        <v>605</v>
      </c>
      <c r="B781" s="416" t="s">
        <v>608</v>
      </c>
      <c r="C781" s="37" t="s">
        <v>279</v>
      </c>
      <c r="D781" s="37" t="s">
        <v>115</v>
      </c>
      <c r="E781" s="37" t="s">
        <v>116</v>
      </c>
      <c r="F781" s="37" t="s">
        <v>288</v>
      </c>
      <c r="G781" s="27" t="s">
        <v>289</v>
      </c>
      <c r="H781" s="52">
        <v>37800</v>
      </c>
      <c r="I781" s="52">
        <v>37800</v>
      </c>
      <c r="J781" s="448"/>
      <c r="K781" s="448"/>
      <c r="L781" s="448"/>
      <c r="M781" s="448"/>
      <c r="N781" s="448"/>
      <c r="O781" s="448"/>
      <c r="P781" s="448"/>
      <c r="Q781" s="448"/>
      <c r="R781" s="448"/>
      <c r="S781" s="448"/>
      <c r="T781" s="448"/>
      <c r="U781" s="448"/>
      <c r="V781" s="448"/>
      <c r="W781" s="448"/>
    </row>
    <row r="782" customHeight="1" spans="1:23">
      <c r="A782" s="477" t="s">
        <v>605</v>
      </c>
      <c r="B782" s="416" t="s">
        <v>608</v>
      </c>
      <c r="C782" s="37" t="s">
        <v>279</v>
      </c>
      <c r="D782" s="37" t="s">
        <v>149</v>
      </c>
      <c r="E782" s="37" t="s">
        <v>150</v>
      </c>
      <c r="F782" s="37" t="s">
        <v>280</v>
      </c>
      <c r="G782" s="27" t="s">
        <v>281</v>
      </c>
      <c r="H782" s="52">
        <v>803040</v>
      </c>
      <c r="I782" s="52">
        <v>803040</v>
      </c>
      <c r="J782" s="448"/>
      <c r="K782" s="448"/>
      <c r="L782" s="448"/>
      <c r="M782" s="448"/>
      <c r="N782" s="448"/>
      <c r="O782" s="448"/>
      <c r="P782" s="448"/>
      <c r="Q782" s="448"/>
      <c r="R782" s="448"/>
      <c r="S782" s="448"/>
      <c r="T782" s="448"/>
      <c r="U782" s="448"/>
      <c r="V782" s="448"/>
      <c r="W782" s="448"/>
    </row>
    <row r="783" customHeight="1" spans="1:23">
      <c r="A783" s="477" t="s">
        <v>605</v>
      </c>
      <c r="B783" s="416" t="s">
        <v>608</v>
      </c>
      <c r="C783" s="37" t="s">
        <v>279</v>
      </c>
      <c r="D783" s="37" t="s">
        <v>151</v>
      </c>
      <c r="E783" s="37" t="s">
        <v>152</v>
      </c>
      <c r="F783" s="37" t="s">
        <v>282</v>
      </c>
      <c r="G783" s="27" t="s">
        <v>283</v>
      </c>
      <c r="H783" s="52">
        <v>500000</v>
      </c>
      <c r="I783" s="52">
        <v>500000</v>
      </c>
      <c r="J783" s="448"/>
      <c r="K783" s="448"/>
      <c r="L783" s="448"/>
      <c r="M783" s="448"/>
      <c r="N783" s="448"/>
      <c r="O783" s="448"/>
      <c r="P783" s="448"/>
      <c r="Q783" s="448"/>
      <c r="R783" s="448"/>
      <c r="S783" s="448"/>
      <c r="T783" s="448"/>
      <c r="U783" s="448"/>
      <c r="V783" s="448"/>
      <c r="W783" s="448"/>
    </row>
    <row r="784" customHeight="1" spans="1:23">
      <c r="A784" s="477" t="s">
        <v>605</v>
      </c>
      <c r="B784" s="416" t="s">
        <v>608</v>
      </c>
      <c r="C784" s="37" t="s">
        <v>279</v>
      </c>
      <c r="D784" s="37" t="s">
        <v>340</v>
      </c>
      <c r="E784" s="37" t="s">
        <v>163</v>
      </c>
      <c r="F784" s="37" t="s">
        <v>284</v>
      </c>
      <c r="G784" s="27" t="s">
        <v>285</v>
      </c>
      <c r="H784" s="52">
        <v>404460</v>
      </c>
      <c r="I784" s="52">
        <v>404460</v>
      </c>
      <c r="J784" s="448"/>
      <c r="K784" s="448"/>
      <c r="L784" s="448"/>
      <c r="M784" s="448"/>
      <c r="N784" s="448"/>
      <c r="O784" s="448"/>
      <c r="P784" s="448"/>
      <c r="Q784" s="448"/>
      <c r="R784" s="448"/>
      <c r="S784" s="448"/>
      <c r="T784" s="448"/>
      <c r="U784" s="448"/>
      <c r="V784" s="448"/>
      <c r="W784" s="448"/>
    </row>
    <row r="785" customHeight="1" spans="1:23">
      <c r="A785" s="477" t="s">
        <v>605</v>
      </c>
      <c r="B785" s="416" t="s">
        <v>608</v>
      </c>
      <c r="C785" s="37" t="s">
        <v>279</v>
      </c>
      <c r="D785" s="37" t="s">
        <v>164</v>
      </c>
      <c r="E785" s="37" t="s">
        <v>165</v>
      </c>
      <c r="F785" s="37" t="s">
        <v>286</v>
      </c>
      <c r="G785" s="27" t="s">
        <v>287</v>
      </c>
      <c r="H785" s="52">
        <v>422400</v>
      </c>
      <c r="I785" s="52">
        <v>422400</v>
      </c>
      <c r="J785" s="448"/>
      <c r="K785" s="448"/>
      <c r="L785" s="448"/>
      <c r="M785" s="448"/>
      <c r="N785" s="448"/>
      <c r="O785" s="448"/>
      <c r="P785" s="448"/>
      <c r="Q785" s="448"/>
      <c r="R785" s="448"/>
      <c r="S785" s="448"/>
      <c r="T785" s="448"/>
      <c r="U785" s="448"/>
      <c r="V785" s="448"/>
      <c r="W785" s="448"/>
    </row>
    <row r="786" customHeight="1" spans="1:23">
      <c r="A786" s="477" t="s">
        <v>605</v>
      </c>
      <c r="B786" s="416" t="s">
        <v>608</v>
      </c>
      <c r="C786" s="37" t="s">
        <v>279</v>
      </c>
      <c r="D786" s="37" t="s">
        <v>166</v>
      </c>
      <c r="E786" s="37" t="s">
        <v>167</v>
      </c>
      <c r="F786" s="37" t="s">
        <v>288</v>
      </c>
      <c r="G786" s="27" t="s">
        <v>289</v>
      </c>
      <c r="H786" s="52">
        <v>34122</v>
      </c>
      <c r="I786" s="52">
        <v>34122</v>
      </c>
      <c r="J786" s="448"/>
      <c r="K786" s="448"/>
      <c r="L786" s="448"/>
      <c r="M786" s="448"/>
      <c r="N786" s="448"/>
      <c r="O786" s="448"/>
      <c r="P786" s="448"/>
      <c r="Q786" s="448"/>
      <c r="R786" s="448"/>
      <c r="S786" s="448"/>
      <c r="T786" s="448"/>
      <c r="U786" s="448"/>
      <c r="V786" s="448"/>
      <c r="W786" s="448"/>
    </row>
    <row r="787" customHeight="1" spans="1:23">
      <c r="A787" s="477" t="s">
        <v>605</v>
      </c>
      <c r="B787" s="416" t="s">
        <v>608</v>
      </c>
      <c r="C787" s="37" t="s">
        <v>279</v>
      </c>
      <c r="D787" s="37" t="s">
        <v>166</v>
      </c>
      <c r="E787" s="37" t="s">
        <v>167</v>
      </c>
      <c r="F787" s="37" t="s">
        <v>288</v>
      </c>
      <c r="G787" s="27" t="s">
        <v>289</v>
      </c>
      <c r="H787" s="52">
        <v>19656</v>
      </c>
      <c r="I787" s="52">
        <v>19656</v>
      </c>
      <c r="J787" s="448"/>
      <c r="K787" s="448"/>
      <c r="L787" s="448"/>
      <c r="M787" s="448"/>
      <c r="N787" s="448"/>
      <c r="O787" s="448"/>
      <c r="P787" s="448"/>
      <c r="Q787" s="448"/>
      <c r="R787" s="448"/>
      <c r="S787" s="448"/>
      <c r="T787" s="448"/>
      <c r="U787" s="448"/>
      <c r="V787" s="448"/>
      <c r="W787" s="448"/>
    </row>
    <row r="788" customHeight="1" spans="1:23">
      <c r="A788" s="477" t="s">
        <v>605</v>
      </c>
      <c r="B788" s="416" t="s">
        <v>609</v>
      </c>
      <c r="C788" s="37" t="s">
        <v>176</v>
      </c>
      <c r="D788" s="37" t="s">
        <v>175</v>
      </c>
      <c r="E788" s="37" t="s">
        <v>176</v>
      </c>
      <c r="F788" s="37" t="s">
        <v>307</v>
      </c>
      <c r="G788" s="27" t="s">
        <v>176</v>
      </c>
      <c r="H788" s="52">
        <v>867246.96</v>
      </c>
      <c r="I788" s="52">
        <v>867246.96</v>
      </c>
      <c r="J788" s="448"/>
      <c r="K788" s="448"/>
      <c r="L788" s="448"/>
      <c r="M788" s="448"/>
      <c r="N788" s="448"/>
      <c r="O788" s="448"/>
      <c r="P788" s="448"/>
      <c r="Q788" s="448"/>
      <c r="R788" s="448"/>
      <c r="S788" s="448"/>
      <c r="T788" s="448"/>
      <c r="U788" s="448"/>
      <c r="V788" s="448"/>
      <c r="W788" s="448"/>
    </row>
    <row r="789" customHeight="1" spans="1:23">
      <c r="A789" s="477" t="s">
        <v>605</v>
      </c>
      <c r="B789" s="416" t="s">
        <v>610</v>
      </c>
      <c r="C789" s="37" t="s">
        <v>303</v>
      </c>
      <c r="D789" s="37" t="s">
        <v>327</v>
      </c>
      <c r="E789" s="37" t="s">
        <v>148</v>
      </c>
      <c r="F789" s="37" t="s">
        <v>596</v>
      </c>
      <c r="G789" s="27" t="s">
        <v>597</v>
      </c>
      <c r="H789" s="52">
        <v>95219.4</v>
      </c>
      <c r="I789" s="52">
        <v>95219.4</v>
      </c>
      <c r="J789" s="448"/>
      <c r="K789" s="448"/>
      <c r="L789" s="448"/>
      <c r="M789" s="448"/>
      <c r="N789" s="448"/>
      <c r="O789" s="448"/>
      <c r="P789" s="448"/>
      <c r="Q789" s="448"/>
      <c r="R789" s="448"/>
      <c r="S789" s="448"/>
      <c r="T789" s="448"/>
      <c r="U789" s="448"/>
      <c r="V789" s="448"/>
      <c r="W789" s="448"/>
    </row>
    <row r="790" customHeight="1" spans="1:23">
      <c r="A790" s="477" t="s">
        <v>605</v>
      </c>
      <c r="B790" s="416" t="s">
        <v>610</v>
      </c>
      <c r="C790" s="37" t="s">
        <v>303</v>
      </c>
      <c r="D790" s="37" t="s">
        <v>327</v>
      </c>
      <c r="E790" s="37" t="s">
        <v>148</v>
      </c>
      <c r="F790" s="37" t="s">
        <v>304</v>
      </c>
      <c r="G790" s="27" t="s">
        <v>305</v>
      </c>
      <c r="H790" s="52">
        <v>489600</v>
      </c>
      <c r="I790" s="52">
        <v>489600</v>
      </c>
      <c r="J790" s="448"/>
      <c r="K790" s="448"/>
      <c r="L790" s="448"/>
      <c r="M790" s="448"/>
      <c r="N790" s="448"/>
      <c r="O790" s="448"/>
      <c r="P790" s="448"/>
      <c r="Q790" s="448"/>
      <c r="R790" s="448"/>
      <c r="S790" s="448"/>
      <c r="T790" s="448"/>
      <c r="U790" s="448"/>
      <c r="V790" s="448"/>
      <c r="W790" s="448"/>
    </row>
    <row r="791" customHeight="1" spans="1:23">
      <c r="A791" s="477" t="s">
        <v>605</v>
      </c>
      <c r="B791" s="416" t="s">
        <v>611</v>
      </c>
      <c r="C791" s="37" t="s">
        <v>309</v>
      </c>
      <c r="D791" s="37" t="s">
        <v>115</v>
      </c>
      <c r="E791" s="37" t="s">
        <v>116</v>
      </c>
      <c r="F791" s="37" t="s">
        <v>310</v>
      </c>
      <c r="G791" s="27" t="s">
        <v>311</v>
      </c>
      <c r="H791" s="52">
        <v>1670400</v>
      </c>
      <c r="I791" s="52">
        <v>1670400</v>
      </c>
      <c r="J791" s="448"/>
      <c r="K791" s="448"/>
      <c r="L791" s="448"/>
      <c r="M791" s="448"/>
      <c r="N791" s="448"/>
      <c r="O791" s="448"/>
      <c r="P791" s="448"/>
      <c r="Q791" s="448"/>
      <c r="R791" s="448"/>
      <c r="S791" s="448"/>
      <c r="T791" s="448"/>
      <c r="U791" s="448"/>
      <c r="V791" s="448"/>
      <c r="W791" s="448"/>
    </row>
    <row r="792" customHeight="1" spans="1:23">
      <c r="A792" s="477" t="s">
        <v>605</v>
      </c>
      <c r="B792" s="416" t="s">
        <v>612</v>
      </c>
      <c r="C792" s="37" t="s">
        <v>297</v>
      </c>
      <c r="D792" s="37" t="s">
        <v>115</v>
      </c>
      <c r="E792" s="37" t="s">
        <v>116</v>
      </c>
      <c r="F792" s="37" t="s">
        <v>296</v>
      </c>
      <c r="G792" s="27" t="s">
        <v>297</v>
      </c>
      <c r="H792" s="52">
        <v>132940.56</v>
      </c>
      <c r="I792" s="52">
        <v>132940.56</v>
      </c>
      <c r="J792" s="448"/>
      <c r="K792" s="448"/>
      <c r="L792" s="448"/>
      <c r="M792" s="448"/>
      <c r="N792" s="448"/>
      <c r="O792" s="448"/>
      <c r="P792" s="448"/>
      <c r="Q792" s="448"/>
      <c r="R792" s="448"/>
      <c r="S792" s="448"/>
      <c r="T792" s="448"/>
      <c r="U792" s="448"/>
      <c r="V792" s="448"/>
      <c r="W792" s="448"/>
    </row>
    <row r="793" customHeight="1" spans="1:23">
      <c r="A793" s="477" t="s">
        <v>605</v>
      </c>
      <c r="B793" s="416" t="s">
        <v>613</v>
      </c>
      <c r="C793" s="37" t="s">
        <v>255</v>
      </c>
      <c r="D793" s="37" t="s">
        <v>115</v>
      </c>
      <c r="E793" s="37" t="s">
        <v>116</v>
      </c>
      <c r="F793" s="37" t="s">
        <v>276</v>
      </c>
      <c r="G793" s="27" t="s">
        <v>277</v>
      </c>
      <c r="H793" s="52">
        <v>126000</v>
      </c>
      <c r="I793" s="52">
        <v>126000</v>
      </c>
      <c r="J793" s="448"/>
      <c r="K793" s="448"/>
      <c r="L793" s="448"/>
      <c r="M793" s="448"/>
      <c r="N793" s="448"/>
      <c r="O793" s="448"/>
      <c r="P793" s="448"/>
      <c r="Q793" s="448"/>
      <c r="R793" s="448"/>
      <c r="S793" s="448"/>
      <c r="T793" s="448"/>
      <c r="U793" s="448"/>
      <c r="V793" s="448"/>
      <c r="W793" s="448"/>
    </row>
    <row r="794" customHeight="1" spans="1:23">
      <c r="A794" s="477" t="s">
        <v>605</v>
      </c>
      <c r="B794" s="416" t="s">
        <v>613</v>
      </c>
      <c r="C794" s="37" t="s">
        <v>255</v>
      </c>
      <c r="D794" s="37" t="s">
        <v>327</v>
      </c>
      <c r="E794" s="37" t="s">
        <v>148</v>
      </c>
      <c r="F794" s="37" t="s">
        <v>256</v>
      </c>
      <c r="G794" s="27" t="s">
        <v>257</v>
      </c>
      <c r="H794" s="52">
        <v>14400</v>
      </c>
      <c r="I794" s="52">
        <v>14400</v>
      </c>
      <c r="J794" s="448"/>
      <c r="K794" s="448"/>
      <c r="L794" s="448"/>
      <c r="M794" s="448"/>
      <c r="N794" s="448"/>
      <c r="O794" s="448"/>
      <c r="P794" s="448"/>
      <c r="Q794" s="448"/>
      <c r="R794" s="448"/>
      <c r="S794" s="448"/>
      <c r="T794" s="448"/>
      <c r="U794" s="448"/>
      <c r="V794" s="448"/>
      <c r="W794" s="448"/>
    </row>
    <row r="795" ht="20.25" customHeight="1" spans="1:23">
      <c r="A795" s="413" t="s">
        <v>614</v>
      </c>
      <c r="B795" s="413" t="s">
        <v>615</v>
      </c>
      <c r="C795" s="471" t="s">
        <v>329</v>
      </c>
      <c r="D795" s="413" t="s">
        <v>111</v>
      </c>
      <c r="E795" s="413" t="s">
        <v>112</v>
      </c>
      <c r="F795" s="413" t="s">
        <v>323</v>
      </c>
      <c r="G795" s="413" t="s">
        <v>324</v>
      </c>
      <c r="H795" s="46">
        <v>613800</v>
      </c>
      <c r="I795" s="46">
        <v>613800</v>
      </c>
      <c r="J795" s="46"/>
      <c r="K795" s="46"/>
      <c r="L795" s="46">
        <v>613800</v>
      </c>
      <c r="M795" s="46"/>
      <c r="N795" s="46"/>
      <c r="O795" s="46"/>
      <c r="P795" s="46"/>
      <c r="Q795" s="46"/>
      <c r="R795" s="46"/>
      <c r="S795" s="46"/>
      <c r="T795" s="46"/>
      <c r="U795" s="46"/>
      <c r="V795" s="46"/>
      <c r="W795" s="46"/>
    </row>
    <row r="796" ht="20.25" customHeight="1" spans="1:23">
      <c r="A796" s="413" t="s">
        <v>614</v>
      </c>
      <c r="B796" s="413" t="s">
        <v>615</v>
      </c>
      <c r="C796" s="471" t="s">
        <v>329</v>
      </c>
      <c r="D796" s="413" t="s">
        <v>111</v>
      </c>
      <c r="E796" s="413" t="s">
        <v>112</v>
      </c>
      <c r="F796" s="413" t="s">
        <v>313</v>
      </c>
      <c r="G796" s="413" t="s">
        <v>314</v>
      </c>
      <c r="H796" s="46">
        <v>684</v>
      </c>
      <c r="I796" s="46">
        <v>684</v>
      </c>
      <c r="J796" s="46"/>
      <c r="K796" s="46"/>
      <c r="L796" s="46">
        <v>684</v>
      </c>
      <c r="M796" s="46"/>
      <c r="N796" s="46"/>
      <c r="O796" s="46"/>
      <c r="P796" s="46"/>
      <c r="Q796" s="46"/>
      <c r="R796" s="46"/>
      <c r="S796" s="46"/>
      <c r="T796" s="46"/>
      <c r="U796" s="46"/>
      <c r="V796" s="46"/>
      <c r="W796" s="46"/>
    </row>
    <row r="797" ht="20.25" customHeight="1" spans="1:23">
      <c r="A797" s="413" t="s">
        <v>614</v>
      </c>
      <c r="B797" s="413" t="s">
        <v>615</v>
      </c>
      <c r="C797" s="471" t="s">
        <v>329</v>
      </c>
      <c r="D797" s="413" t="s">
        <v>111</v>
      </c>
      <c r="E797" s="413" t="s">
        <v>112</v>
      </c>
      <c r="F797" s="413" t="s">
        <v>313</v>
      </c>
      <c r="G797" s="413" t="s">
        <v>314</v>
      </c>
      <c r="H797" s="46">
        <v>72000</v>
      </c>
      <c r="I797" s="46">
        <v>72000</v>
      </c>
      <c r="J797" s="46"/>
      <c r="K797" s="46"/>
      <c r="L797" s="46">
        <v>72000</v>
      </c>
      <c r="M797" s="46"/>
      <c r="N797" s="46"/>
      <c r="O797" s="46"/>
      <c r="P797" s="46"/>
      <c r="Q797" s="46"/>
      <c r="R797" s="46"/>
      <c r="S797" s="46"/>
      <c r="T797" s="46"/>
      <c r="U797" s="46"/>
      <c r="V797" s="46"/>
      <c r="W797" s="46"/>
    </row>
    <row r="798" ht="20.25" customHeight="1" spans="1:23">
      <c r="A798" s="413" t="s">
        <v>614</v>
      </c>
      <c r="B798" s="413" t="s">
        <v>615</v>
      </c>
      <c r="C798" s="471" t="s">
        <v>329</v>
      </c>
      <c r="D798" s="413" t="s">
        <v>111</v>
      </c>
      <c r="E798" s="413" t="s">
        <v>112</v>
      </c>
      <c r="F798" s="413" t="s">
        <v>313</v>
      </c>
      <c r="G798" s="413" t="s">
        <v>314</v>
      </c>
      <c r="H798" s="46">
        <v>72000</v>
      </c>
      <c r="I798" s="46">
        <v>72000</v>
      </c>
      <c r="J798" s="46"/>
      <c r="K798" s="46"/>
      <c r="L798" s="46">
        <v>72000</v>
      </c>
      <c r="M798" s="46"/>
      <c r="N798" s="46"/>
      <c r="O798" s="46"/>
      <c r="P798" s="46"/>
      <c r="Q798" s="46"/>
      <c r="R798" s="46"/>
      <c r="S798" s="46"/>
      <c r="T798" s="46"/>
      <c r="U798" s="46"/>
      <c r="V798" s="46"/>
      <c r="W798" s="46"/>
    </row>
    <row r="799" ht="20.25" customHeight="1" spans="1:23">
      <c r="A799" s="413" t="s">
        <v>614</v>
      </c>
      <c r="B799" s="413" t="s">
        <v>615</v>
      </c>
      <c r="C799" s="471" t="s">
        <v>329</v>
      </c>
      <c r="D799" s="413" t="s">
        <v>111</v>
      </c>
      <c r="E799" s="413" t="s">
        <v>112</v>
      </c>
      <c r="F799" s="413" t="s">
        <v>300</v>
      </c>
      <c r="G799" s="413" t="s">
        <v>301</v>
      </c>
      <c r="H799" s="46">
        <v>48000</v>
      </c>
      <c r="I799" s="46">
        <v>48000</v>
      </c>
      <c r="J799" s="46"/>
      <c r="K799" s="46"/>
      <c r="L799" s="46">
        <v>48000</v>
      </c>
      <c r="M799" s="46"/>
      <c r="N799" s="46"/>
      <c r="O799" s="46"/>
      <c r="P799" s="46"/>
      <c r="Q799" s="46"/>
      <c r="R799" s="46"/>
      <c r="S799" s="46"/>
      <c r="T799" s="46"/>
      <c r="U799" s="46"/>
      <c r="V799" s="46"/>
      <c r="W799" s="46"/>
    </row>
    <row r="800" ht="20.25" customHeight="1" spans="1:23">
      <c r="A800" s="413" t="s">
        <v>614</v>
      </c>
      <c r="B800" s="413" t="s">
        <v>615</v>
      </c>
      <c r="C800" s="471" t="s">
        <v>329</v>
      </c>
      <c r="D800" s="413" t="s">
        <v>111</v>
      </c>
      <c r="E800" s="413" t="s">
        <v>112</v>
      </c>
      <c r="F800" s="413" t="s">
        <v>330</v>
      </c>
      <c r="G800" s="413" t="s">
        <v>331</v>
      </c>
      <c r="H800" s="46">
        <v>340512</v>
      </c>
      <c r="I800" s="46">
        <v>340512</v>
      </c>
      <c r="J800" s="46"/>
      <c r="K800" s="46"/>
      <c r="L800" s="46">
        <v>340512</v>
      </c>
      <c r="M800" s="46"/>
      <c r="N800" s="46"/>
      <c r="O800" s="46"/>
      <c r="P800" s="46"/>
      <c r="Q800" s="46"/>
      <c r="R800" s="46"/>
      <c r="S800" s="46"/>
      <c r="T800" s="46"/>
      <c r="U800" s="46"/>
      <c r="V800" s="46"/>
      <c r="W800" s="46"/>
    </row>
    <row r="801" ht="20.25" customHeight="1" spans="1:23">
      <c r="A801" s="413" t="s">
        <v>614</v>
      </c>
      <c r="B801" s="413" t="s">
        <v>615</v>
      </c>
      <c r="C801" s="471" t="s">
        <v>329</v>
      </c>
      <c r="D801" s="413" t="s">
        <v>111</v>
      </c>
      <c r="E801" s="413" t="s">
        <v>112</v>
      </c>
      <c r="F801" s="413" t="s">
        <v>330</v>
      </c>
      <c r="G801" s="413" t="s">
        <v>331</v>
      </c>
      <c r="H801" s="46">
        <v>462720</v>
      </c>
      <c r="I801" s="46">
        <v>462720</v>
      </c>
      <c r="J801" s="46"/>
      <c r="K801" s="46"/>
      <c r="L801" s="46">
        <v>462720</v>
      </c>
      <c r="M801" s="46"/>
      <c r="N801" s="46"/>
      <c r="O801" s="46"/>
      <c r="P801" s="46"/>
      <c r="Q801" s="46"/>
      <c r="R801" s="46"/>
      <c r="S801" s="46"/>
      <c r="T801" s="46"/>
      <c r="U801" s="46"/>
      <c r="V801" s="46"/>
      <c r="W801" s="46"/>
    </row>
    <row r="802" ht="20.25" customHeight="1" spans="1:23">
      <c r="A802" s="413" t="s">
        <v>614</v>
      </c>
      <c r="B802" s="413" t="s">
        <v>616</v>
      </c>
      <c r="C802" s="471" t="s">
        <v>279</v>
      </c>
      <c r="D802" s="413" t="s">
        <v>149</v>
      </c>
      <c r="E802" s="413" t="s">
        <v>150</v>
      </c>
      <c r="F802" s="413" t="s">
        <v>280</v>
      </c>
      <c r="G802" s="413" t="s">
        <v>281</v>
      </c>
      <c r="H802" s="46">
        <v>229440</v>
      </c>
      <c r="I802" s="46">
        <v>229440</v>
      </c>
      <c r="J802" s="46"/>
      <c r="K802" s="46"/>
      <c r="L802" s="46">
        <v>229440</v>
      </c>
      <c r="M802" s="46"/>
      <c r="N802" s="46"/>
      <c r="O802" s="46"/>
      <c r="P802" s="46"/>
      <c r="Q802" s="46"/>
      <c r="R802" s="46"/>
      <c r="S802" s="46"/>
      <c r="T802" s="46"/>
      <c r="U802" s="46"/>
      <c r="V802" s="46"/>
      <c r="W802" s="46"/>
    </row>
    <row r="803" ht="20.25" customHeight="1" spans="1:23">
      <c r="A803" s="413" t="s">
        <v>614</v>
      </c>
      <c r="B803" s="413" t="s">
        <v>616</v>
      </c>
      <c r="C803" s="471" t="s">
        <v>279</v>
      </c>
      <c r="D803" s="413" t="s">
        <v>340</v>
      </c>
      <c r="E803" s="413" t="s">
        <v>163</v>
      </c>
      <c r="F803" s="413" t="s">
        <v>284</v>
      </c>
      <c r="G803" s="413" t="s">
        <v>285</v>
      </c>
      <c r="H803" s="46">
        <v>115560</v>
      </c>
      <c r="I803" s="46">
        <v>115560</v>
      </c>
      <c r="J803" s="46"/>
      <c r="K803" s="46"/>
      <c r="L803" s="46">
        <v>115560</v>
      </c>
      <c r="M803" s="46"/>
      <c r="N803" s="46"/>
      <c r="O803" s="46"/>
      <c r="P803" s="46"/>
      <c r="Q803" s="46"/>
      <c r="R803" s="46"/>
      <c r="S803" s="46"/>
      <c r="T803" s="46"/>
      <c r="U803" s="46"/>
      <c r="V803" s="46"/>
      <c r="W803" s="46"/>
    </row>
    <row r="804" ht="20.25" customHeight="1" spans="1:23">
      <c r="A804" s="413" t="s">
        <v>614</v>
      </c>
      <c r="B804" s="413" t="s">
        <v>616</v>
      </c>
      <c r="C804" s="471" t="s">
        <v>279</v>
      </c>
      <c r="D804" s="413" t="s">
        <v>164</v>
      </c>
      <c r="E804" s="413" t="s">
        <v>165</v>
      </c>
      <c r="F804" s="413" t="s">
        <v>286</v>
      </c>
      <c r="G804" s="413" t="s">
        <v>287</v>
      </c>
      <c r="H804" s="46">
        <v>83200</v>
      </c>
      <c r="I804" s="46">
        <v>83200</v>
      </c>
      <c r="J804" s="46"/>
      <c r="K804" s="46"/>
      <c r="L804" s="46">
        <v>83200</v>
      </c>
      <c r="M804" s="46"/>
      <c r="N804" s="46"/>
      <c r="O804" s="46"/>
      <c r="P804" s="46"/>
      <c r="Q804" s="46"/>
      <c r="R804" s="46"/>
      <c r="S804" s="46"/>
      <c r="T804" s="46"/>
      <c r="U804" s="46"/>
      <c r="V804" s="46"/>
      <c r="W804" s="46"/>
    </row>
    <row r="805" ht="20.25" customHeight="1" spans="1:23">
      <c r="A805" s="413" t="s">
        <v>614</v>
      </c>
      <c r="B805" s="413" t="s">
        <v>616</v>
      </c>
      <c r="C805" s="471" t="s">
        <v>279</v>
      </c>
      <c r="D805" s="413" t="s">
        <v>111</v>
      </c>
      <c r="E805" s="413" t="s">
        <v>112</v>
      </c>
      <c r="F805" s="413" t="s">
        <v>288</v>
      </c>
      <c r="G805" s="413" t="s">
        <v>289</v>
      </c>
      <c r="H805" s="46">
        <v>10800</v>
      </c>
      <c r="I805" s="46">
        <v>10800</v>
      </c>
      <c r="J805" s="46"/>
      <c r="K805" s="46"/>
      <c r="L805" s="46">
        <v>10800</v>
      </c>
      <c r="M805" s="46"/>
      <c r="N805" s="46"/>
      <c r="O805" s="46"/>
      <c r="P805" s="46"/>
      <c r="Q805" s="46"/>
      <c r="R805" s="46"/>
      <c r="S805" s="46"/>
      <c r="T805" s="46"/>
      <c r="U805" s="46"/>
      <c r="V805" s="46"/>
      <c r="W805" s="46"/>
    </row>
    <row r="806" ht="20.25" customHeight="1" spans="1:23">
      <c r="A806" s="413" t="s">
        <v>614</v>
      </c>
      <c r="B806" s="413" t="s">
        <v>616</v>
      </c>
      <c r="C806" s="471" t="s">
        <v>279</v>
      </c>
      <c r="D806" s="413" t="s">
        <v>166</v>
      </c>
      <c r="E806" s="413" t="s">
        <v>167</v>
      </c>
      <c r="F806" s="413" t="s">
        <v>288</v>
      </c>
      <c r="G806" s="413" t="s">
        <v>289</v>
      </c>
      <c r="H806" s="46">
        <v>5616</v>
      </c>
      <c r="I806" s="46">
        <v>5616</v>
      </c>
      <c r="J806" s="46"/>
      <c r="K806" s="46"/>
      <c r="L806" s="46">
        <v>5616</v>
      </c>
      <c r="M806" s="46"/>
      <c r="N806" s="46"/>
      <c r="O806" s="46"/>
      <c r="P806" s="46"/>
      <c r="Q806" s="46"/>
      <c r="R806" s="46"/>
      <c r="S806" s="46"/>
      <c r="T806" s="46"/>
      <c r="U806" s="46"/>
      <c r="V806" s="46"/>
      <c r="W806" s="46"/>
    </row>
    <row r="807" ht="20.25" customHeight="1" spans="1:23">
      <c r="A807" s="413" t="s">
        <v>614</v>
      </c>
      <c r="B807" s="413" t="s">
        <v>616</v>
      </c>
      <c r="C807" s="471" t="s">
        <v>279</v>
      </c>
      <c r="D807" s="413" t="s">
        <v>166</v>
      </c>
      <c r="E807" s="413" t="s">
        <v>167</v>
      </c>
      <c r="F807" s="413" t="s">
        <v>288</v>
      </c>
      <c r="G807" s="413" t="s">
        <v>289</v>
      </c>
      <c r="H807" s="46">
        <v>6721</v>
      </c>
      <c r="I807" s="46">
        <v>6721</v>
      </c>
      <c r="J807" s="46"/>
      <c r="K807" s="46"/>
      <c r="L807" s="46">
        <v>6721</v>
      </c>
      <c r="M807" s="46"/>
      <c r="N807" s="46"/>
      <c r="O807" s="46"/>
      <c r="P807" s="46"/>
      <c r="Q807" s="46"/>
      <c r="R807" s="46"/>
      <c r="S807" s="46"/>
      <c r="T807" s="46"/>
      <c r="U807" s="46"/>
      <c r="V807" s="46"/>
      <c r="W807" s="46"/>
    </row>
    <row r="808" ht="20.25" customHeight="1" spans="1:23">
      <c r="A808" s="413" t="s">
        <v>614</v>
      </c>
      <c r="B808" s="413" t="s">
        <v>617</v>
      </c>
      <c r="C808" s="471" t="s">
        <v>176</v>
      </c>
      <c r="D808" s="413" t="s">
        <v>175</v>
      </c>
      <c r="E808" s="413" t="s">
        <v>176</v>
      </c>
      <c r="F808" s="413" t="s">
        <v>307</v>
      </c>
      <c r="G808" s="413" t="s">
        <v>176</v>
      </c>
      <c r="H808" s="46">
        <v>220356</v>
      </c>
      <c r="I808" s="46">
        <v>220356</v>
      </c>
      <c r="J808" s="46"/>
      <c r="K808" s="46"/>
      <c r="L808" s="46">
        <v>220356</v>
      </c>
      <c r="M808" s="46"/>
      <c r="N808" s="46"/>
      <c r="O808" s="46"/>
      <c r="P808" s="46"/>
      <c r="Q808" s="46"/>
      <c r="R808" s="46"/>
      <c r="S808" s="46"/>
      <c r="T808" s="46"/>
      <c r="U808" s="46"/>
      <c r="V808" s="46"/>
      <c r="W808" s="46"/>
    </row>
    <row r="809" ht="20.25" customHeight="1" spans="1:23">
      <c r="A809" s="413" t="s">
        <v>614</v>
      </c>
      <c r="B809" s="413" t="s">
        <v>618</v>
      </c>
      <c r="C809" s="471" t="s">
        <v>297</v>
      </c>
      <c r="D809" s="413" t="s">
        <v>111</v>
      </c>
      <c r="E809" s="413" t="s">
        <v>112</v>
      </c>
      <c r="F809" s="413" t="s">
        <v>296</v>
      </c>
      <c r="G809" s="413" t="s">
        <v>297</v>
      </c>
      <c r="H809" s="46">
        <v>31234.32</v>
      </c>
      <c r="I809" s="46">
        <v>31234.32</v>
      </c>
      <c r="J809" s="46"/>
      <c r="K809" s="46"/>
      <c r="L809" s="46">
        <v>31234.32</v>
      </c>
      <c r="M809" s="46"/>
      <c r="N809" s="46"/>
      <c r="O809" s="46"/>
      <c r="P809" s="46"/>
      <c r="Q809" s="46"/>
      <c r="R809" s="46"/>
      <c r="S809" s="46"/>
      <c r="T809" s="46"/>
      <c r="U809" s="46"/>
      <c r="V809" s="46"/>
      <c r="W809" s="46"/>
    </row>
    <row r="810" ht="20.25" customHeight="1" spans="1:23">
      <c r="A810" s="413" t="s">
        <v>614</v>
      </c>
      <c r="B810" s="413" t="s">
        <v>619</v>
      </c>
      <c r="C810" s="471" t="s">
        <v>255</v>
      </c>
      <c r="D810" s="413" t="s">
        <v>111</v>
      </c>
      <c r="E810" s="413" t="s">
        <v>112</v>
      </c>
      <c r="F810" s="413" t="s">
        <v>256</v>
      </c>
      <c r="G810" s="413" t="s">
        <v>257</v>
      </c>
      <c r="H810" s="46">
        <v>297000</v>
      </c>
      <c r="I810" s="46">
        <v>297000</v>
      </c>
      <c r="J810" s="46"/>
      <c r="K810" s="46"/>
      <c r="L810" s="46">
        <v>297000</v>
      </c>
      <c r="M810" s="46"/>
      <c r="N810" s="46"/>
      <c r="O810" s="46"/>
      <c r="P810" s="46"/>
      <c r="Q810" s="46"/>
      <c r="R810" s="46"/>
      <c r="S810" s="46"/>
      <c r="T810" s="46"/>
      <c r="U810" s="46"/>
      <c r="V810" s="46"/>
      <c r="W810" s="46"/>
    </row>
    <row r="811" ht="20.25" customHeight="1" spans="1:23">
      <c r="A811" s="413" t="s">
        <v>614</v>
      </c>
      <c r="B811" s="413" t="s">
        <v>619</v>
      </c>
      <c r="C811" s="471" t="s">
        <v>255</v>
      </c>
      <c r="D811" s="413" t="s">
        <v>111</v>
      </c>
      <c r="E811" s="413" t="s">
        <v>112</v>
      </c>
      <c r="F811" s="413" t="s">
        <v>256</v>
      </c>
      <c r="G811" s="413" t="s">
        <v>257</v>
      </c>
      <c r="H811" s="46">
        <v>5000</v>
      </c>
      <c r="I811" s="46">
        <v>5000</v>
      </c>
      <c r="J811" s="46"/>
      <c r="K811" s="46"/>
      <c r="L811" s="46">
        <v>5000</v>
      </c>
      <c r="M811" s="46"/>
      <c r="N811" s="46"/>
      <c r="O811" s="46"/>
      <c r="P811" s="46"/>
      <c r="Q811" s="46"/>
      <c r="R811" s="46"/>
      <c r="S811" s="46"/>
      <c r="T811" s="46"/>
      <c r="U811" s="46"/>
      <c r="V811" s="46"/>
      <c r="W811" s="46"/>
    </row>
    <row r="812" ht="20.25" customHeight="1" spans="1:23">
      <c r="A812" s="413" t="s">
        <v>614</v>
      </c>
      <c r="B812" s="413" t="s">
        <v>619</v>
      </c>
      <c r="C812" s="471" t="s">
        <v>255</v>
      </c>
      <c r="D812" s="413" t="s">
        <v>327</v>
      </c>
      <c r="E812" s="413" t="s">
        <v>148</v>
      </c>
      <c r="F812" s="413" t="s">
        <v>256</v>
      </c>
      <c r="G812" s="413" t="s">
        <v>257</v>
      </c>
      <c r="H812" s="46">
        <v>600</v>
      </c>
      <c r="I812" s="46">
        <v>600</v>
      </c>
      <c r="J812" s="46"/>
      <c r="K812" s="46"/>
      <c r="L812" s="46">
        <v>600</v>
      </c>
      <c r="M812" s="46"/>
      <c r="N812" s="46"/>
      <c r="O812" s="46"/>
      <c r="P812" s="46"/>
      <c r="Q812" s="46"/>
      <c r="R812" s="46"/>
      <c r="S812" s="46"/>
      <c r="T812" s="46"/>
      <c r="U812" s="46"/>
      <c r="V812" s="46"/>
      <c r="W812" s="46"/>
    </row>
    <row r="813" ht="20.25" customHeight="1" spans="1:23">
      <c r="A813" s="413" t="s">
        <v>614</v>
      </c>
      <c r="B813" s="413" t="s">
        <v>619</v>
      </c>
      <c r="C813" s="471" t="s">
        <v>255</v>
      </c>
      <c r="D813" s="413" t="s">
        <v>111</v>
      </c>
      <c r="E813" s="413" t="s">
        <v>112</v>
      </c>
      <c r="F813" s="413" t="s">
        <v>260</v>
      </c>
      <c r="G813" s="413" t="s">
        <v>261</v>
      </c>
      <c r="H813" s="46">
        <v>30000</v>
      </c>
      <c r="I813" s="46">
        <v>30000</v>
      </c>
      <c r="J813" s="46"/>
      <c r="K813" s="46"/>
      <c r="L813" s="46">
        <v>30000</v>
      </c>
      <c r="M813" s="46"/>
      <c r="N813" s="46"/>
      <c r="O813" s="46"/>
      <c r="P813" s="46"/>
      <c r="Q813" s="46"/>
      <c r="R813" s="46"/>
      <c r="S813" s="46"/>
      <c r="T813" s="46"/>
      <c r="U813" s="46"/>
      <c r="V813" s="46"/>
      <c r="W813" s="46"/>
    </row>
    <row r="814" ht="20.25" customHeight="1" spans="1:23">
      <c r="A814" s="413" t="s">
        <v>614</v>
      </c>
      <c r="B814" s="413" t="s">
        <v>619</v>
      </c>
      <c r="C814" s="471" t="s">
        <v>255</v>
      </c>
      <c r="D814" s="413" t="s">
        <v>111</v>
      </c>
      <c r="E814" s="413" t="s">
        <v>112</v>
      </c>
      <c r="F814" s="413" t="s">
        <v>262</v>
      </c>
      <c r="G814" s="413" t="s">
        <v>263</v>
      </c>
      <c r="H814" s="46">
        <v>30000</v>
      </c>
      <c r="I814" s="46">
        <v>30000</v>
      </c>
      <c r="J814" s="46"/>
      <c r="K814" s="46"/>
      <c r="L814" s="46">
        <v>30000</v>
      </c>
      <c r="M814" s="46"/>
      <c r="N814" s="46"/>
      <c r="O814" s="46"/>
      <c r="P814" s="46"/>
      <c r="Q814" s="46"/>
      <c r="R814" s="46"/>
      <c r="S814" s="46"/>
      <c r="T814" s="46"/>
      <c r="U814" s="46"/>
      <c r="V814" s="46"/>
      <c r="W814" s="46"/>
    </row>
    <row r="815" ht="20.25" customHeight="1" spans="1:23">
      <c r="A815" s="413" t="s">
        <v>614</v>
      </c>
      <c r="B815" s="413" t="s">
        <v>619</v>
      </c>
      <c r="C815" s="471" t="s">
        <v>255</v>
      </c>
      <c r="D815" s="413" t="s">
        <v>111</v>
      </c>
      <c r="E815" s="413" t="s">
        <v>112</v>
      </c>
      <c r="F815" s="413" t="s">
        <v>272</v>
      </c>
      <c r="G815" s="413" t="s">
        <v>273</v>
      </c>
      <c r="H815" s="46">
        <v>2000</v>
      </c>
      <c r="I815" s="46">
        <v>2000</v>
      </c>
      <c r="J815" s="46"/>
      <c r="K815" s="46"/>
      <c r="L815" s="46">
        <v>2000</v>
      </c>
      <c r="M815" s="46"/>
      <c r="N815" s="46"/>
      <c r="O815" s="46"/>
      <c r="P815" s="46"/>
      <c r="Q815" s="46"/>
      <c r="R815" s="46"/>
      <c r="S815" s="46"/>
      <c r="T815" s="46"/>
      <c r="U815" s="46"/>
      <c r="V815" s="46"/>
      <c r="W815" s="46"/>
    </row>
    <row r="816" ht="20.25" customHeight="1" spans="1:23">
      <c r="A816" s="413" t="s">
        <v>614</v>
      </c>
      <c r="B816" s="413" t="s">
        <v>619</v>
      </c>
      <c r="C816" s="471" t="s">
        <v>255</v>
      </c>
      <c r="D816" s="413" t="s">
        <v>111</v>
      </c>
      <c r="E816" s="413" t="s">
        <v>112</v>
      </c>
      <c r="F816" s="413" t="s">
        <v>276</v>
      </c>
      <c r="G816" s="413" t="s">
        <v>277</v>
      </c>
      <c r="H816" s="46">
        <v>36000</v>
      </c>
      <c r="I816" s="46">
        <v>36000</v>
      </c>
      <c r="J816" s="46"/>
      <c r="K816" s="46"/>
      <c r="L816" s="46">
        <v>36000</v>
      </c>
      <c r="M816" s="46"/>
      <c r="N816" s="46"/>
      <c r="O816" s="46"/>
      <c r="P816" s="46"/>
      <c r="Q816" s="46"/>
      <c r="R816" s="46"/>
      <c r="S816" s="46"/>
      <c r="T816" s="46"/>
      <c r="U816" s="46"/>
      <c r="V816" s="46"/>
      <c r="W816" s="46"/>
    </row>
    <row r="817" ht="20.25" customHeight="1" spans="1:23">
      <c r="A817" s="413" t="s">
        <v>614</v>
      </c>
      <c r="B817" s="413" t="s">
        <v>620</v>
      </c>
      <c r="C817" s="471" t="s">
        <v>338</v>
      </c>
      <c r="D817" s="413" t="s">
        <v>177</v>
      </c>
      <c r="E817" s="413" t="s">
        <v>178</v>
      </c>
      <c r="F817" s="413" t="s">
        <v>313</v>
      </c>
      <c r="G817" s="413" t="s">
        <v>314</v>
      </c>
      <c r="H817" s="46">
        <v>7200</v>
      </c>
      <c r="I817" s="46">
        <v>7200</v>
      </c>
      <c r="J817" s="46"/>
      <c r="K817" s="46"/>
      <c r="L817" s="46">
        <v>7200</v>
      </c>
      <c r="M817" s="46"/>
      <c r="N817" s="46"/>
      <c r="O817" s="46"/>
      <c r="P817" s="46"/>
      <c r="Q817" s="46"/>
      <c r="R817" s="46"/>
      <c r="S817" s="46"/>
      <c r="T817" s="46"/>
      <c r="U817" s="46"/>
      <c r="V817" s="46"/>
      <c r="W817" s="46"/>
    </row>
    <row r="818" ht="20.25" customHeight="1" spans="1:23">
      <c r="A818" s="413" t="s">
        <v>614</v>
      </c>
      <c r="B818" s="413" t="s">
        <v>621</v>
      </c>
      <c r="C818" s="471" t="s">
        <v>303</v>
      </c>
      <c r="D818" s="413" t="s">
        <v>327</v>
      </c>
      <c r="E818" s="413" t="s">
        <v>148</v>
      </c>
      <c r="F818" s="413" t="s">
        <v>596</v>
      </c>
      <c r="G818" s="413" t="s">
        <v>597</v>
      </c>
      <c r="H818" s="46">
        <v>13500</v>
      </c>
      <c r="I818" s="46">
        <v>13500</v>
      </c>
      <c r="J818" s="46"/>
      <c r="K818" s="46"/>
      <c r="L818" s="46">
        <v>13500</v>
      </c>
      <c r="M818" s="46"/>
      <c r="N818" s="46"/>
      <c r="O818" s="46"/>
      <c r="P818" s="46"/>
      <c r="Q818" s="46"/>
      <c r="R818" s="46"/>
      <c r="S818" s="46"/>
      <c r="T818" s="46"/>
      <c r="U818" s="46"/>
      <c r="V818" s="46"/>
      <c r="W818" s="46"/>
    </row>
    <row r="819" ht="20.25" customHeight="1" spans="1:23">
      <c r="A819" s="413" t="s">
        <v>614</v>
      </c>
      <c r="B819" s="413" t="s">
        <v>621</v>
      </c>
      <c r="C819" s="471" t="s">
        <v>303</v>
      </c>
      <c r="D819" s="413" t="s">
        <v>327</v>
      </c>
      <c r="E819" s="413" t="s">
        <v>148</v>
      </c>
      <c r="F819" s="413" t="s">
        <v>304</v>
      </c>
      <c r="G819" s="413" t="s">
        <v>305</v>
      </c>
      <c r="H819" s="46">
        <v>20400</v>
      </c>
      <c r="I819" s="46">
        <v>20400</v>
      </c>
      <c r="J819" s="46"/>
      <c r="K819" s="46"/>
      <c r="L819" s="46">
        <v>20400</v>
      </c>
      <c r="M819" s="46"/>
      <c r="N819" s="46"/>
      <c r="O819" s="46"/>
      <c r="P819" s="46"/>
      <c r="Q819" s="46"/>
      <c r="R819" s="46"/>
      <c r="S819" s="46"/>
      <c r="T819" s="46"/>
      <c r="U819" s="46"/>
      <c r="V819" s="46"/>
      <c r="W819" s="46"/>
    </row>
    <row r="820" ht="20.25" customHeight="1" spans="1:23">
      <c r="A820" s="413" t="s">
        <v>614</v>
      </c>
      <c r="B820" s="413" t="s">
        <v>622</v>
      </c>
      <c r="C820" s="471" t="s">
        <v>336</v>
      </c>
      <c r="D820" s="413" t="s">
        <v>111</v>
      </c>
      <c r="E820" s="413" t="s">
        <v>112</v>
      </c>
      <c r="F820" s="413" t="s">
        <v>300</v>
      </c>
      <c r="G820" s="413" t="s">
        <v>301</v>
      </c>
      <c r="H820" s="46">
        <v>456000</v>
      </c>
      <c r="I820" s="46">
        <v>456000</v>
      </c>
      <c r="J820" s="46"/>
      <c r="K820" s="46"/>
      <c r="L820" s="46">
        <v>456000</v>
      </c>
      <c r="M820" s="46"/>
      <c r="N820" s="46"/>
      <c r="O820" s="46"/>
      <c r="P820" s="46"/>
      <c r="Q820" s="46"/>
      <c r="R820" s="46"/>
      <c r="S820" s="46"/>
      <c r="T820" s="46"/>
      <c r="U820" s="46"/>
      <c r="V820" s="46"/>
      <c r="W820" s="46"/>
    </row>
    <row r="821" ht="20.25" customHeight="1" spans="1:23">
      <c r="A821" s="413" t="s">
        <v>614</v>
      </c>
      <c r="B821" s="413" t="s">
        <v>623</v>
      </c>
      <c r="C821" s="471" t="s">
        <v>309</v>
      </c>
      <c r="D821" s="413" t="s">
        <v>111</v>
      </c>
      <c r="E821" s="413" t="s">
        <v>112</v>
      </c>
      <c r="F821" s="413" t="s">
        <v>310</v>
      </c>
      <c r="G821" s="413" t="s">
        <v>311</v>
      </c>
      <c r="H821" s="46">
        <v>6960828</v>
      </c>
      <c r="I821" s="46">
        <v>6960828</v>
      </c>
      <c r="J821" s="46"/>
      <c r="K821" s="46"/>
      <c r="L821" s="46">
        <v>6960828</v>
      </c>
      <c r="M821" s="46"/>
      <c r="N821" s="46"/>
      <c r="O821" s="46"/>
      <c r="P821" s="46"/>
      <c r="Q821" s="46"/>
      <c r="R821" s="46"/>
      <c r="S821" s="46"/>
      <c r="T821" s="46"/>
      <c r="U821" s="46"/>
      <c r="V821" s="46"/>
      <c r="W821" s="46"/>
    </row>
    <row r="822" ht="20.25" customHeight="1" spans="1:23">
      <c r="A822" s="413" t="s">
        <v>624</v>
      </c>
      <c r="B822" s="553" t="s">
        <v>625</v>
      </c>
      <c r="C822" s="471" t="s">
        <v>309</v>
      </c>
      <c r="D822" s="413" t="s">
        <v>113</v>
      </c>
      <c r="E822" s="413" t="s">
        <v>114</v>
      </c>
      <c r="F822" s="413" t="s">
        <v>310</v>
      </c>
      <c r="G822" s="413" t="s">
        <v>311</v>
      </c>
      <c r="H822" s="46">
        <v>5157600</v>
      </c>
      <c r="I822" s="46">
        <v>5157600</v>
      </c>
      <c r="J822" s="46"/>
      <c r="K822" s="46"/>
      <c r="L822" s="46">
        <v>5157600</v>
      </c>
      <c r="M822" s="46"/>
      <c r="N822" s="46">
        <v>0</v>
      </c>
      <c r="O822" s="46"/>
      <c r="P822" s="46"/>
      <c r="Q822" s="46"/>
      <c r="R822" s="46"/>
      <c r="S822" s="46"/>
      <c r="T822" s="46"/>
      <c r="U822" s="46"/>
      <c r="V822" s="46"/>
      <c r="W822" s="46"/>
    </row>
    <row r="823" ht="20.25" customHeight="1" spans="1:23">
      <c r="A823" s="413" t="s">
        <v>624</v>
      </c>
      <c r="B823" s="553" t="s">
        <v>626</v>
      </c>
      <c r="C823" s="471" t="s">
        <v>176</v>
      </c>
      <c r="D823" s="413">
        <v>2210201</v>
      </c>
      <c r="E823" s="413" t="s">
        <v>627</v>
      </c>
      <c r="F823" s="413" t="s">
        <v>307</v>
      </c>
      <c r="G823" s="413" t="s">
        <v>176</v>
      </c>
      <c r="H823" s="46">
        <v>18708</v>
      </c>
      <c r="I823" s="46">
        <v>18708</v>
      </c>
      <c r="J823" s="46"/>
      <c r="K823" s="46"/>
      <c r="L823" s="46">
        <v>18708</v>
      </c>
      <c r="M823" s="46"/>
      <c r="N823" s="46"/>
      <c r="O823" s="46"/>
      <c r="P823" s="46"/>
      <c r="Q823" s="46"/>
      <c r="R823" s="46"/>
      <c r="S823" s="46"/>
      <c r="T823" s="46"/>
      <c r="U823" s="46"/>
      <c r="V823" s="46"/>
      <c r="W823" s="46"/>
    </row>
    <row r="824" ht="20.25" customHeight="1" spans="1:23">
      <c r="A824" s="413" t="s">
        <v>624</v>
      </c>
      <c r="B824" s="553" t="s">
        <v>628</v>
      </c>
      <c r="C824" s="471" t="s">
        <v>279</v>
      </c>
      <c r="D824" s="413" t="s">
        <v>149</v>
      </c>
      <c r="E824" s="413" t="s">
        <v>150</v>
      </c>
      <c r="F824" s="413" t="s">
        <v>280</v>
      </c>
      <c r="G824" s="413" t="s">
        <v>281</v>
      </c>
      <c r="H824" s="46">
        <v>19120</v>
      </c>
      <c r="I824" s="46">
        <v>19120</v>
      </c>
      <c r="J824" s="46"/>
      <c r="K824" s="46"/>
      <c r="L824" s="46">
        <v>19120</v>
      </c>
      <c r="M824" s="46"/>
      <c r="N824" s="46"/>
      <c r="O824" s="46"/>
      <c r="P824" s="46"/>
      <c r="Q824" s="46"/>
      <c r="R824" s="46"/>
      <c r="S824" s="46"/>
      <c r="T824" s="46"/>
      <c r="U824" s="46"/>
      <c r="V824" s="46"/>
      <c r="W824" s="46"/>
    </row>
    <row r="825" ht="20.25" customHeight="1" spans="1:23">
      <c r="A825" s="413" t="s">
        <v>624</v>
      </c>
      <c r="B825" s="553" t="s">
        <v>628</v>
      </c>
      <c r="C825" s="471" t="s">
        <v>279</v>
      </c>
      <c r="D825" s="413" t="s">
        <v>340</v>
      </c>
      <c r="E825" s="413" t="s">
        <v>163</v>
      </c>
      <c r="F825" s="413" t="s">
        <v>284</v>
      </c>
      <c r="G825" s="413" t="s">
        <v>285</v>
      </c>
      <c r="H825" s="46">
        <v>9630</v>
      </c>
      <c r="I825" s="46">
        <v>9630</v>
      </c>
      <c r="J825" s="46"/>
      <c r="K825" s="46"/>
      <c r="L825" s="46">
        <v>9630</v>
      </c>
      <c r="M825" s="46"/>
      <c r="N825" s="46"/>
      <c r="O825" s="46"/>
      <c r="P825" s="46"/>
      <c r="Q825" s="46"/>
      <c r="R825" s="46"/>
      <c r="S825" s="46"/>
      <c r="T825" s="46"/>
      <c r="U825" s="46"/>
      <c r="V825" s="46"/>
      <c r="W825" s="46"/>
    </row>
    <row r="826" ht="20.25" customHeight="1" spans="1:23">
      <c r="A826" s="413" t="s">
        <v>624</v>
      </c>
      <c r="B826" s="553" t="s">
        <v>628</v>
      </c>
      <c r="C826" s="471" t="s">
        <v>279</v>
      </c>
      <c r="D826" s="413" t="s">
        <v>164</v>
      </c>
      <c r="E826" s="413" t="s">
        <v>165</v>
      </c>
      <c r="F826" s="413" t="s">
        <v>286</v>
      </c>
      <c r="G826" s="413" t="s">
        <v>287</v>
      </c>
      <c r="H826" s="46">
        <v>6400</v>
      </c>
      <c r="I826" s="46">
        <v>6400</v>
      </c>
      <c r="J826" s="46"/>
      <c r="K826" s="46"/>
      <c r="L826" s="46">
        <v>6400</v>
      </c>
      <c r="M826" s="46"/>
      <c r="N826" s="46"/>
      <c r="O826" s="46"/>
      <c r="P826" s="46"/>
      <c r="Q826" s="46"/>
      <c r="R826" s="46"/>
      <c r="S826" s="46"/>
      <c r="T826" s="46"/>
      <c r="U826" s="46"/>
      <c r="V826" s="46"/>
      <c r="W826" s="46"/>
    </row>
    <row r="827" ht="20.25" customHeight="1" spans="1:23">
      <c r="A827" s="413" t="s">
        <v>624</v>
      </c>
      <c r="B827" s="553" t="s">
        <v>628</v>
      </c>
      <c r="C827" s="471" t="s">
        <v>279</v>
      </c>
      <c r="D827" s="413" t="s">
        <v>113</v>
      </c>
      <c r="E827" s="413" t="s">
        <v>114</v>
      </c>
      <c r="F827" s="413" t="s">
        <v>288</v>
      </c>
      <c r="G827" s="413" t="s">
        <v>289</v>
      </c>
      <c r="H827" s="46">
        <v>900</v>
      </c>
      <c r="I827" s="46">
        <v>900</v>
      </c>
      <c r="J827" s="46"/>
      <c r="K827" s="46"/>
      <c r="L827" s="46">
        <v>900</v>
      </c>
      <c r="M827" s="46"/>
      <c r="N827" s="46"/>
      <c r="O827" s="46"/>
      <c r="P827" s="46"/>
      <c r="Q827" s="46"/>
      <c r="R827" s="46"/>
      <c r="S827" s="46"/>
      <c r="T827" s="46"/>
      <c r="U827" s="46"/>
      <c r="V827" s="46"/>
      <c r="W827" s="46"/>
    </row>
    <row r="828" ht="20.25" customHeight="1" spans="1:23">
      <c r="A828" s="413" t="s">
        <v>624</v>
      </c>
      <c r="B828" s="553" t="s">
        <v>628</v>
      </c>
      <c r="C828" s="471" t="s">
        <v>279</v>
      </c>
      <c r="D828" s="413" t="s">
        <v>166</v>
      </c>
      <c r="E828" s="413" t="s">
        <v>167</v>
      </c>
      <c r="F828" s="413" t="s">
        <v>288</v>
      </c>
      <c r="G828" s="413" t="s">
        <v>289</v>
      </c>
      <c r="H828" s="46">
        <v>517</v>
      </c>
      <c r="I828" s="46">
        <v>517</v>
      </c>
      <c r="J828" s="46"/>
      <c r="K828" s="46"/>
      <c r="L828" s="46">
        <v>517</v>
      </c>
      <c r="M828" s="46"/>
      <c r="N828" s="46"/>
      <c r="O828" s="46"/>
      <c r="P828" s="46"/>
      <c r="Q828" s="46"/>
      <c r="R828" s="46"/>
      <c r="S828" s="46"/>
      <c r="T828" s="46"/>
      <c r="U828" s="46"/>
      <c r="V828" s="46"/>
      <c r="W828" s="46"/>
    </row>
    <row r="829" ht="20.25" customHeight="1" spans="1:23">
      <c r="A829" s="413" t="s">
        <v>624</v>
      </c>
      <c r="B829" s="553" t="s">
        <v>628</v>
      </c>
      <c r="C829" s="471" t="s">
        <v>279</v>
      </c>
      <c r="D829" s="413" t="s">
        <v>166</v>
      </c>
      <c r="E829" s="413" t="s">
        <v>167</v>
      </c>
      <c r="F829" s="413" t="s">
        <v>288</v>
      </c>
      <c r="G829" s="413" t="s">
        <v>289</v>
      </c>
      <c r="H829" s="46">
        <v>468</v>
      </c>
      <c r="I829" s="46">
        <v>468</v>
      </c>
      <c r="J829" s="46"/>
      <c r="K829" s="46"/>
      <c r="L829" s="46">
        <v>468</v>
      </c>
      <c r="M829" s="46"/>
      <c r="N829" s="46"/>
      <c r="O829" s="46"/>
      <c r="P829" s="46"/>
      <c r="Q829" s="46"/>
      <c r="R829" s="46"/>
      <c r="S829" s="46"/>
      <c r="T829" s="46"/>
      <c r="U829" s="46"/>
      <c r="V829" s="46"/>
      <c r="W829" s="46"/>
    </row>
    <row r="830" ht="20.25" customHeight="1" spans="1:23">
      <c r="A830" s="413" t="s">
        <v>624</v>
      </c>
      <c r="B830" s="553" t="s">
        <v>629</v>
      </c>
      <c r="C830" s="471" t="s">
        <v>630</v>
      </c>
      <c r="D830" s="413" t="s">
        <v>113</v>
      </c>
      <c r="E830" s="413" t="s">
        <v>114</v>
      </c>
      <c r="F830" s="413" t="s">
        <v>276</v>
      </c>
      <c r="G830" s="413" t="s">
        <v>277</v>
      </c>
      <c r="H830" s="46">
        <v>3000</v>
      </c>
      <c r="I830" s="46">
        <v>3000</v>
      </c>
      <c r="J830" s="46"/>
      <c r="K830" s="46"/>
      <c r="L830" s="46">
        <v>3000</v>
      </c>
      <c r="M830" s="46"/>
      <c r="N830" s="46"/>
      <c r="O830" s="46"/>
      <c r="P830" s="46"/>
      <c r="Q830" s="46"/>
      <c r="R830" s="46"/>
      <c r="S830" s="46"/>
      <c r="T830" s="46"/>
      <c r="U830" s="46"/>
      <c r="V830" s="46"/>
      <c r="W830" s="46"/>
    </row>
    <row r="831" ht="20.25" customHeight="1" spans="1:23">
      <c r="A831" s="413" t="s">
        <v>624</v>
      </c>
      <c r="B831" s="553" t="s">
        <v>631</v>
      </c>
      <c r="C831" s="471" t="s">
        <v>336</v>
      </c>
      <c r="D831" s="413" t="s">
        <v>113</v>
      </c>
      <c r="E831" s="413" t="s">
        <v>114</v>
      </c>
      <c r="F831" s="413" t="s">
        <v>300</v>
      </c>
      <c r="G831" s="413" t="s">
        <v>301</v>
      </c>
      <c r="H831" s="46">
        <v>38000</v>
      </c>
      <c r="I831" s="46">
        <v>38000</v>
      </c>
      <c r="J831" s="46"/>
      <c r="K831" s="46"/>
      <c r="L831" s="46">
        <v>38000</v>
      </c>
      <c r="M831" s="46"/>
      <c r="N831" s="46"/>
      <c r="O831" s="46"/>
      <c r="P831" s="46"/>
      <c r="Q831" s="46"/>
      <c r="R831" s="46"/>
      <c r="S831" s="46"/>
      <c r="T831" s="46"/>
      <c r="U831" s="46"/>
      <c r="V831" s="46"/>
      <c r="W831" s="46"/>
    </row>
    <row r="832" ht="20.25" customHeight="1" spans="1:23">
      <c r="A832" s="413" t="s">
        <v>624</v>
      </c>
      <c r="B832" s="413" t="s">
        <v>632</v>
      </c>
      <c r="C832" s="471" t="s">
        <v>297</v>
      </c>
      <c r="D832" s="413" t="s">
        <v>113</v>
      </c>
      <c r="E832" s="413" t="s">
        <v>114</v>
      </c>
      <c r="F832" s="413" t="s">
        <v>296</v>
      </c>
      <c r="G832" s="413" t="s">
        <v>297</v>
      </c>
      <c r="H832" s="46">
        <v>2647.2</v>
      </c>
      <c r="I832" s="46">
        <v>2647.2</v>
      </c>
      <c r="J832" s="46"/>
      <c r="K832" s="46"/>
      <c r="L832" s="46">
        <v>2647.2</v>
      </c>
      <c r="M832" s="46"/>
      <c r="N832" s="46"/>
      <c r="O832" s="46"/>
      <c r="P832" s="46"/>
      <c r="Q832" s="46"/>
      <c r="R832" s="46"/>
      <c r="S832" s="46"/>
      <c r="T832" s="46"/>
      <c r="U832" s="46"/>
      <c r="V832" s="46"/>
      <c r="W832" s="46"/>
    </row>
    <row r="833" ht="20.25" customHeight="1" spans="1:23">
      <c r="A833" s="413" t="s">
        <v>624</v>
      </c>
      <c r="B833" s="553" t="s">
        <v>633</v>
      </c>
      <c r="C833" s="471" t="s">
        <v>402</v>
      </c>
      <c r="D833" s="413" t="s">
        <v>113</v>
      </c>
      <c r="E833" s="413" t="s">
        <v>114</v>
      </c>
      <c r="F833" s="413" t="s">
        <v>323</v>
      </c>
      <c r="G833" s="413" t="s">
        <v>324</v>
      </c>
      <c r="H833" s="46">
        <v>54492</v>
      </c>
      <c r="I833" s="46">
        <v>54492</v>
      </c>
      <c r="J833" s="46"/>
      <c r="K833" s="46"/>
      <c r="L833" s="46">
        <v>54492</v>
      </c>
      <c r="M833" s="46"/>
      <c r="N833" s="46"/>
      <c r="O833" s="46"/>
      <c r="P833" s="46"/>
      <c r="Q833" s="46"/>
      <c r="R833" s="46"/>
      <c r="S833" s="46"/>
      <c r="T833" s="46"/>
      <c r="U833" s="46"/>
      <c r="V833" s="46"/>
      <c r="W833" s="46"/>
    </row>
    <row r="834" ht="20.25" customHeight="1" spans="1:23">
      <c r="A834" s="413" t="s">
        <v>624</v>
      </c>
      <c r="B834" s="553" t="s">
        <v>633</v>
      </c>
      <c r="C834" s="471" t="s">
        <v>403</v>
      </c>
      <c r="D834" s="413" t="s">
        <v>113</v>
      </c>
      <c r="E834" s="413" t="s">
        <v>114</v>
      </c>
      <c r="F834" s="413" t="s">
        <v>313</v>
      </c>
      <c r="G834" s="413" t="s">
        <v>314</v>
      </c>
      <c r="H834" s="46">
        <v>120</v>
      </c>
      <c r="I834" s="46">
        <v>120</v>
      </c>
      <c r="J834" s="46"/>
      <c r="K834" s="46"/>
      <c r="L834" s="46">
        <v>120</v>
      </c>
      <c r="M834" s="46"/>
      <c r="N834" s="46"/>
      <c r="O834" s="46"/>
      <c r="P834" s="46"/>
      <c r="Q834" s="46"/>
      <c r="R834" s="46"/>
      <c r="S834" s="46"/>
      <c r="T834" s="46"/>
      <c r="U834" s="46"/>
      <c r="V834" s="46"/>
      <c r="W834" s="46"/>
    </row>
    <row r="835" ht="20.25" customHeight="1" spans="1:23">
      <c r="A835" s="413" t="s">
        <v>624</v>
      </c>
      <c r="B835" s="553" t="s">
        <v>633</v>
      </c>
      <c r="C835" s="471" t="s">
        <v>603</v>
      </c>
      <c r="D835" s="413" t="s">
        <v>113</v>
      </c>
      <c r="E835" s="413" t="s">
        <v>114</v>
      </c>
      <c r="F835" s="413" t="s">
        <v>313</v>
      </c>
      <c r="G835" s="413" t="s">
        <v>314</v>
      </c>
      <c r="H835" s="46">
        <v>6000</v>
      </c>
      <c r="I835" s="46">
        <v>6000</v>
      </c>
      <c r="J835" s="46"/>
      <c r="K835" s="46"/>
      <c r="L835" s="46">
        <v>6000</v>
      </c>
      <c r="M835" s="46"/>
      <c r="N835" s="46"/>
      <c r="O835" s="46"/>
      <c r="P835" s="46"/>
      <c r="Q835" s="46"/>
      <c r="R835" s="46"/>
      <c r="S835" s="46"/>
      <c r="T835" s="46"/>
      <c r="U835" s="46"/>
      <c r="V835" s="46"/>
      <c r="W835" s="46"/>
    </row>
    <row r="836" ht="20.25" customHeight="1" spans="1:23">
      <c r="A836" s="413" t="s">
        <v>624</v>
      </c>
      <c r="B836" s="553" t="s">
        <v>633</v>
      </c>
      <c r="C836" s="471" t="s">
        <v>602</v>
      </c>
      <c r="D836" s="413" t="s">
        <v>113</v>
      </c>
      <c r="E836" s="413" t="s">
        <v>114</v>
      </c>
      <c r="F836" s="413" t="s">
        <v>313</v>
      </c>
      <c r="G836" s="413" t="s">
        <v>314</v>
      </c>
      <c r="H836" s="46">
        <v>6000</v>
      </c>
      <c r="I836" s="46">
        <v>6000</v>
      </c>
      <c r="J836" s="46"/>
      <c r="K836" s="46"/>
      <c r="L836" s="46">
        <v>6000</v>
      </c>
      <c r="M836" s="46"/>
      <c r="N836" s="46"/>
      <c r="O836" s="46"/>
      <c r="P836" s="46"/>
      <c r="Q836" s="46"/>
      <c r="R836" s="46"/>
      <c r="S836" s="46"/>
      <c r="T836" s="46"/>
      <c r="U836" s="46"/>
      <c r="V836" s="46"/>
      <c r="W836" s="46"/>
    </row>
    <row r="837" ht="20.25" customHeight="1" spans="1:23">
      <c r="A837" s="413" t="s">
        <v>624</v>
      </c>
      <c r="B837" s="553" t="s">
        <v>633</v>
      </c>
      <c r="C837" s="471" t="s">
        <v>404</v>
      </c>
      <c r="D837" s="413" t="s">
        <v>113</v>
      </c>
      <c r="E837" s="413" t="s">
        <v>114</v>
      </c>
      <c r="F837" s="413" t="s">
        <v>300</v>
      </c>
      <c r="G837" s="413" t="s">
        <v>301</v>
      </c>
      <c r="H837" s="46">
        <v>4000</v>
      </c>
      <c r="I837" s="46">
        <v>4000</v>
      </c>
      <c r="J837" s="46"/>
      <c r="K837" s="46"/>
      <c r="L837" s="46">
        <v>4000</v>
      </c>
      <c r="M837" s="46"/>
      <c r="N837" s="46"/>
      <c r="O837" s="46"/>
      <c r="P837" s="46"/>
      <c r="Q837" s="46"/>
      <c r="R837" s="46"/>
      <c r="S837" s="46"/>
      <c r="T837" s="46"/>
      <c r="U837" s="46"/>
      <c r="V837" s="46"/>
      <c r="W837" s="46"/>
    </row>
    <row r="838" ht="20.25" customHeight="1" spans="1:23">
      <c r="A838" s="413" t="s">
        <v>624</v>
      </c>
      <c r="B838" s="553" t="s">
        <v>633</v>
      </c>
      <c r="C838" s="471" t="s">
        <v>405</v>
      </c>
      <c r="D838" s="413" t="s">
        <v>113</v>
      </c>
      <c r="E838" s="413" t="s">
        <v>114</v>
      </c>
      <c r="F838" s="413" t="s">
        <v>330</v>
      </c>
      <c r="G838" s="413" t="s">
        <v>331</v>
      </c>
      <c r="H838" s="46">
        <v>38628</v>
      </c>
      <c r="I838" s="46">
        <v>38628</v>
      </c>
      <c r="J838" s="46"/>
      <c r="K838" s="46"/>
      <c r="L838" s="46">
        <v>38628</v>
      </c>
      <c r="M838" s="46"/>
      <c r="N838" s="46"/>
      <c r="O838" s="46"/>
      <c r="P838" s="46"/>
      <c r="Q838" s="46"/>
      <c r="R838" s="46"/>
      <c r="S838" s="46"/>
      <c r="T838" s="46"/>
      <c r="U838" s="46"/>
      <c r="V838" s="46"/>
      <c r="W838" s="46"/>
    </row>
    <row r="839" ht="20.25" customHeight="1" spans="1:23">
      <c r="A839" s="413" t="s">
        <v>624</v>
      </c>
      <c r="B839" s="553" t="s">
        <v>633</v>
      </c>
      <c r="C839" s="471" t="s">
        <v>406</v>
      </c>
      <c r="D839" s="413" t="s">
        <v>113</v>
      </c>
      <c r="E839" s="413" t="s">
        <v>114</v>
      </c>
      <c r="F839" s="413" t="s">
        <v>330</v>
      </c>
      <c r="G839" s="413" t="s">
        <v>331</v>
      </c>
      <c r="H839" s="46">
        <v>27120</v>
      </c>
      <c r="I839" s="46">
        <v>27120</v>
      </c>
      <c r="J839" s="46"/>
      <c r="K839" s="46"/>
      <c r="L839" s="46">
        <v>27120</v>
      </c>
      <c r="M839" s="46"/>
      <c r="N839" s="46"/>
      <c r="O839" s="46"/>
      <c r="P839" s="46"/>
      <c r="Q839" s="46"/>
      <c r="R839" s="46"/>
      <c r="S839" s="46"/>
      <c r="T839" s="46"/>
      <c r="U839" s="46"/>
      <c r="V839" s="46"/>
      <c r="W839" s="46"/>
    </row>
    <row r="840" ht="20.25" customHeight="1" spans="1:23">
      <c r="A840" s="413" t="s">
        <v>634</v>
      </c>
      <c r="B840" s="553" t="s">
        <v>635</v>
      </c>
      <c r="C840" s="471" t="s">
        <v>309</v>
      </c>
      <c r="D840" s="413" t="s">
        <v>111</v>
      </c>
      <c r="E840" s="413" t="s">
        <v>112</v>
      </c>
      <c r="F840" s="413" t="s">
        <v>310</v>
      </c>
      <c r="G840" s="413" t="s">
        <v>311</v>
      </c>
      <c r="H840" s="46">
        <v>4982232</v>
      </c>
      <c r="I840" s="46">
        <v>4982232</v>
      </c>
      <c r="J840" s="46"/>
      <c r="K840" s="46"/>
      <c r="L840" s="46">
        <v>4982232</v>
      </c>
      <c r="M840" s="46"/>
      <c r="N840" s="46"/>
      <c r="O840" s="46"/>
      <c r="P840" s="46"/>
      <c r="Q840" s="46"/>
      <c r="R840" s="46"/>
      <c r="S840" s="46"/>
      <c r="T840" s="46"/>
      <c r="U840" s="46"/>
      <c r="V840" s="46"/>
      <c r="W840" s="46"/>
    </row>
    <row r="841" ht="20.25" customHeight="1" spans="1:23">
      <c r="A841" s="413" t="s">
        <v>634</v>
      </c>
      <c r="B841" s="553" t="s">
        <v>636</v>
      </c>
      <c r="C841" s="471" t="s">
        <v>255</v>
      </c>
      <c r="D841" s="413" t="s">
        <v>111</v>
      </c>
      <c r="E841" s="413" t="s">
        <v>112</v>
      </c>
      <c r="F841" s="413" t="s">
        <v>256</v>
      </c>
      <c r="G841" s="413" t="s">
        <v>257</v>
      </c>
      <c r="H841" s="46">
        <v>163260</v>
      </c>
      <c r="I841" s="46">
        <v>163260</v>
      </c>
      <c r="J841" s="46"/>
      <c r="K841" s="46"/>
      <c r="L841" s="46">
        <v>163260</v>
      </c>
      <c r="M841" s="46"/>
      <c r="N841" s="46"/>
      <c r="O841" s="46"/>
      <c r="P841" s="46"/>
      <c r="Q841" s="46"/>
      <c r="R841" s="46"/>
      <c r="S841" s="46"/>
      <c r="T841" s="46"/>
      <c r="U841" s="46"/>
      <c r="V841" s="46"/>
      <c r="W841" s="46"/>
    </row>
    <row r="842" ht="20.25" customHeight="1" spans="1:23">
      <c r="A842" s="413" t="s">
        <v>634</v>
      </c>
      <c r="B842" s="553" t="s">
        <v>636</v>
      </c>
      <c r="C842" s="471" t="s">
        <v>255</v>
      </c>
      <c r="D842" s="413" t="s">
        <v>111</v>
      </c>
      <c r="E842" s="413" t="s">
        <v>112</v>
      </c>
      <c r="F842" s="413" t="s">
        <v>260</v>
      </c>
      <c r="G842" s="413" t="s">
        <v>261</v>
      </c>
      <c r="H842" s="46">
        <v>35000</v>
      </c>
      <c r="I842" s="46">
        <v>35000</v>
      </c>
      <c r="J842" s="46"/>
      <c r="K842" s="46"/>
      <c r="L842" s="46">
        <v>35000</v>
      </c>
      <c r="M842" s="46"/>
      <c r="N842" s="46"/>
      <c r="O842" s="46"/>
      <c r="P842" s="46"/>
      <c r="Q842" s="46"/>
      <c r="R842" s="46"/>
      <c r="S842" s="46"/>
      <c r="T842" s="46"/>
      <c r="U842" s="46"/>
      <c r="V842" s="46"/>
      <c r="W842" s="46"/>
    </row>
    <row r="843" ht="20.25" customHeight="1" spans="1:23">
      <c r="A843" s="413" t="s">
        <v>634</v>
      </c>
      <c r="B843" s="553" t="s">
        <v>636</v>
      </c>
      <c r="C843" s="471" t="s">
        <v>255</v>
      </c>
      <c r="D843" s="413" t="s">
        <v>111</v>
      </c>
      <c r="E843" s="413" t="s">
        <v>112</v>
      </c>
      <c r="F843" s="413" t="s">
        <v>262</v>
      </c>
      <c r="G843" s="413" t="s">
        <v>263</v>
      </c>
      <c r="H843" s="46">
        <v>55000</v>
      </c>
      <c r="I843" s="46">
        <v>55000</v>
      </c>
      <c r="J843" s="46"/>
      <c r="K843" s="46"/>
      <c r="L843" s="46">
        <v>55000</v>
      </c>
      <c r="M843" s="46"/>
      <c r="N843" s="46"/>
      <c r="O843" s="46"/>
      <c r="P843" s="46"/>
      <c r="Q843" s="46"/>
      <c r="R843" s="46"/>
      <c r="S843" s="46"/>
      <c r="T843" s="46"/>
      <c r="U843" s="46"/>
      <c r="V843" s="46"/>
      <c r="W843" s="46"/>
    </row>
    <row r="844" ht="20.25" customHeight="1" spans="1:23">
      <c r="A844" s="413" t="s">
        <v>634</v>
      </c>
      <c r="B844" s="553" t="s">
        <v>636</v>
      </c>
      <c r="C844" s="471" t="s">
        <v>255</v>
      </c>
      <c r="D844" s="413" t="s">
        <v>111</v>
      </c>
      <c r="E844" s="413" t="s">
        <v>112</v>
      </c>
      <c r="F844" s="413" t="s">
        <v>272</v>
      </c>
      <c r="G844" s="413" t="s">
        <v>273</v>
      </c>
      <c r="H844" s="46">
        <v>28140</v>
      </c>
      <c r="I844" s="46">
        <v>28140</v>
      </c>
      <c r="J844" s="46"/>
      <c r="K844" s="46"/>
      <c r="L844" s="46">
        <v>28140</v>
      </c>
      <c r="M844" s="46"/>
      <c r="N844" s="46"/>
      <c r="O844" s="46"/>
      <c r="P844" s="46"/>
      <c r="Q844" s="46"/>
      <c r="R844" s="46"/>
      <c r="S844" s="46"/>
      <c r="T844" s="46"/>
      <c r="U844" s="46"/>
      <c r="V844" s="46"/>
      <c r="W844" s="46"/>
    </row>
    <row r="845" ht="20.25" customHeight="1" spans="1:23">
      <c r="A845" s="413" t="s">
        <v>637</v>
      </c>
      <c r="B845" s="413" t="s">
        <v>638</v>
      </c>
      <c r="C845" s="471" t="s">
        <v>329</v>
      </c>
      <c r="D845" s="413" t="s">
        <v>115</v>
      </c>
      <c r="E845" s="413" t="s">
        <v>116</v>
      </c>
      <c r="F845" s="413" t="s">
        <v>323</v>
      </c>
      <c r="G845" s="413" t="s">
        <v>324</v>
      </c>
      <c r="H845" s="46">
        <v>6750288</v>
      </c>
      <c r="I845" s="46">
        <v>6750288</v>
      </c>
      <c r="J845" s="46"/>
      <c r="K845" s="46"/>
      <c r="L845" s="46">
        <v>6750288</v>
      </c>
      <c r="M845" s="46"/>
      <c r="N845" s="46"/>
      <c r="O845" s="46"/>
      <c r="P845" s="46"/>
      <c r="Q845" s="46"/>
      <c r="R845" s="46"/>
      <c r="S845" s="46"/>
      <c r="T845" s="46"/>
      <c r="U845" s="46"/>
      <c r="V845" s="46"/>
      <c r="W845" s="46"/>
    </row>
    <row r="846" ht="20.25" customHeight="1" spans="1:23">
      <c r="A846" s="413" t="s">
        <v>637</v>
      </c>
      <c r="B846" s="413" t="s">
        <v>638</v>
      </c>
      <c r="C846" s="471" t="s">
        <v>329</v>
      </c>
      <c r="D846" s="413" t="s">
        <v>115</v>
      </c>
      <c r="E846" s="413" t="s">
        <v>116</v>
      </c>
      <c r="F846" s="413" t="s">
        <v>313</v>
      </c>
      <c r="G846" s="413" t="s">
        <v>314</v>
      </c>
      <c r="H846" s="46">
        <v>9372</v>
      </c>
      <c r="I846" s="46">
        <v>9372</v>
      </c>
      <c r="J846" s="46"/>
      <c r="K846" s="46"/>
      <c r="L846" s="46">
        <v>9372</v>
      </c>
      <c r="M846" s="46"/>
      <c r="N846" s="46"/>
      <c r="O846" s="46"/>
      <c r="P846" s="46"/>
      <c r="Q846" s="46"/>
      <c r="R846" s="46"/>
      <c r="S846" s="46"/>
      <c r="T846" s="46"/>
      <c r="U846" s="46"/>
      <c r="V846" s="46"/>
      <c r="W846" s="46"/>
    </row>
    <row r="847" ht="20.25" customHeight="1" spans="1:23">
      <c r="A847" s="413" t="s">
        <v>637</v>
      </c>
      <c r="B847" s="413" t="s">
        <v>638</v>
      </c>
      <c r="C847" s="471" t="s">
        <v>329</v>
      </c>
      <c r="D847" s="413" t="s">
        <v>115</v>
      </c>
      <c r="E847" s="413" t="s">
        <v>116</v>
      </c>
      <c r="F847" s="413" t="s">
        <v>313</v>
      </c>
      <c r="G847" s="413" t="s">
        <v>314</v>
      </c>
      <c r="H847" s="46">
        <v>606000</v>
      </c>
      <c r="I847" s="46">
        <v>606000</v>
      </c>
      <c r="J847" s="46"/>
      <c r="K847" s="46"/>
      <c r="L847" s="46">
        <v>606000</v>
      </c>
      <c r="M847" s="46"/>
      <c r="N847" s="46"/>
      <c r="O847" s="46"/>
      <c r="P847" s="46"/>
      <c r="Q847" s="46"/>
      <c r="R847" s="46"/>
      <c r="S847" s="46"/>
      <c r="T847" s="46"/>
      <c r="U847" s="46"/>
      <c r="V847" s="46"/>
      <c r="W847" s="46"/>
    </row>
    <row r="848" ht="20.25" customHeight="1" spans="1:23">
      <c r="A848" s="413" t="s">
        <v>637</v>
      </c>
      <c r="B848" s="413" t="s">
        <v>638</v>
      </c>
      <c r="C848" s="471" t="s">
        <v>329</v>
      </c>
      <c r="D848" s="413" t="s">
        <v>115</v>
      </c>
      <c r="E848" s="413" t="s">
        <v>116</v>
      </c>
      <c r="F848" s="413" t="s">
        <v>313</v>
      </c>
      <c r="G848" s="413" t="s">
        <v>314</v>
      </c>
      <c r="H848" s="46">
        <v>612000</v>
      </c>
      <c r="I848" s="46">
        <v>612000</v>
      </c>
      <c r="J848" s="46"/>
      <c r="K848" s="46"/>
      <c r="L848" s="46">
        <v>612000</v>
      </c>
      <c r="M848" s="46"/>
      <c r="N848" s="46"/>
      <c r="O848" s="46"/>
      <c r="P848" s="46"/>
      <c r="Q848" s="46"/>
      <c r="R848" s="46"/>
      <c r="S848" s="46"/>
      <c r="T848" s="46"/>
      <c r="U848" s="46"/>
      <c r="V848" s="46"/>
      <c r="W848" s="46"/>
    </row>
    <row r="849" ht="20.25" customHeight="1" spans="1:23">
      <c r="A849" s="413" t="s">
        <v>637</v>
      </c>
      <c r="B849" s="413" t="s">
        <v>638</v>
      </c>
      <c r="C849" s="471" t="s">
        <v>329</v>
      </c>
      <c r="D849" s="413" t="s">
        <v>115</v>
      </c>
      <c r="E849" s="413" t="s">
        <v>116</v>
      </c>
      <c r="F849" s="413" t="s">
        <v>300</v>
      </c>
      <c r="G849" s="413" t="s">
        <v>301</v>
      </c>
      <c r="H849" s="46">
        <v>404000</v>
      </c>
      <c r="I849" s="46">
        <v>404000</v>
      </c>
      <c r="J849" s="46"/>
      <c r="K849" s="46"/>
      <c r="L849" s="46">
        <v>404000</v>
      </c>
      <c r="M849" s="46"/>
      <c r="N849" s="46"/>
      <c r="O849" s="46"/>
      <c r="P849" s="46"/>
      <c r="Q849" s="46"/>
      <c r="R849" s="46"/>
      <c r="S849" s="46"/>
      <c r="T849" s="46"/>
      <c r="U849" s="46"/>
      <c r="V849" s="46"/>
      <c r="W849" s="46"/>
    </row>
    <row r="850" ht="20.25" customHeight="1" spans="1:23">
      <c r="A850" s="413" t="s">
        <v>637</v>
      </c>
      <c r="B850" s="413" t="s">
        <v>638</v>
      </c>
      <c r="C850" s="471" t="s">
        <v>329</v>
      </c>
      <c r="D850" s="413" t="s">
        <v>115</v>
      </c>
      <c r="E850" s="413" t="s">
        <v>116</v>
      </c>
      <c r="F850" s="413" t="s">
        <v>330</v>
      </c>
      <c r="G850" s="413" t="s">
        <v>331</v>
      </c>
      <c r="H850" s="46">
        <v>2969976</v>
      </c>
      <c r="I850" s="46">
        <v>2969976</v>
      </c>
      <c r="J850" s="46"/>
      <c r="K850" s="46"/>
      <c r="L850" s="46">
        <v>2969976</v>
      </c>
      <c r="M850" s="46"/>
      <c r="N850" s="46"/>
      <c r="O850" s="46"/>
      <c r="P850" s="46"/>
      <c r="Q850" s="46"/>
      <c r="R850" s="46"/>
      <c r="S850" s="46"/>
      <c r="T850" s="46"/>
      <c r="U850" s="46"/>
      <c r="V850" s="46"/>
      <c r="W850" s="46"/>
    </row>
    <row r="851" ht="20.25" customHeight="1" spans="1:23">
      <c r="A851" s="413" t="s">
        <v>637</v>
      </c>
      <c r="B851" s="413" t="s">
        <v>638</v>
      </c>
      <c r="C851" s="471" t="s">
        <v>329</v>
      </c>
      <c r="D851" s="413" t="s">
        <v>115</v>
      </c>
      <c r="E851" s="413" t="s">
        <v>116</v>
      </c>
      <c r="F851" s="413" t="s">
        <v>330</v>
      </c>
      <c r="G851" s="413" t="s">
        <v>331</v>
      </c>
      <c r="H851" s="46">
        <v>4079436</v>
      </c>
      <c r="I851" s="46">
        <v>4079436</v>
      </c>
      <c r="J851" s="46"/>
      <c r="K851" s="46"/>
      <c r="L851" s="46">
        <v>4079436</v>
      </c>
      <c r="M851" s="46"/>
      <c r="N851" s="46"/>
      <c r="O851" s="46"/>
      <c r="P851" s="46"/>
      <c r="Q851" s="46"/>
      <c r="R851" s="46"/>
      <c r="S851" s="46"/>
      <c r="T851" s="46"/>
      <c r="U851" s="46"/>
      <c r="V851" s="46"/>
      <c r="W851" s="46"/>
    </row>
    <row r="852" ht="20.25" customHeight="1" spans="1:23">
      <c r="A852" s="413" t="s">
        <v>637</v>
      </c>
      <c r="B852" s="413" t="s">
        <v>639</v>
      </c>
      <c r="C852" s="471" t="s">
        <v>279</v>
      </c>
      <c r="D852" s="413" t="s">
        <v>149</v>
      </c>
      <c r="E852" s="413" t="s">
        <v>150</v>
      </c>
      <c r="F852" s="413" t="s">
        <v>280</v>
      </c>
      <c r="G852" s="413" t="s">
        <v>281</v>
      </c>
      <c r="H852" s="46">
        <v>1931120</v>
      </c>
      <c r="I852" s="46">
        <v>1931120</v>
      </c>
      <c r="J852" s="46"/>
      <c r="K852" s="46"/>
      <c r="L852" s="46">
        <v>1931120</v>
      </c>
      <c r="M852" s="46"/>
      <c r="N852" s="46"/>
      <c r="O852" s="46"/>
      <c r="P852" s="46"/>
      <c r="Q852" s="46"/>
      <c r="R852" s="46"/>
      <c r="S852" s="46"/>
      <c r="T852" s="46"/>
      <c r="U852" s="46"/>
      <c r="V852" s="46"/>
      <c r="W852" s="46"/>
    </row>
    <row r="853" ht="20.25" customHeight="1" spans="1:23">
      <c r="A853" s="413" t="s">
        <v>637</v>
      </c>
      <c r="B853" s="413" t="s">
        <v>639</v>
      </c>
      <c r="C853" s="471" t="s">
        <v>279</v>
      </c>
      <c r="D853" s="413" t="s">
        <v>151</v>
      </c>
      <c r="E853" s="413" t="s">
        <v>152</v>
      </c>
      <c r="F853" s="413" t="s">
        <v>282</v>
      </c>
      <c r="G853" s="413" t="s">
        <v>283</v>
      </c>
      <c r="H853" s="46">
        <v>500000</v>
      </c>
      <c r="I853" s="46">
        <v>500000</v>
      </c>
      <c r="J853" s="46"/>
      <c r="K853" s="46"/>
      <c r="L853" s="46">
        <v>500000</v>
      </c>
      <c r="M853" s="46"/>
      <c r="N853" s="46"/>
      <c r="O853" s="46"/>
      <c r="P853" s="46"/>
      <c r="Q853" s="46"/>
      <c r="R853" s="46"/>
      <c r="S853" s="46"/>
      <c r="T853" s="46"/>
      <c r="U853" s="46"/>
      <c r="V853" s="46"/>
      <c r="W853" s="46"/>
    </row>
    <row r="854" ht="20.25" customHeight="1" spans="1:23">
      <c r="A854" s="413" t="s">
        <v>637</v>
      </c>
      <c r="B854" s="413" t="s">
        <v>639</v>
      </c>
      <c r="C854" s="471" t="s">
        <v>279</v>
      </c>
      <c r="D854" s="413" t="s">
        <v>340</v>
      </c>
      <c r="E854" s="413" t="s">
        <v>163</v>
      </c>
      <c r="F854" s="413" t="s">
        <v>284</v>
      </c>
      <c r="G854" s="413" t="s">
        <v>285</v>
      </c>
      <c r="H854" s="46">
        <v>972630</v>
      </c>
      <c r="I854" s="46">
        <v>972630</v>
      </c>
      <c r="J854" s="46"/>
      <c r="K854" s="46"/>
      <c r="L854" s="46">
        <v>972630</v>
      </c>
      <c r="M854" s="46"/>
      <c r="N854" s="46"/>
      <c r="O854" s="46"/>
      <c r="P854" s="46"/>
      <c r="Q854" s="46"/>
      <c r="R854" s="46"/>
      <c r="S854" s="46"/>
      <c r="T854" s="46"/>
      <c r="U854" s="46"/>
      <c r="V854" s="46"/>
      <c r="W854" s="46"/>
    </row>
    <row r="855" ht="20.25" customHeight="1" spans="1:23">
      <c r="A855" s="413" t="s">
        <v>637</v>
      </c>
      <c r="B855" s="413" t="s">
        <v>639</v>
      </c>
      <c r="C855" s="471" t="s">
        <v>279</v>
      </c>
      <c r="D855" s="413" t="s">
        <v>164</v>
      </c>
      <c r="E855" s="413" t="s">
        <v>165</v>
      </c>
      <c r="F855" s="413" t="s">
        <v>286</v>
      </c>
      <c r="G855" s="413" t="s">
        <v>287</v>
      </c>
      <c r="H855" s="46">
        <v>787200</v>
      </c>
      <c r="I855" s="46">
        <v>787200</v>
      </c>
      <c r="J855" s="46"/>
      <c r="K855" s="46"/>
      <c r="L855" s="46">
        <v>787200</v>
      </c>
      <c r="M855" s="46"/>
      <c r="N855" s="46"/>
      <c r="O855" s="46"/>
      <c r="P855" s="46"/>
      <c r="Q855" s="46"/>
      <c r="R855" s="46"/>
      <c r="S855" s="46"/>
      <c r="T855" s="46"/>
      <c r="U855" s="46"/>
      <c r="V855" s="46"/>
      <c r="W855" s="46"/>
    </row>
    <row r="856" ht="20.25" customHeight="1" spans="1:23">
      <c r="A856" s="413" t="s">
        <v>637</v>
      </c>
      <c r="B856" s="413" t="s">
        <v>639</v>
      </c>
      <c r="C856" s="471" t="s">
        <v>279</v>
      </c>
      <c r="D856" s="413" t="s">
        <v>115</v>
      </c>
      <c r="E856" s="413" t="s">
        <v>116</v>
      </c>
      <c r="F856" s="413" t="s">
        <v>288</v>
      </c>
      <c r="G856" s="413" t="s">
        <v>289</v>
      </c>
      <c r="H856" s="46">
        <v>90900</v>
      </c>
      <c r="I856" s="46">
        <v>90900</v>
      </c>
      <c r="J856" s="46"/>
      <c r="K856" s="46"/>
      <c r="L856" s="46">
        <v>90900</v>
      </c>
      <c r="M856" s="46"/>
      <c r="N856" s="46"/>
      <c r="O856" s="46"/>
      <c r="P856" s="46"/>
      <c r="Q856" s="46"/>
      <c r="R856" s="46"/>
      <c r="S856" s="46"/>
      <c r="T856" s="46"/>
      <c r="U856" s="46"/>
      <c r="V856" s="46"/>
      <c r="W856" s="46"/>
    </row>
    <row r="857" ht="20.25" customHeight="1" spans="1:23">
      <c r="A857" s="413" t="s">
        <v>637</v>
      </c>
      <c r="B857" s="413" t="s">
        <v>639</v>
      </c>
      <c r="C857" s="471" t="s">
        <v>279</v>
      </c>
      <c r="D857" s="413" t="s">
        <v>166</v>
      </c>
      <c r="E857" s="413" t="s">
        <v>167</v>
      </c>
      <c r="F857" s="413" t="s">
        <v>288</v>
      </c>
      <c r="G857" s="413" t="s">
        <v>289</v>
      </c>
      <c r="H857" s="46">
        <v>63591</v>
      </c>
      <c r="I857" s="46">
        <v>63591</v>
      </c>
      <c r="J857" s="46"/>
      <c r="K857" s="46"/>
      <c r="L857" s="46">
        <v>63591</v>
      </c>
      <c r="M857" s="46"/>
      <c r="N857" s="46"/>
      <c r="O857" s="46"/>
      <c r="P857" s="46"/>
      <c r="Q857" s="46"/>
      <c r="R857" s="46"/>
      <c r="S857" s="46"/>
      <c r="T857" s="46"/>
      <c r="U857" s="46"/>
      <c r="V857" s="46"/>
      <c r="W857" s="46"/>
    </row>
    <row r="858" ht="20.25" customHeight="1" spans="1:23">
      <c r="A858" s="413" t="s">
        <v>637</v>
      </c>
      <c r="B858" s="413" t="s">
        <v>639</v>
      </c>
      <c r="C858" s="471" t="s">
        <v>279</v>
      </c>
      <c r="D858" s="413" t="s">
        <v>166</v>
      </c>
      <c r="E858" s="413" t="s">
        <v>167</v>
      </c>
      <c r="F858" s="413" t="s">
        <v>288</v>
      </c>
      <c r="G858" s="413" t="s">
        <v>289</v>
      </c>
      <c r="H858" s="46">
        <v>47268</v>
      </c>
      <c r="I858" s="46">
        <v>47268</v>
      </c>
      <c r="J858" s="46"/>
      <c r="K858" s="46"/>
      <c r="L858" s="46">
        <v>47268</v>
      </c>
      <c r="M858" s="46"/>
      <c r="N858" s="46"/>
      <c r="O858" s="46"/>
      <c r="P858" s="46"/>
      <c r="Q858" s="46"/>
      <c r="R858" s="46"/>
      <c r="S858" s="46"/>
      <c r="T858" s="46"/>
      <c r="U858" s="46"/>
      <c r="V858" s="46"/>
      <c r="W858" s="46"/>
    </row>
    <row r="859" ht="20.25" customHeight="1" spans="1:23">
      <c r="A859" s="413" t="s">
        <v>637</v>
      </c>
      <c r="B859" s="413" t="s">
        <v>640</v>
      </c>
      <c r="C859" s="471" t="s">
        <v>176</v>
      </c>
      <c r="D859" s="413" t="s">
        <v>175</v>
      </c>
      <c r="E859" s="413" t="s">
        <v>176</v>
      </c>
      <c r="F859" s="413" t="s">
        <v>307</v>
      </c>
      <c r="G859" s="413" t="s">
        <v>176</v>
      </c>
      <c r="H859" s="46">
        <v>2072868</v>
      </c>
      <c r="I859" s="46">
        <v>2072868</v>
      </c>
      <c r="J859" s="46"/>
      <c r="K859" s="46"/>
      <c r="L859" s="46">
        <v>2072868</v>
      </c>
      <c r="M859" s="46"/>
      <c r="N859" s="46"/>
      <c r="O859" s="46"/>
      <c r="P859" s="46"/>
      <c r="Q859" s="46"/>
      <c r="R859" s="46"/>
      <c r="S859" s="46"/>
      <c r="T859" s="46"/>
      <c r="U859" s="46"/>
      <c r="V859" s="46"/>
      <c r="W859" s="46"/>
    </row>
    <row r="860" ht="20.25" customHeight="1" spans="1:23">
      <c r="A860" s="413" t="s">
        <v>637</v>
      </c>
      <c r="B860" s="413" t="s">
        <v>641</v>
      </c>
      <c r="C860" s="471" t="s">
        <v>297</v>
      </c>
      <c r="D860" s="413" t="s">
        <v>115</v>
      </c>
      <c r="E860" s="413" t="s">
        <v>116</v>
      </c>
      <c r="F860" s="413" t="s">
        <v>296</v>
      </c>
      <c r="G860" s="413" t="s">
        <v>297</v>
      </c>
      <c r="H860" s="46">
        <v>300541.44</v>
      </c>
      <c r="I860" s="46">
        <v>300541.44</v>
      </c>
      <c r="J860" s="46"/>
      <c r="K860" s="46"/>
      <c r="L860" s="46">
        <v>300541.44</v>
      </c>
      <c r="M860" s="46"/>
      <c r="N860" s="46"/>
      <c r="O860" s="46"/>
      <c r="P860" s="46"/>
      <c r="Q860" s="46"/>
      <c r="R860" s="46"/>
      <c r="S860" s="46"/>
      <c r="T860" s="46"/>
      <c r="U860" s="46"/>
      <c r="V860" s="46"/>
      <c r="W860" s="46"/>
    </row>
    <row r="861" ht="20.25" customHeight="1" spans="1:23">
      <c r="A861" s="413" t="s">
        <v>637</v>
      </c>
      <c r="B861" s="413" t="s">
        <v>642</v>
      </c>
      <c r="C861" s="471" t="s">
        <v>255</v>
      </c>
      <c r="D861" s="413" t="s">
        <v>327</v>
      </c>
      <c r="E861" s="413" t="s">
        <v>148</v>
      </c>
      <c r="F861" s="413" t="s">
        <v>256</v>
      </c>
      <c r="G861" s="413" t="s">
        <v>257</v>
      </c>
      <c r="H861" s="46">
        <v>13200</v>
      </c>
      <c r="I861" s="46">
        <v>13200</v>
      </c>
      <c r="J861" s="46"/>
      <c r="K861" s="46"/>
      <c r="L861" s="46">
        <v>13200</v>
      </c>
      <c r="M861" s="46"/>
      <c r="N861" s="46"/>
      <c r="O861" s="46"/>
      <c r="P861" s="46"/>
      <c r="Q861" s="46"/>
      <c r="R861" s="46"/>
      <c r="S861" s="46"/>
      <c r="T861" s="46"/>
      <c r="U861" s="46"/>
      <c r="V861" s="46"/>
      <c r="W861" s="46"/>
    </row>
    <row r="862" ht="20.25" customHeight="1" spans="1:23">
      <c r="A862" s="413" t="s">
        <v>637</v>
      </c>
      <c r="B862" s="413" t="s">
        <v>642</v>
      </c>
      <c r="C862" s="471" t="s">
        <v>255</v>
      </c>
      <c r="D862" s="413" t="s">
        <v>115</v>
      </c>
      <c r="E862" s="413" t="s">
        <v>116</v>
      </c>
      <c r="F862" s="413" t="s">
        <v>276</v>
      </c>
      <c r="G862" s="413" t="s">
        <v>277</v>
      </c>
      <c r="H862" s="46">
        <v>303000</v>
      </c>
      <c r="I862" s="46">
        <v>303000</v>
      </c>
      <c r="J862" s="46"/>
      <c r="K862" s="46"/>
      <c r="L862" s="46">
        <v>303000</v>
      </c>
      <c r="M862" s="46"/>
      <c r="N862" s="46"/>
      <c r="O862" s="46"/>
      <c r="P862" s="46"/>
      <c r="Q862" s="46"/>
      <c r="R862" s="46"/>
      <c r="S862" s="46"/>
      <c r="T862" s="46"/>
      <c r="U862" s="46"/>
      <c r="V862" s="46"/>
      <c r="W862" s="46"/>
    </row>
    <row r="863" ht="20.25" customHeight="1" spans="1:23">
      <c r="A863" s="413" t="s">
        <v>637</v>
      </c>
      <c r="B863" s="413" t="s">
        <v>643</v>
      </c>
      <c r="C863" s="471" t="s">
        <v>338</v>
      </c>
      <c r="D863" s="413" t="s">
        <v>177</v>
      </c>
      <c r="E863" s="413" t="s">
        <v>178</v>
      </c>
      <c r="F863" s="413" t="s">
        <v>313</v>
      </c>
      <c r="G863" s="413" t="s">
        <v>314</v>
      </c>
      <c r="H863" s="46">
        <v>22560</v>
      </c>
      <c r="I863" s="46">
        <v>22560</v>
      </c>
      <c r="J863" s="46"/>
      <c r="K863" s="46"/>
      <c r="L863" s="46">
        <v>22560</v>
      </c>
      <c r="M863" s="46"/>
      <c r="N863" s="46"/>
      <c r="O863" s="46"/>
      <c r="P863" s="46"/>
      <c r="Q863" s="46"/>
      <c r="R863" s="46"/>
      <c r="S863" s="46"/>
      <c r="T863" s="46"/>
      <c r="U863" s="46"/>
      <c r="V863" s="46"/>
      <c r="W863" s="46"/>
    </row>
    <row r="864" ht="20.25" customHeight="1" spans="1:23">
      <c r="A864" s="413" t="s">
        <v>637</v>
      </c>
      <c r="B864" s="413" t="s">
        <v>644</v>
      </c>
      <c r="C864" s="471" t="s">
        <v>303</v>
      </c>
      <c r="D864" s="413" t="s">
        <v>327</v>
      </c>
      <c r="E864" s="413" t="s">
        <v>148</v>
      </c>
      <c r="F864" s="413" t="s">
        <v>596</v>
      </c>
      <c r="G864" s="413" t="s">
        <v>597</v>
      </c>
      <c r="H864" s="46">
        <v>169064.4</v>
      </c>
      <c r="I864" s="46">
        <v>169064.4</v>
      </c>
      <c r="J864" s="46"/>
      <c r="K864" s="46"/>
      <c r="L864" s="46">
        <v>169064.4</v>
      </c>
      <c r="M864" s="46"/>
      <c r="N864" s="46"/>
      <c r="O864" s="46"/>
      <c r="P864" s="46"/>
      <c r="Q864" s="46"/>
      <c r="R864" s="46"/>
      <c r="S864" s="46"/>
      <c r="T864" s="46"/>
      <c r="U864" s="46"/>
      <c r="V864" s="46"/>
      <c r="W864" s="46"/>
    </row>
    <row r="865" ht="20.25" customHeight="1" spans="1:23">
      <c r="A865" s="413" t="s">
        <v>637</v>
      </c>
      <c r="B865" s="413" t="s">
        <v>644</v>
      </c>
      <c r="C865" s="471" t="s">
        <v>303</v>
      </c>
      <c r="D865" s="413" t="s">
        <v>327</v>
      </c>
      <c r="E865" s="413" t="s">
        <v>148</v>
      </c>
      <c r="F865" s="413" t="s">
        <v>304</v>
      </c>
      <c r="G865" s="413" t="s">
        <v>305</v>
      </c>
      <c r="H865" s="46">
        <v>448800</v>
      </c>
      <c r="I865" s="46">
        <v>448800</v>
      </c>
      <c r="J865" s="46"/>
      <c r="K865" s="46"/>
      <c r="L865" s="46">
        <v>448800</v>
      </c>
      <c r="M865" s="46"/>
      <c r="N865" s="46"/>
      <c r="O865" s="46"/>
      <c r="P865" s="46"/>
      <c r="Q865" s="46"/>
      <c r="R865" s="46"/>
      <c r="S865" s="46"/>
      <c r="T865" s="46"/>
      <c r="U865" s="46"/>
      <c r="V865" s="46"/>
      <c r="W865" s="46"/>
    </row>
    <row r="866" ht="20.25" customHeight="1" spans="1:23">
      <c r="A866" s="413" t="s">
        <v>637</v>
      </c>
      <c r="B866" s="413" t="s">
        <v>645</v>
      </c>
      <c r="C866" s="471" t="s">
        <v>336</v>
      </c>
      <c r="D866" s="413" t="s">
        <v>115</v>
      </c>
      <c r="E866" s="413" t="s">
        <v>116</v>
      </c>
      <c r="F866" s="413" t="s">
        <v>300</v>
      </c>
      <c r="G866" s="413" t="s">
        <v>301</v>
      </c>
      <c r="H866" s="46">
        <v>3838000</v>
      </c>
      <c r="I866" s="46">
        <v>3838000</v>
      </c>
      <c r="J866" s="46"/>
      <c r="K866" s="46"/>
      <c r="L866" s="46">
        <v>3838000</v>
      </c>
      <c r="M866" s="46"/>
      <c r="N866" s="46"/>
      <c r="O866" s="46"/>
      <c r="P866" s="46"/>
      <c r="Q866" s="46"/>
      <c r="R866" s="46"/>
      <c r="S866" s="46"/>
      <c r="T866" s="46"/>
      <c r="U866" s="46"/>
      <c r="V866" s="46"/>
      <c r="W866" s="46"/>
    </row>
    <row r="867" ht="20.25" customHeight="1" spans="1:23">
      <c r="A867" s="413" t="s">
        <v>637</v>
      </c>
      <c r="B867" s="413" t="s">
        <v>646</v>
      </c>
      <c r="C867" s="471" t="s">
        <v>309</v>
      </c>
      <c r="D867" s="413" t="s">
        <v>115</v>
      </c>
      <c r="E867" s="413" t="s">
        <v>116</v>
      </c>
      <c r="F867" s="413" t="s">
        <v>310</v>
      </c>
      <c r="G867" s="413" t="s">
        <v>311</v>
      </c>
      <c r="H867" s="46">
        <v>2754000</v>
      </c>
      <c r="I867" s="46">
        <v>2754000</v>
      </c>
      <c r="J867" s="46"/>
      <c r="K867" s="46"/>
      <c r="L867" s="46">
        <v>2754000</v>
      </c>
      <c r="M867" s="46"/>
      <c r="N867" s="46"/>
      <c r="O867" s="46"/>
      <c r="P867" s="46"/>
      <c r="Q867" s="46"/>
      <c r="R867" s="46"/>
      <c r="S867" s="46"/>
      <c r="T867" s="46"/>
      <c r="U867" s="46"/>
      <c r="V867" s="46"/>
      <c r="W867" s="46"/>
    </row>
    <row r="868" ht="20.25" customHeight="1" spans="1:23">
      <c r="A868" s="413" t="s">
        <v>637</v>
      </c>
      <c r="B868" s="413" t="s">
        <v>646</v>
      </c>
      <c r="C868" s="471" t="s">
        <v>309</v>
      </c>
      <c r="D868" s="413" t="s">
        <v>511</v>
      </c>
      <c r="E868" s="413" t="s">
        <v>117</v>
      </c>
      <c r="F868" s="413" t="s">
        <v>310</v>
      </c>
      <c r="G868" s="413" t="s">
        <v>311</v>
      </c>
      <c r="H868" s="46">
        <v>2490900</v>
      </c>
      <c r="I868" s="46">
        <v>2490900</v>
      </c>
      <c r="J868" s="46"/>
      <c r="K868" s="46"/>
      <c r="L868" s="46">
        <v>2490900</v>
      </c>
      <c r="M868" s="46"/>
      <c r="N868" s="46"/>
      <c r="O868" s="46"/>
      <c r="P868" s="46"/>
      <c r="Q868" s="46"/>
      <c r="R868" s="46"/>
      <c r="S868" s="46"/>
      <c r="T868" s="46"/>
      <c r="U868" s="46"/>
      <c r="V868" s="46"/>
      <c r="W868" s="46"/>
    </row>
    <row r="869" ht="20.25" customHeight="1" spans="1:23">
      <c r="A869" s="413" t="s">
        <v>647</v>
      </c>
      <c r="B869" s="553" t="s">
        <v>648</v>
      </c>
      <c r="C869" s="471" t="s">
        <v>338</v>
      </c>
      <c r="D869" s="413" t="s">
        <v>177</v>
      </c>
      <c r="E869" s="413" t="s">
        <v>178</v>
      </c>
      <c r="F869" s="413" t="s">
        <v>313</v>
      </c>
      <c r="G869" s="413" t="s">
        <v>314</v>
      </c>
      <c r="H869" s="46">
        <v>47440</v>
      </c>
      <c r="I869" s="46">
        <v>47440</v>
      </c>
      <c r="J869" s="46"/>
      <c r="K869" s="46"/>
      <c r="L869" s="46">
        <v>47440</v>
      </c>
      <c r="M869" s="46"/>
      <c r="N869" s="46"/>
      <c r="O869" s="46"/>
      <c r="P869" s="46"/>
      <c r="Q869" s="46"/>
      <c r="R869" s="46"/>
      <c r="S869" s="46"/>
      <c r="T869" s="46"/>
      <c r="U869" s="46"/>
      <c r="V869" s="46"/>
      <c r="W869" s="46"/>
    </row>
    <row r="870" ht="20.25" customHeight="1" spans="1:23">
      <c r="A870" s="413" t="s">
        <v>647</v>
      </c>
      <c r="B870" s="553" t="s">
        <v>649</v>
      </c>
      <c r="C870" s="471" t="s">
        <v>279</v>
      </c>
      <c r="D870" s="413" t="s">
        <v>149</v>
      </c>
      <c r="E870" s="413" t="s">
        <v>150</v>
      </c>
      <c r="F870" s="413" t="s">
        <v>280</v>
      </c>
      <c r="G870" s="413" t="s">
        <v>281</v>
      </c>
      <c r="H870" s="46">
        <v>2237040</v>
      </c>
      <c r="I870" s="46">
        <v>2237040</v>
      </c>
      <c r="J870" s="46"/>
      <c r="K870" s="46"/>
      <c r="L870" s="46">
        <v>2237040</v>
      </c>
      <c r="M870" s="46"/>
      <c r="N870" s="46"/>
      <c r="O870" s="46"/>
      <c r="P870" s="46"/>
      <c r="Q870" s="46"/>
      <c r="R870" s="46"/>
      <c r="S870" s="46"/>
      <c r="T870" s="46"/>
      <c r="U870" s="46"/>
      <c r="V870" s="46"/>
      <c r="W870" s="46"/>
    </row>
    <row r="871" ht="20.25" customHeight="1" spans="1:23">
      <c r="A871" s="413" t="s">
        <v>647</v>
      </c>
      <c r="B871" s="553" t="s">
        <v>649</v>
      </c>
      <c r="C871" s="471" t="s">
        <v>279</v>
      </c>
      <c r="D871" s="413" t="s">
        <v>151</v>
      </c>
      <c r="E871" s="413" t="s">
        <v>152</v>
      </c>
      <c r="F871" s="413" t="s">
        <v>282</v>
      </c>
      <c r="G871" s="413" t="s">
        <v>283</v>
      </c>
      <c r="H871" s="46">
        <v>300000</v>
      </c>
      <c r="I871" s="46">
        <v>300000</v>
      </c>
      <c r="J871" s="46"/>
      <c r="K871" s="46"/>
      <c r="L871" s="46">
        <v>300000</v>
      </c>
      <c r="M871" s="46"/>
      <c r="N871" s="46"/>
      <c r="O871" s="46"/>
      <c r="P871" s="46"/>
      <c r="Q871" s="46"/>
      <c r="R871" s="46"/>
      <c r="S871" s="46"/>
      <c r="T871" s="46"/>
      <c r="U871" s="46"/>
      <c r="V871" s="46"/>
      <c r="W871" s="46"/>
    </row>
    <row r="872" ht="20.25" customHeight="1" spans="1:23">
      <c r="A872" s="413" t="s">
        <v>647</v>
      </c>
      <c r="B872" s="553" t="s">
        <v>649</v>
      </c>
      <c r="C872" s="471" t="s">
        <v>279</v>
      </c>
      <c r="D872" s="413" t="s">
        <v>340</v>
      </c>
      <c r="E872" s="413" t="s">
        <v>163</v>
      </c>
      <c r="F872" s="413" t="s">
        <v>284</v>
      </c>
      <c r="G872" s="413" t="s">
        <v>285</v>
      </c>
      <c r="H872" s="46">
        <v>1126710</v>
      </c>
      <c r="I872" s="46">
        <v>1126710</v>
      </c>
      <c r="J872" s="46"/>
      <c r="K872" s="46"/>
      <c r="L872" s="46">
        <v>1126710</v>
      </c>
      <c r="M872" s="46"/>
      <c r="N872" s="46"/>
      <c r="O872" s="46"/>
      <c r="P872" s="46"/>
      <c r="Q872" s="46"/>
      <c r="R872" s="46"/>
      <c r="S872" s="46"/>
      <c r="T872" s="46"/>
      <c r="U872" s="46"/>
      <c r="V872" s="46"/>
      <c r="W872" s="46"/>
    </row>
    <row r="873" ht="20.25" customHeight="1" spans="1:23">
      <c r="A873" s="413" t="s">
        <v>647</v>
      </c>
      <c r="B873" s="553" t="s">
        <v>649</v>
      </c>
      <c r="C873" s="471" t="s">
        <v>279</v>
      </c>
      <c r="D873" s="413" t="s">
        <v>164</v>
      </c>
      <c r="E873" s="413" t="s">
        <v>165</v>
      </c>
      <c r="F873" s="413" t="s">
        <v>286</v>
      </c>
      <c r="G873" s="413" t="s">
        <v>287</v>
      </c>
      <c r="H873" s="46">
        <v>1299200</v>
      </c>
      <c r="I873" s="46">
        <v>1299200</v>
      </c>
      <c r="J873" s="46"/>
      <c r="K873" s="46"/>
      <c r="L873" s="46">
        <v>1299200</v>
      </c>
      <c r="M873" s="46"/>
      <c r="N873" s="46"/>
      <c r="O873" s="46"/>
      <c r="P873" s="46"/>
      <c r="Q873" s="46"/>
      <c r="R873" s="46"/>
      <c r="S873" s="46"/>
      <c r="T873" s="46"/>
      <c r="U873" s="46"/>
      <c r="V873" s="46"/>
      <c r="W873" s="46"/>
    </row>
    <row r="874" ht="20.25" customHeight="1" spans="1:23">
      <c r="A874" s="413" t="s">
        <v>647</v>
      </c>
      <c r="B874" s="553" t="s">
        <v>649</v>
      </c>
      <c r="C874" s="471" t="s">
        <v>279</v>
      </c>
      <c r="D874" s="413" t="s">
        <v>113</v>
      </c>
      <c r="E874" s="413" t="s">
        <v>114</v>
      </c>
      <c r="F874" s="413" t="s">
        <v>288</v>
      </c>
      <c r="G874" s="413" t="s">
        <v>289</v>
      </c>
      <c r="H874" s="46">
        <v>105300</v>
      </c>
      <c r="I874" s="46">
        <v>105300</v>
      </c>
      <c r="J874" s="46"/>
      <c r="K874" s="46"/>
      <c r="L874" s="46">
        <v>105300</v>
      </c>
      <c r="M874" s="46"/>
      <c r="N874" s="46"/>
      <c r="O874" s="46"/>
      <c r="P874" s="46"/>
      <c r="Q874" s="46"/>
      <c r="R874" s="46"/>
      <c r="S874" s="46"/>
      <c r="T874" s="46"/>
      <c r="U874" s="46"/>
      <c r="V874" s="46"/>
      <c r="W874" s="46"/>
    </row>
    <row r="875" ht="20.25" customHeight="1" spans="1:23">
      <c r="A875" s="413" t="s">
        <v>647</v>
      </c>
      <c r="B875" s="553" t="s">
        <v>649</v>
      </c>
      <c r="C875" s="471" t="s">
        <v>279</v>
      </c>
      <c r="D875" s="413" t="s">
        <v>166</v>
      </c>
      <c r="E875" s="413" t="s">
        <v>167</v>
      </c>
      <c r="F875" s="413" t="s">
        <v>288</v>
      </c>
      <c r="G875" s="413" t="s">
        <v>289</v>
      </c>
      <c r="H875" s="46">
        <v>104951</v>
      </c>
      <c r="I875" s="46">
        <v>104951</v>
      </c>
      <c r="J875" s="46"/>
      <c r="K875" s="46"/>
      <c r="L875" s="46">
        <v>104951</v>
      </c>
      <c r="M875" s="46"/>
      <c r="N875" s="46"/>
      <c r="O875" s="46"/>
      <c r="P875" s="46"/>
      <c r="Q875" s="46"/>
      <c r="R875" s="46"/>
      <c r="S875" s="46"/>
      <c r="T875" s="46"/>
      <c r="U875" s="46"/>
      <c r="V875" s="46"/>
      <c r="W875" s="46"/>
    </row>
    <row r="876" ht="20.25" customHeight="1" spans="1:23">
      <c r="A876" s="413" t="s">
        <v>647</v>
      </c>
      <c r="B876" s="553" t="s">
        <v>649</v>
      </c>
      <c r="C876" s="471" t="s">
        <v>279</v>
      </c>
      <c r="D876" s="413" t="s">
        <v>166</v>
      </c>
      <c r="E876" s="413" t="s">
        <v>167</v>
      </c>
      <c r="F876" s="413" t="s">
        <v>288</v>
      </c>
      <c r="G876" s="413" t="s">
        <v>289</v>
      </c>
      <c r="H876" s="46">
        <v>54756</v>
      </c>
      <c r="I876" s="46">
        <v>54756</v>
      </c>
      <c r="J876" s="46"/>
      <c r="K876" s="46"/>
      <c r="L876" s="46">
        <v>54756</v>
      </c>
      <c r="M876" s="46"/>
      <c r="N876" s="46"/>
      <c r="O876" s="46"/>
      <c r="P876" s="46"/>
      <c r="Q876" s="46"/>
      <c r="R876" s="46"/>
      <c r="S876" s="46"/>
      <c r="T876" s="46"/>
      <c r="U876" s="46"/>
      <c r="V876" s="46"/>
      <c r="W876" s="46"/>
    </row>
    <row r="877" ht="20.25" customHeight="1" spans="1:23">
      <c r="A877" s="413" t="s">
        <v>647</v>
      </c>
      <c r="B877" s="553" t="s">
        <v>650</v>
      </c>
      <c r="C877" s="471" t="s">
        <v>336</v>
      </c>
      <c r="D877" s="413" t="s">
        <v>113</v>
      </c>
      <c r="E877" s="413" t="s">
        <v>114</v>
      </c>
      <c r="F877" s="413" t="s">
        <v>300</v>
      </c>
      <c r="G877" s="413" t="s">
        <v>301</v>
      </c>
      <c r="H877" s="46">
        <v>4446000</v>
      </c>
      <c r="I877" s="46">
        <v>4446000</v>
      </c>
      <c r="J877" s="46"/>
      <c r="K877" s="46"/>
      <c r="L877" s="46">
        <v>4446000</v>
      </c>
      <c r="M877" s="46"/>
      <c r="N877" s="46"/>
      <c r="O877" s="46"/>
      <c r="P877" s="46"/>
      <c r="Q877" s="46"/>
      <c r="R877" s="46"/>
      <c r="S877" s="46"/>
      <c r="T877" s="46"/>
      <c r="U877" s="46"/>
      <c r="V877" s="46"/>
      <c r="W877" s="46"/>
    </row>
    <row r="878" ht="20.25" customHeight="1" spans="1:23">
      <c r="A878" s="413" t="s">
        <v>647</v>
      </c>
      <c r="B878" s="553" t="s">
        <v>651</v>
      </c>
      <c r="C878" s="471" t="s">
        <v>176</v>
      </c>
      <c r="D878" s="413" t="s">
        <v>175</v>
      </c>
      <c r="E878" s="413" t="s">
        <v>176</v>
      </c>
      <c r="F878" s="413" t="s">
        <v>307</v>
      </c>
      <c r="G878" s="413" t="s">
        <v>176</v>
      </c>
      <c r="H878" s="46">
        <v>2409504</v>
      </c>
      <c r="I878" s="46">
        <v>2409504</v>
      </c>
      <c r="J878" s="46"/>
      <c r="K878" s="46"/>
      <c r="L878" s="46">
        <v>2409504</v>
      </c>
      <c r="M878" s="46"/>
      <c r="N878" s="46"/>
      <c r="O878" s="46"/>
      <c r="P878" s="46"/>
      <c r="Q878" s="46"/>
      <c r="R878" s="46"/>
      <c r="S878" s="46"/>
      <c r="T878" s="46"/>
      <c r="U878" s="46"/>
      <c r="V878" s="46"/>
      <c r="W878" s="46"/>
    </row>
    <row r="879" ht="20.25" customHeight="1" spans="1:23">
      <c r="A879" s="413" t="s">
        <v>647</v>
      </c>
      <c r="B879" s="553" t="s">
        <v>652</v>
      </c>
      <c r="C879" s="471" t="s">
        <v>329</v>
      </c>
      <c r="D879" s="413" t="s">
        <v>113</v>
      </c>
      <c r="E879" s="413" t="s">
        <v>114</v>
      </c>
      <c r="F879" s="413" t="s">
        <v>323</v>
      </c>
      <c r="G879" s="413" t="s">
        <v>324</v>
      </c>
      <c r="H879" s="46">
        <v>7640280</v>
      </c>
      <c r="I879" s="46">
        <v>7640280</v>
      </c>
      <c r="J879" s="46"/>
      <c r="K879" s="46"/>
      <c r="L879" s="46">
        <v>7640280</v>
      </c>
      <c r="M879" s="46"/>
      <c r="N879" s="46"/>
      <c r="O879" s="46"/>
      <c r="P879" s="46"/>
      <c r="Q879" s="46"/>
      <c r="R879" s="46"/>
      <c r="S879" s="46"/>
      <c r="T879" s="46"/>
      <c r="U879" s="46"/>
      <c r="V879" s="46"/>
      <c r="W879" s="46"/>
    </row>
    <row r="880" ht="20.25" customHeight="1" spans="1:23">
      <c r="A880" s="413" t="s">
        <v>647</v>
      </c>
      <c r="B880" s="553" t="s">
        <v>652</v>
      </c>
      <c r="C880" s="471" t="s">
        <v>329</v>
      </c>
      <c r="D880" s="413" t="s">
        <v>113</v>
      </c>
      <c r="E880" s="413" t="s">
        <v>114</v>
      </c>
      <c r="F880" s="413" t="s">
        <v>313</v>
      </c>
      <c r="G880" s="413" t="s">
        <v>314</v>
      </c>
      <c r="H880" s="46">
        <v>712800</v>
      </c>
      <c r="I880" s="46">
        <v>712800</v>
      </c>
      <c r="J880" s="46"/>
      <c r="K880" s="46"/>
      <c r="L880" s="46">
        <v>712800</v>
      </c>
      <c r="M880" s="46"/>
      <c r="N880" s="46"/>
      <c r="O880" s="46"/>
      <c r="P880" s="46"/>
      <c r="Q880" s="46"/>
      <c r="R880" s="46"/>
      <c r="S880" s="46"/>
      <c r="T880" s="46"/>
      <c r="U880" s="46"/>
      <c r="V880" s="46"/>
      <c r="W880" s="46"/>
    </row>
    <row r="881" ht="20.25" customHeight="1" spans="1:23">
      <c r="A881" s="413" t="s">
        <v>647</v>
      </c>
      <c r="B881" s="553" t="s">
        <v>652</v>
      </c>
      <c r="C881" s="471" t="s">
        <v>329</v>
      </c>
      <c r="D881" s="413" t="s">
        <v>113</v>
      </c>
      <c r="E881" s="413" t="s">
        <v>114</v>
      </c>
      <c r="F881" s="413" t="s">
        <v>313</v>
      </c>
      <c r="G881" s="413" t="s">
        <v>314</v>
      </c>
      <c r="H881" s="46">
        <v>702000</v>
      </c>
      <c r="I881" s="46">
        <v>702000</v>
      </c>
      <c r="J881" s="46"/>
      <c r="K881" s="46"/>
      <c r="L881" s="46">
        <v>702000</v>
      </c>
      <c r="M881" s="46"/>
      <c r="N881" s="46"/>
      <c r="O881" s="46"/>
      <c r="P881" s="46"/>
      <c r="Q881" s="46"/>
      <c r="R881" s="46"/>
      <c r="S881" s="46"/>
      <c r="T881" s="46"/>
      <c r="U881" s="46"/>
      <c r="V881" s="46"/>
      <c r="W881" s="46"/>
    </row>
    <row r="882" ht="20.25" customHeight="1" spans="1:23">
      <c r="A882" s="413" t="s">
        <v>647</v>
      </c>
      <c r="B882" s="553" t="s">
        <v>652</v>
      </c>
      <c r="C882" s="471" t="s">
        <v>329</v>
      </c>
      <c r="D882" s="413" t="s">
        <v>113</v>
      </c>
      <c r="E882" s="413" t="s">
        <v>114</v>
      </c>
      <c r="F882" s="413" t="s">
        <v>313</v>
      </c>
      <c r="G882" s="413" t="s">
        <v>314</v>
      </c>
      <c r="H882" s="46">
        <v>11040</v>
      </c>
      <c r="I882" s="46">
        <v>11040</v>
      </c>
      <c r="J882" s="46"/>
      <c r="K882" s="46"/>
      <c r="L882" s="46">
        <v>11040</v>
      </c>
      <c r="M882" s="46"/>
      <c r="N882" s="46"/>
      <c r="O882" s="46"/>
      <c r="P882" s="46"/>
      <c r="Q882" s="46"/>
      <c r="R882" s="46"/>
      <c r="S882" s="46"/>
      <c r="T882" s="46"/>
      <c r="U882" s="46"/>
      <c r="V882" s="46"/>
      <c r="W882" s="46"/>
    </row>
    <row r="883" ht="20.25" customHeight="1" spans="1:23">
      <c r="A883" s="413" t="s">
        <v>647</v>
      </c>
      <c r="B883" s="553" t="s">
        <v>652</v>
      </c>
      <c r="C883" s="471" t="s">
        <v>329</v>
      </c>
      <c r="D883" s="413" t="s">
        <v>113</v>
      </c>
      <c r="E883" s="413" t="s">
        <v>114</v>
      </c>
      <c r="F883" s="413" t="s">
        <v>300</v>
      </c>
      <c r="G883" s="413" t="s">
        <v>301</v>
      </c>
      <c r="H883" s="46">
        <v>468000</v>
      </c>
      <c r="I883" s="46">
        <v>468000</v>
      </c>
      <c r="J883" s="46"/>
      <c r="K883" s="46"/>
      <c r="L883" s="46">
        <v>468000</v>
      </c>
      <c r="M883" s="46"/>
      <c r="N883" s="46"/>
      <c r="O883" s="46"/>
      <c r="P883" s="46"/>
      <c r="Q883" s="46"/>
      <c r="R883" s="46"/>
      <c r="S883" s="46"/>
      <c r="T883" s="46"/>
      <c r="U883" s="46"/>
      <c r="V883" s="46"/>
      <c r="W883" s="46"/>
    </row>
    <row r="884" ht="20.25" customHeight="1" spans="1:23">
      <c r="A884" s="413" t="s">
        <v>647</v>
      </c>
      <c r="B884" s="553" t="s">
        <v>652</v>
      </c>
      <c r="C884" s="471" t="s">
        <v>329</v>
      </c>
      <c r="D884" s="413" t="s">
        <v>113</v>
      </c>
      <c r="E884" s="413" t="s">
        <v>114</v>
      </c>
      <c r="F884" s="413" t="s">
        <v>330</v>
      </c>
      <c r="G884" s="413" t="s">
        <v>331</v>
      </c>
      <c r="H884" s="46">
        <v>3482100</v>
      </c>
      <c r="I884" s="46">
        <v>3482100</v>
      </c>
      <c r="J884" s="46"/>
      <c r="K884" s="46"/>
      <c r="L884" s="46">
        <v>3482100</v>
      </c>
      <c r="M884" s="46"/>
      <c r="N884" s="46"/>
      <c r="O884" s="46"/>
      <c r="P884" s="46"/>
      <c r="Q884" s="46"/>
      <c r="R884" s="46"/>
      <c r="S884" s="46"/>
      <c r="T884" s="46"/>
      <c r="U884" s="46"/>
      <c r="V884" s="46"/>
      <c r="W884" s="46"/>
    </row>
    <row r="885" ht="20.25" customHeight="1" spans="1:23">
      <c r="A885" s="413" t="s">
        <v>647</v>
      </c>
      <c r="B885" s="553" t="s">
        <v>652</v>
      </c>
      <c r="C885" s="471" t="s">
        <v>329</v>
      </c>
      <c r="D885" s="413" t="s">
        <v>113</v>
      </c>
      <c r="E885" s="413" t="s">
        <v>114</v>
      </c>
      <c r="F885" s="413" t="s">
        <v>330</v>
      </c>
      <c r="G885" s="413" t="s">
        <v>331</v>
      </c>
      <c r="H885" s="46">
        <v>4771464</v>
      </c>
      <c r="I885" s="46">
        <v>4771464</v>
      </c>
      <c r="J885" s="46"/>
      <c r="K885" s="46"/>
      <c r="L885" s="46">
        <v>4771464</v>
      </c>
      <c r="M885" s="46"/>
      <c r="N885" s="46"/>
      <c r="O885" s="46"/>
      <c r="P885" s="46"/>
      <c r="Q885" s="46"/>
      <c r="R885" s="46"/>
      <c r="S885" s="46"/>
      <c r="T885" s="46"/>
      <c r="U885" s="46"/>
      <c r="V885" s="46"/>
      <c r="W885" s="46"/>
    </row>
    <row r="886" ht="20.25" customHeight="1" spans="1:23">
      <c r="A886" s="413" t="s">
        <v>647</v>
      </c>
      <c r="B886" s="553" t="s">
        <v>653</v>
      </c>
      <c r="C886" s="471" t="s">
        <v>297</v>
      </c>
      <c r="D886" s="413" t="s">
        <v>113</v>
      </c>
      <c r="E886" s="413" t="s">
        <v>114</v>
      </c>
      <c r="F886" s="413" t="s">
        <v>296</v>
      </c>
      <c r="G886" s="413" t="s">
        <v>297</v>
      </c>
      <c r="H886" s="46">
        <v>346393.68</v>
      </c>
      <c r="I886" s="46">
        <v>346393.68</v>
      </c>
      <c r="J886" s="46"/>
      <c r="K886" s="46"/>
      <c r="L886" s="46">
        <v>346393.68</v>
      </c>
      <c r="M886" s="46"/>
      <c r="N886" s="46"/>
      <c r="O886" s="46"/>
      <c r="P886" s="46"/>
      <c r="Q886" s="46"/>
      <c r="R886" s="46"/>
      <c r="S886" s="46"/>
      <c r="T886" s="46"/>
      <c r="U886" s="46"/>
      <c r="V886" s="46"/>
      <c r="W886" s="46"/>
    </row>
    <row r="887" ht="20.25" customHeight="1" spans="1:23">
      <c r="A887" s="413" t="s">
        <v>647</v>
      </c>
      <c r="B887" s="553" t="s">
        <v>654</v>
      </c>
      <c r="C887" s="471" t="s">
        <v>255</v>
      </c>
      <c r="D887" s="413" t="s">
        <v>327</v>
      </c>
      <c r="E887" s="413" t="s">
        <v>148</v>
      </c>
      <c r="F887" s="413" t="s">
        <v>256</v>
      </c>
      <c r="G887" s="413" t="s">
        <v>257</v>
      </c>
      <c r="H887" s="46">
        <v>51600</v>
      </c>
      <c r="I887" s="46">
        <v>51600</v>
      </c>
      <c r="J887" s="46"/>
      <c r="K887" s="46"/>
      <c r="L887" s="46">
        <v>51600</v>
      </c>
      <c r="M887" s="46"/>
      <c r="N887" s="46"/>
      <c r="O887" s="46"/>
      <c r="P887" s="46"/>
      <c r="Q887" s="46"/>
      <c r="R887" s="46"/>
      <c r="S887" s="46"/>
      <c r="T887" s="46"/>
      <c r="U887" s="46"/>
      <c r="V887" s="46"/>
      <c r="W887" s="46"/>
    </row>
    <row r="888" ht="20.25" customHeight="1" spans="1:23">
      <c r="A888" s="413" t="s">
        <v>647</v>
      </c>
      <c r="B888" s="553" t="s">
        <v>654</v>
      </c>
      <c r="C888" s="471" t="s">
        <v>255</v>
      </c>
      <c r="D888" s="413" t="s">
        <v>113</v>
      </c>
      <c r="E888" s="413" t="s">
        <v>114</v>
      </c>
      <c r="F888" s="413" t="s">
        <v>276</v>
      </c>
      <c r="G888" s="413" t="s">
        <v>277</v>
      </c>
      <c r="H888" s="46">
        <v>351000</v>
      </c>
      <c r="I888" s="46">
        <v>351000</v>
      </c>
      <c r="J888" s="46"/>
      <c r="K888" s="46"/>
      <c r="L888" s="46">
        <v>351000</v>
      </c>
      <c r="M888" s="46"/>
      <c r="N888" s="46"/>
      <c r="O888" s="46"/>
      <c r="P888" s="46"/>
      <c r="Q888" s="46"/>
      <c r="R888" s="46"/>
      <c r="S888" s="46"/>
      <c r="T888" s="46"/>
      <c r="U888" s="46"/>
      <c r="V888" s="46"/>
      <c r="W888" s="46"/>
    </row>
    <row r="889" ht="20.25" customHeight="1" spans="1:23">
      <c r="A889" s="413" t="s">
        <v>647</v>
      </c>
      <c r="B889" s="553" t="s">
        <v>655</v>
      </c>
      <c r="C889" s="471" t="s">
        <v>303</v>
      </c>
      <c r="D889" s="413" t="s">
        <v>327</v>
      </c>
      <c r="E889" s="413" t="s">
        <v>148</v>
      </c>
      <c r="F889" s="413" t="s">
        <v>304</v>
      </c>
      <c r="G889" s="413" t="s">
        <v>305</v>
      </c>
      <c r="H889" s="46">
        <v>1754400</v>
      </c>
      <c r="I889" s="46">
        <v>1754400</v>
      </c>
      <c r="J889" s="46"/>
      <c r="K889" s="46"/>
      <c r="L889" s="46">
        <v>1754400</v>
      </c>
      <c r="M889" s="46"/>
      <c r="N889" s="46"/>
      <c r="O889" s="46"/>
      <c r="P889" s="46"/>
      <c r="Q889" s="46"/>
      <c r="R889" s="46"/>
      <c r="S889" s="46"/>
      <c r="T889" s="46"/>
      <c r="U889" s="46"/>
      <c r="V889" s="46"/>
      <c r="W889" s="46"/>
    </row>
    <row r="890" ht="20.25" customHeight="1" spans="1:23">
      <c r="A890" s="413" t="s">
        <v>647</v>
      </c>
      <c r="B890" s="553" t="s">
        <v>655</v>
      </c>
      <c r="C890" s="471" t="s">
        <v>303</v>
      </c>
      <c r="D890" s="413" t="s">
        <v>327</v>
      </c>
      <c r="E890" s="413" t="s">
        <v>148</v>
      </c>
      <c r="F890" s="413" t="s">
        <v>596</v>
      </c>
      <c r="G890" s="413" t="s">
        <v>597</v>
      </c>
      <c r="H890" s="46">
        <v>821192.4</v>
      </c>
      <c r="I890" s="46">
        <v>821192.4</v>
      </c>
      <c r="J890" s="46"/>
      <c r="K890" s="46"/>
      <c r="L890" s="46">
        <v>821192.4</v>
      </c>
      <c r="M890" s="46"/>
      <c r="N890" s="46"/>
      <c r="O890" s="46"/>
      <c r="P890" s="46"/>
      <c r="Q890" s="46"/>
      <c r="R890" s="46"/>
      <c r="S890" s="46"/>
      <c r="T890" s="46"/>
      <c r="U890" s="46"/>
      <c r="V890" s="46"/>
      <c r="W890" s="46"/>
    </row>
    <row r="891" ht="20.25" customHeight="1" spans="1:23">
      <c r="A891" s="413" t="s">
        <v>647</v>
      </c>
      <c r="B891" s="553" t="s">
        <v>656</v>
      </c>
      <c r="C891" s="471" t="s">
        <v>309</v>
      </c>
      <c r="D891" s="413" t="s">
        <v>113</v>
      </c>
      <c r="E891" s="413" t="s">
        <v>114</v>
      </c>
      <c r="F891" s="413" t="s">
        <v>310</v>
      </c>
      <c r="G891" s="413" t="s">
        <v>311</v>
      </c>
      <c r="H891" s="46">
        <v>5514650.28</v>
      </c>
      <c r="I891" s="46">
        <v>5514650.28</v>
      </c>
      <c r="J891" s="46"/>
      <c r="K891" s="46"/>
      <c r="L891" s="46">
        <v>5514650.28</v>
      </c>
      <c r="M891" s="46"/>
      <c r="N891" s="46"/>
      <c r="O891" s="46"/>
      <c r="P891" s="46"/>
      <c r="Q891" s="46"/>
      <c r="R891" s="46"/>
      <c r="S891" s="46"/>
      <c r="T891" s="46"/>
      <c r="U891" s="46"/>
      <c r="V891" s="46"/>
      <c r="W891" s="46"/>
    </row>
    <row r="892" ht="20.25" customHeight="1" spans="1:23">
      <c r="A892" s="413" t="s">
        <v>657</v>
      </c>
      <c r="B892" s="413" t="s">
        <v>658</v>
      </c>
      <c r="C892" s="471" t="s">
        <v>309</v>
      </c>
      <c r="D892" s="413" t="s">
        <v>113</v>
      </c>
      <c r="E892" s="413" t="s">
        <v>114</v>
      </c>
      <c r="F892" s="413" t="s">
        <v>310</v>
      </c>
      <c r="G892" s="413" t="s">
        <v>311</v>
      </c>
      <c r="H892" s="46">
        <v>5330328</v>
      </c>
      <c r="I892" s="46">
        <v>5330328</v>
      </c>
      <c r="J892" s="46"/>
      <c r="K892" s="46"/>
      <c r="L892" s="46">
        <v>5330328</v>
      </c>
      <c r="M892" s="46"/>
      <c r="N892" s="46"/>
      <c r="O892" s="46"/>
      <c r="P892" s="46"/>
      <c r="Q892" s="46"/>
      <c r="R892" s="46"/>
      <c r="S892" s="46"/>
      <c r="T892" s="46"/>
      <c r="U892" s="46"/>
      <c r="V892" s="46"/>
      <c r="W892" s="46"/>
    </row>
    <row r="893" ht="20.25" customHeight="1" spans="1:23">
      <c r="A893" s="413" t="s">
        <v>657</v>
      </c>
      <c r="B893" s="413" t="s">
        <v>658</v>
      </c>
      <c r="C893" s="471" t="s">
        <v>309</v>
      </c>
      <c r="D893" s="413" t="s">
        <v>115</v>
      </c>
      <c r="E893" s="413" t="s">
        <v>116</v>
      </c>
      <c r="F893" s="413" t="s">
        <v>310</v>
      </c>
      <c r="G893" s="413" t="s">
        <v>311</v>
      </c>
      <c r="H893" s="46">
        <v>5320152</v>
      </c>
      <c r="I893" s="46">
        <v>5320152</v>
      </c>
      <c r="J893" s="46"/>
      <c r="K893" s="46"/>
      <c r="L893" s="46">
        <v>5320152</v>
      </c>
      <c r="M893" s="46"/>
      <c r="N893" s="46"/>
      <c r="O893" s="46"/>
      <c r="P893" s="46"/>
      <c r="Q893" s="46"/>
      <c r="R893" s="46"/>
      <c r="S893" s="46"/>
      <c r="T893" s="46"/>
      <c r="U893" s="46"/>
      <c r="V893" s="46"/>
      <c r="W893" s="46"/>
    </row>
    <row r="894" ht="20.25" customHeight="1" spans="1:23">
      <c r="A894" s="413" t="s">
        <v>657</v>
      </c>
      <c r="B894" s="413" t="s">
        <v>659</v>
      </c>
      <c r="C894" s="471" t="s">
        <v>297</v>
      </c>
      <c r="D894" s="413" t="s">
        <v>115</v>
      </c>
      <c r="E894" s="413" t="s">
        <v>116</v>
      </c>
      <c r="F894" s="413" t="s">
        <v>296</v>
      </c>
      <c r="G894" s="413" t="s">
        <v>297</v>
      </c>
      <c r="H894" s="46">
        <v>8016.96</v>
      </c>
      <c r="I894" s="46">
        <v>8016.96</v>
      </c>
      <c r="J894" s="46"/>
      <c r="K894" s="46"/>
      <c r="L894" s="46">
        <v>8016.96</v>
      </c>
      <c r="M894" s="46"/>
      <c r="N894" s="46"/>
      <c r="O894" s="46"/>
      <c r="P894" s="46"/>
      <c r="Q894" s="46"/>
      <c r="R894" s="46"/>
      <c r="S894" s="46"/>
      <c r="T894" s="46"/>
      <c r="U894" s="46"/>
      <c r="V894" s="46"/>
      <c r="W894" s="46"/>
    </row>
    <row r="895" ht="20.25" customHeight="1" spans="1:23">
      <c r="A895" s="413" t="s">
        <v>657</v>
      </c>
      <c r="B895" s="413" t="s">
        <v>660</v>
      </c>
      <c r="C895" s="471" t="s">
        <v>279</v>
      </c>
      <c r="D895" s="413" t="s">
        <v>149</v>
      </c>
      <c r="E895" s="413" t="s">
        <v>150</v>
      </c>
      <c r="F895" s="413" t="s">
        <v>280</v>
      </c>
      <c r="G895" s="413" t="s">
        <v>281</v>
      </c>
      <c r="H895" s="46">
        <v>76480</v>
      </c>
      <c r="I895" s="46">
        <v>76480</v>
      </c>
      <c r="J895" s="46"/>
      <c r="K895" s="46"/>
      <c r="L895" s="46">
        <v>76480</v>
      </c>
      <c r="M895" s="46"/>
      <c r="N895" s="46"/>
      <c r="O895" s="46"/>
      <c r="P895" s="46"/>
      <c r="Q895" s="46"/>
      <c r="R895" s="46"/>
      <c r="S895" s="46"/>
      <c r="T895" s="46"/>
      <c r="U895" s="46"/>
      <c r="V895" s="46"/>
      <c r="W895" s="46"/>
    </row>
    <row r="896" ht="20.25" customHeight="1" spans="1:23">
      <c r="A896" s="413" t="s">
        <v>657</v>
      </c>
      <c r="B896" s="413" t="s">
        <v>660</v>
      </c>
      <c r="C896" s="471" t="s">
        <v>279</v>
      </c>
      <c r="D896" s="413" t="s">
        <v>340</v>
      </c>
      <c r="E896" s="413" t="s">
        <v>163</v>
      </c>
      <c r="F896" s="413" t="s">
        <v>284</v>
      </c>
      <c r="G896" s="413" t="s">
        <v>285</v>
      </c>
      <c r="H896" s="46">
        <v>38520</v>
      </c>
      <c r="I896" s="46">
        <v>38520</v>
      </c>
      <c r="J896" s="46"/>
      <c r="K896" s="46"/>
      <c r="L896" s="46">
        <v>38520</v>
      </c>
      <c r="M896" s="46"/>
      <c r="N896" s="46"/>
      <c r="O896" s="46"/>
      <c r="P896" s="46"/>
      <c r="Q896" s="46"/>
      <c r="R896" s="46"/>
      <c r="S896" s="46"/>
      <c r="T896" s="46"/>
      <c r="U896" s="46"/>
      <c r="V896" s="46"/>
      <c r="W896" s="46"/>
    </row>
    <row r="897" ht="20.25" customHeight="1" spans="1:23">
      <c r="A897" s="413" t="s">
        <v>657</v>
      </c>
      <c r="B897" s="413" t="s">
        <v>660</v>
      </c>
      <c r="C897" s="471" t="s">
        <v>279</v>
      </c>
      <c r="D897" s="413" t="s">
        <v>164</v>
      </c>
      <c r="E897" s="413" t="s">
        <v>165</v>
      </c>
      <c r="F897" s="413" t="s">
        <v>286</v>
      </c>
      <c r="G897" s="413" t="s">
        <v>287</v>
      </c>
      <c r="H897" s="46">
        <v>25600</v>
      </c>
      <c r="I897" s="46">
        <v>25600</v>
      </c>
      <c r="J897" s="46"/>
      <c r="K897" s="46"/>
      <c r="L897" s="46">
        <v>25600</v>
      </c>
      <c r="M897" s="46"/>
      <c r="N897" s="46"/>
      <c r="O897" s="46"/>
      <c r="P897" s="46"/>
      <c r="Q897" s="46"/>
      <c r="R897" s="46"/>
      <c r="S897" s="46"/>
      <c r="T897" s="46"/>
      <c r="U897" s="46"/>
      <c r="V897" s="46"/>
      <c r="W897" s="46"/>
    </row>
    <row r="898" ht="20.25" customHeight="1" spans="1:23">
      <c r="A898" s="413" t="s">
        <v>657</v>
      </c>
      <c r="B898" s="413" t="s">
        <v>660</v>
      </c>
      <c r="C898" s="471" t="s">
        <v>279</v>
      </c>
      <c r="D898" s="413" t="s">
        <v>115</v>
      </c>
      <c r="E898" s="413" t="s">
        <v>116</v>
      </c>
      <c r="F898" s="413" t="s">
        <v>288</v>
      </c>
      <c r="G898" s="413" t="s">
        <v>289</v>
      </c>
      <c r="H898" s="46">
        <v>3600</v>
      </c>
      <c r="I898" s="46">
        <v>3600</v>
      </c>
      <c r="J898" s="46"/>
      <c r="K898" s="46"/>
      <c r="L898" s="46">
        <v>3600</v>
      </c>
      <c r="M898" s="46"/>
      <c r="N898" s="46"/>
      <c r="O898" s="46"/>
      <c r="P898" s="46"/>
      <c r="Q898" s="46"/>
      <c r="R898" s="46"/>
      <c r="S898" s="46"/>
      <c r="T898" s="46"/>
      <c r="U898" s="46"/>
      <c r="V898" s="46"/>
      <c r="W898" s="46"/>
    </row>
    <row r="899" ht="20.25" customHeight="1" spans="1:23">
      <c r="A899" s="413" t="s">
        <v>657</v>
      </c>
      <c r="B899" s="413" t="s">
        <v>660</v>
      </c>
      <c r="C899" s="471" t="s">
        <v>279</v>
      </c>
      <c r="D899" s="413" t="s">
        <v>166</v>
      </c>
      <c r="E899" s="413" t="s">
        <v>167</v>
      </c>
      <c r="F899" s="413" t="s">
        <v>288</v>
      </c>
      <c r="G899" s="413" t="s">
        <v>289</v>
      </c>
      <c r="H899" s="46">
        <v>2068</v>
      </c>
      <c r="I899" s="46">
        <v>2068</v>
      </c>
      <c r="J899" s="46"/>
      <c r="K899" s="46"/>
      <c r="L899" s="46">
        <v>2068</v>
      </c>
      <c r="M899" s="46"/>
      <c r="N899" s="46"/>
      <c r="O899" s="46"/>
      <c r="P899" s="46"/>
      <c r="Q899" s="46"/>
      <c r="R899" s="46"/>
      <c r="S899" s="46"/>
      <c r="T899" s="46"/>
      <c r="U899" s="46"/>
      <c r="V899" s="46"/>
      <c r="W899" s="46"/>
    </row>
    <row r="900" ht="20.25" customHeight="1" spans="1:23">
      <c r="A900" s="413" t="s">
        <v>657</v>
      </c>
      <c r="B900" s="413" t="s">
        <v>660</v>
      </c>
      <c r="C900" s="471" t="s">
        <v>279</v>
      </c>
      <c r="D900" s="413" t="s">
        <v>166</v>
      </c>
      <c r="E900" s="413" t="s">
        <v>167</v>
      </c>
      <c r="F900" s="413" t="s">
        <v>288</v>
      </c>
      <c r="G900" s="413" t="s">
        <v>289</v>
      </c>
      <c r="H900" s="46">
        <v>1872</v>
      </c>
      <c r="I900" s="46">
        <v>1872</v>
      </c>
      <c r="J900" s="46"/>
      <c r="K900" s="46"/>
      <c r="L900" s="46">
        <v>1872</v>
      </c>
      <c r="M900" s="46"/>
      <c r="N900" s="46"/>
      <c r="O900" s="46"/>
      <c r="P900" s="46"/>
      <c r="Q900" s="46"/>
      <c r="R900" s="46"/>
      <c r="S900" s="46"/>
      <c r="T900" s="46"/>
      <c r="U900" s="46"/>
      <c r="V900" s="46"/>
      <c r="W900" s="46"/>
    </row>
    <row r="901" ht="20.25" customHeight="1" spans="1:23">
      <c r="A901" s="413" t="s">
        <v>657</v>
      </c>
      <c r="B901" s="413" t="s">
        <v>661</v>
      </c>
      <c r="C901" s="471" t="s">
        <v>336</v>
      </c>
      <c r="D901" s="413" t="s">
        <v>115</v>
      </c>
      <c r="E901" s="413" t="s">
        <v>116</v>
      </c>
      <c r="F901" s="413" t="s">
        <v>300</v>
      </c>
      <c r="G901" s="413" t="s">
        <v>301</v>
      </c>
      <c r="H901" s="46">
        <v>152000</v>
      </c>
      <c r="I901" s="46">
        <v>152000</v>
      </c>
      <c r="J901" s="46"/>
      <c r="K901" s="46"/>
      <c r="L901" s="46">
        <v>152000</v>
      </c>
      <c r="M901" s="46"/>
      <c r="N901" s="46"/>
      <c r="O901" s="46"/>
      <c r="P901" s="46"/>
      <c r="Q901" s="46"/>
      <c r="R901" s="46"/>
      <c r="S901" s="46"/>
      <c r="T901" s="46"/>
      <c r="U901" s="46"/>
      <c r="V901" s="46"/>
      <c r="W901" s="46"/>
    </row>
    <row r="902" ht="20.25" customHeight="1" spans="1:23">
      <c r="A902" s="413" t="s">
        <v>657</v>
      </c>
      <c r="B902" s="413" t="s">
        <v>662</v>
      </c>
      <c r="C902" s="471" t="s">
        <v>176</v>
      </c>
      <c r="D902" s="413" t="s">
        <v>175</v>
      </c>
      <c r="E902" s="413" t="s">
        <v>176</v>
      </c>
      <c r="F902" s="413" t="s">
        <v>307</v>
      </c>
      <c r="G902" s="413" t="s">
        <v>176</v>
      </c>
      <c r="H902" s="46">
        <v>20808</v>
      </c>
      <c r="I902" s="46">
        <v>20808</v>
      </c>
      <c r="J902" s="46"/>
      <c r="K902" s="46"/>
      <c r="L902" s="46">
        <v>20808</v>
      </c>
      <c r="M902" s="46"/>
      <c r="N902" s="46"/>
      <c r="O902" s="46"/>
      <c r="P902" s="46"/>
      <c r="Q902" s="46"/>
      <c r="R902" s="46"/>
      <c r="S902" s="46"/>
      <c r="T902" s="46"/>
      <c r="U902" s="46"/>
      <c r="V902" s="46"/>
      <c r="W902" s="46"/>
    </row>
    <row r="903" ht="20.25" customHeight="1" spans="1:23">
      <c r="A903" s="413" t="s">
        <v>657</v>
      </c>
      <c r="B903" s="413" t="s">
        <v>662</v>
      </c>
      <c r="C903" s="471" t="s">
        <v>176</v>
      </c>
      <c r="D903" s="413" t="s">
        <v>175</v>
      </c>
      <c r="E903" s="413" t="s">
        <v>176</v>
      </c>
      <c r="F903" s="413" t="s">
        <v>307</v>
      </c>
      <c r="G903" s="413" t="s">
        <v>176</v>
      </c>
      <c r="H903" s="46">
        <v>32724</v>
      </c>
      <c r="I903" s="46">
        <v>32724</v>
      </c>
      <c r="J903" s="46"/>
      <c r="K903" s="46"/>
      <c r="L903" s="46">
        <v>32724</v>
      </c>
      <c r="M903" s="46"/>
      <c r="N903" s="46"/>
      <c r="O903" s="46"/>
      <c r="P903" s="46"/>
      <c r="Q903" s="46"/>
      <c r="R903" s="46"/>
      <c r="S903" s="46"/>
      <c r="T903" s="46"/>
      <c r="U903" s="46"/>
      <c r="V903" s="46"/>
      <c r="W903" s="46"/>
    </row>
    <row r="904" ht="20.25" customHeight="1" spans="1:23">
      <c r="A904" s="413" t="s">
        <v>657</v>
      </c>
      <c r="B904" s="413" t="s">
        <v>663</v>
      </c>
      <c r="C904" s="471" t="s">
        <v>329</v>
      </c>
      <c r="D904" s="413" t="s">
        <v>115</v>
      </c>
      <c r="E904" s="413" t="s">
        <v>116</v>
      </c>
      <c r="F904" s="413" t="s">
        <v>323</v>
      </c>
      <c r="G904" s="413" t="s">
        <v>324</v>
      </c>
      <c r="H904" s="46">
        <v>171456</v>
      </c>
      <c r="I904" s="46">
        <v>171456</v>
      </c>
      <c r="J904" s="46"/>
      <c r="K904" s="46"/>
      <c r="L904" s="46">
        <v>171456</v>
      </c>
      <c r="M904" s="46"/>
      <c r="N904" s="46"/>
      <c r="O904" s="46"/>
      <c r="P904" s="46"/>
      <c r="Q904" s="46"/>
      <c r="R904" s="46"/>
      <c r="S904" s="46"/>
      <c r="T904" s="46"/>
      <c r="U904" s="46"/>
      <c r="V904" s="46"/>
      <c r="W904" s="46"/>
    </row>
    <row r="905" ht="20.25" customHeight="1" spans="1:23">
      <c r="A905" s="413" t="s">
        <v>657</v>
      </c>
      <c r="B905" s="413" t="s">
        <v>663</v>
      </c>
      <c r="C905" s="471" t="s">
        <v>329</v>
      </c>
      <c r="D905" s="413" t="s">
        <v>115</v>
      </c>
      <c r="E905" s="413" t="s">
        <v>116</v>
      </c>
      <c r="F905" s="413" t="s">
        <v>313</v>
      </c>
      <c r="G905" s="413" t="s">
        <v>314</v>
      </c>
      <c r="H905" s="46">
        <v>84</v>
      </c>
      <c r="I905" s="46">
        <v>84</v>
      </c>
      <c r="J905" s="46"/>
      <c r="K905" s="46"/>
      <c r="L905" s="46">
        <v>84</v>
      </c>
      <c r="M905" s="46"/>
      <c r="N905" s="46"/>
      <c r="O905" s="46"/>
      <c r="P905" s="46"/>
      <c r="Q905" s="46"/>
      <c r="R905" s="46"/>
      <c r="S905" s="46"/>
      <c r="T905" s="46"/>
      <c r="U905" s="46"/>
      <c r="V905" s="46"/>
      <c r="W905" s="46"/>
    </row>
    <row r="906" ht="20.25" customHeight="1" spans="1:23">
      <c r="A906" s="413" t="s">
        <v>657</v>
      </c>
      <c r="B906" s="413" t="s">
        <v>663</v>
      </c>
      <c r="C906" s="471" t="s">
        <v>329</v>
      </c>
      <c r="D906" s="413" t="s">
        <v>115</v>
      </c>
      <c r="E906" s="413" t="s">
        <v>116</v>
      </c>
      <c r="F906" s="413" t="s">
        <v>300</v>
      </c>
      <c r="G906" s="413" t="s">
        <v>301</v>
      </c>
      <c r="H906" s="46">
        <v>16000</v>
      </c>
      <c r="I906" s="46">
        <v>16000</v>
      </c>
      <c r="J906" s="46"/>
      <c r="K906" s="46"/>
      <c r="L906" s="46">
        <v>16000</v>
      </c>
      <c r="M906" s="46"/>
      <c r="N906" s="46"/>
      <c r="O906" s="46"/>
      <c r="P906" s="46"/>
      <c r="Q906" s="46"/>
      <c r="R906" s="46"/>
      <c r="S906" s="46"/>
      <c r="T906" s="46"/>
      <c r="U906" s="46"/>
      <c r="V906" s="46"/>
      <c r="W906" s="46"/>
    </row>
    <row r="907" ht="20.25" customHeight="1" spans="1:23">
      <c r="A907" s="413" t="s">
        <v>657</v>
      </c>
      <c r="B907" s="413" t="s">
        <v>663</v>
      </c>
      <c r="C907" s="471" t="s">
        <v>329</v>
      </c>
      <c r="D907" s="413" t="s">
        <v>115</v>
      </c>
      <c r="E907" s="413" t="s">
        <v>116</v>
      </c>
      <c r="F907" s="413" t="s">
        <v>330</v>
      </c>
      <c r="G907" s="413" t="s">
        <v>331</v>
      </c>
      <c r="H907" s="46">
        <v>81240</v>
      </c>
      <c r="I907" s="46">
        <v>81240</v>
      </c>
      <c r="J907" s="46"/>
      <c r="K907" s="46"/>
      <c r="L907" s="46">
        <v>81240</v>
      </c>
      <c r="M907" s="46"/>
      <c r="N907" s="46"/>
      <c r="O907" s="46"/>
      <c r="P907" s="46"/>
      <c r="Q907" s="46"/>
      <c r="R907" s="46"/>
      <c r="S907" s="46"/>
      <c r="T907" s="46"/>
      <c r="U907" s="46"/>
      <c r="V907" s="46"/>
      <c r="W907" s="46"/>
    </row>
    <row r="908" ht="20.25" customHeight="1" spans="1:23">
      <c r="A908" s="413" t="s">
        <v>657</v>
      </c>
      <c r="B908" s="413" t="s">
        <v>663</v>
      </c>
      <c r="C908" s="471" t="s">
        <v>329</v>
      </c>
      <c r="D908" s="413" t="s">
        <v>115</v>
      </c>
      <c r="E908" s="413" t="s">
        <v>116</v>
      </c>
      <c r="F908" s="413" t="s">
        <v>330</v>
      </c>
      <c r="G908" s="413" t="s">
        <v>331</v>
      </c>
      <c r="H908" s="46">
        <v>148068</v>
      </c>
      <c r="I908" s="46">
        <v>148068</v>
      </c>
      <c r="J908" s="46"/>
      <c r="K908" s="46"/>
      <c r="L908" s="46">
        <v>148068</v>
      </c>
      <c r="M908" s="46"/>
      <c r="N908" s="46"/>
      <c r="O908" s="46"/>
      <c r="P908" s="46"/>
      <c r="Q908" s="46"/>
      <c r="R908" s="46"/>
      <c r="S908" s="46"/>
      <c r="T908" s="46"/>
      <c r="U908" s="46"/>
      <c r="V908" s="46"/>
      <c r="W908" s="46"/>
    </row>
    <row r="909" ht="20.25" customHeight="1" spans="1:23">
      <c r="A909" s="413" t="s">
        <v>657</v>
      </c>
      <c r="B909" s="413" t="s">
        <v>664</v>
      </c>
      <c r="C909" s="471" t="s">
        <v>255</v>
      </c>
      <c r="D909" s="413" t="s">
        <v>115</v>
      </c>
      <c r="E909" s="413" t="s">
        <v>116</v>
      </c>
      <c r="F909" s="413" t="s">
        <v>276</v>
      </c>
      <c r="G909" s="413" t="s">
        <v>277</v>
      </c>
      <c r="H909" s="46">
        <v>12000</v>
      </c>
      <c r="I909" s="46">
        <v>12000</v>
      </c>
      <c r="J909" s="46"/>
      <c r="K909" s="46"/>
      <c r="L909" s="46">
        <v>12000</v>
      </c>
      <c r="M909" s="46"/>
      <c r="N909" s="46"/>
      <c r="O909" s="46"/>
      <c r="P909" s="46"/>
      <c r="Q909" s="46"/>
      <c r="R909" s="46"/>
      <c r="S909" s="46"/>
      <c r="T909" s="46"/>
      <c r="U909" s="46"/>
      <c r="V909" s="46"/>
      <c r="W909" s="46"/>
    </row>
    <row r="910" ht="20.25" customHeight="1" spans="1:23">
      <c r="A910" s="426" t="s">
        <v>665</v>
      </c>
      <c r="B910" s="553" t="s">
        <v>666</v>
      </c>
      <c r="C910" s="41" t="s">
        <v>400</v>
      </c>
      <c r="D910" s="41" t="s">
        <v>113</v>
      </c>
      <c r="E910" s="41" t="s">
        <v>114</v>
      </c>
      <c r="F910" s="41" t="s">
        <v>276</v>
      </c>
      <c r="G910" s="41" t="s">
        <v>277</v>
      </c>
      <c r="H910" s="43">
        <v>75000</v>
      </c>
      <c r="I910" s="43">
        <v>75000</v>
      </c>
      <c r="J910" s="46"/>
      <c r="K910" s="46"/>
      <c r="L910" s="43">
        <v>75000</v>
      </c>
      <c r="M910" s="46"/>
      <c r="N910" s="46"/>
      <c r="O910" s="46"/>
      <c r="P910" s="46"/>
      <c r="Q910" s="46"/>
      <c r="R910" s="46"/>
      <c r="S910" s="46"/>
      <c r="T910" s="46"/>
      <c r="U910" s="46"/>
      <c r="V910" s="46"/>
      <c r="W910" s="46"/>
    </row>
    <row r="911" ht="20.25" customHeight="1" spans="1:23">
      <c r="A911" s="426" t="s">
        <v>665</v>
      </c>
      <c r="B911" s="553" t="s">
        <v>667</v>
      </c>
      <c r="C911" s="41" t="s">
        <v>421</v>
      </c>
      <c r="D911" s="41" t="s">
        <v>175</v>
      </c>
      <c r="E911" s="41" t="s">
        <v>176</v>
      </c>
      <c r="F911" s="41" t="s">
        <v>307</v>
      </c>
      <c r="G911" s="41" t="s">
        <v>176</v>
      </c>
      <c r="H911" s="43">
        <v>438876</v>
      </c>
      <c r="I911" s="43">
        <v>438876</v>
      </c>
      <c r="J911" s="46"/>
      <c r="K911" s="46"/>
      <c r="L911" s="43">
        <v>438876</v>
      </c>
      <c r="M911" s="46"/>
      <c r="N911" s="46"/>
      <c r="O911" s="46"/>
      <c r="P911" s="46"/>
      <c r="Q911" s="46"/>
      <c r="R911" s="46"/>
      <c r="S911" s="46"/>
      <c r="T911" s="46"/>
      <c r="U911" s="46"/>
      <c r="V911" s="46"/>
      <c r="W911" s="46"/>
    </row>
    <row r="912" ht="20.25" customHeight="1" spans="1:23">
      <c r="A912" s="426" t="s">
        <v>665</v>
      </c>
      <c r="B912" s="553" t="s">
        <v>668</v>
      </c>
      <c r="C912" s="41" t="s">
        <v>412</v>
      </c>
      <c r="D912" s="41" t="s">
        <v>113</v>
      </c>
      <c r="E912" s="41" t="s">
        <v>114</v>
      </c>
      <c r="F912" s="41" t="s">
        <v>300</v>
      </c>
      <c r="G912" s="41" t="s">
        <v>301</v>
      </c>
      <c r="H912" s="43">
        <v>950000</v>
      </c>
      <c r="I912" s="43">
        <v>950000</v>
      </c>
      <c r="J912" s="46"/>
      <c r="K912" s="46"/>
      <c r="L912" s="43">
        <v>950000</v>
      </c>
      <c r="M912" s="46"/>
      <c r="N912" s="46"/>
      <c r="O912" s="46"/>
      <c r="P912" s="46"/>
      <c r="Q912" s="46"/>
      <c r="R912" s="46"/>
      <c r="S912" s="46"/>
      <c r="T912" s="46"/>
      <c r="U912" s="46"/>
      <c r="V912" s="46"/>
      <c r="W912" s="46"/>
    </row>
    <row r="913" ht="20.25" customHeight="1" spans="1:23">
      <c r="A913" s="426" t="s">
        <v>665</v>
      </c>
      <c r="B913" s="553" t="s">
        <v>669</v>
      </c>
      <c r="C913" s="41" t="s">
        <v>338</v>
      </c>
      <c r="D913" s="41" t="s">
        <v>177</v>
      </c>
      <c r="E913" s="41" t="s">
        <v>178</v>
      </c>
      <c r="F913" s="41" t="s">
        <v>313</v>
      </c>
      <c r="G913" s="41" t="s">
        <v>314</v>
      </c>
      <c r="H913" s="43">
        <v>21840</v>
      </c>
      <c r="I913" s="43">
        <v>21840</v>
      </c>
      <c r="J913" s="46"/>
      <c r="K913" s="46"/>
      <c r="L913" s="43">
        <v>21840</v>
      </c>
      <c r="M913" s="46"/>
      <c r="N913" s="46"/>
      <c r="O913" s="46"/>
      <c r="P913" s="46"/>
      <c r="Q913" s="46"/>
      <c r="R913" s="46"/>
      <c r="S913" s="46"/>
      <c r="T913" s="46"/>
      <c r="U913" s="46"/>
      <c r="V913" s="46"/>
      <c r="W913" s="46"/>
    </row>
    <row r="914" ht="20.25" customHeight="1" spans="1:23">
      <c r="A914" s="426" t="s">
        <v>665</v>
      </c>
      <c r="B914" s="553" t="s">
        <v>670</v>
      </c>
      <c r="C914" s="41" t="s">
        <v>408</v>
      </c>
      <c r="D914" s="41" t="s">
        <v>113</v>
      </c>
      <c r="E914" s="41" t="s">
        <v>114</v>
      </c>
      <c r="F914" s="41" t="s">
        <v>296</v>
      </c>
      <c r="G914" s="41" t="s">
        <v>297</v>
      </c>
      <c r="H914" s="43">
        <v>56624.4</v>
      </c>
      <c r="I914" s="43">
        <v>56624.4</v>
      </c>
      <c r="J914" s="46"/>
      <c r="K914" s="46"/>
      <c r="L914" s="43">
        <v>56624.4</v>
      </c>
      <c r="M914" s="46"/>
      <c r="N914" s="46"/>
      <c r="O914" s="46"/>
      <c r="P914" s="46"/>
      <c r="Q914" s="46"/>
      <c r="R914" s="46"/>
      <c r="S914" s="46"/>
      <c r="T914" s="46"/>
      <c r="U914" s="46"/>
      <c r="V914" s="46"/>
      <c r="W914" s="46"/>
    </row>
    <row r="915" ht="20.25" customHeight="1" spans="1:23">
      <c r="A915" s="426" t="s">
        <v>665</v>
      </c>
      <c r="B915" s="553" t="s">
        <v>671</v>
      </c>
      <c r="C915" s="41" t="s">
        <v>402</v>
      </c>
      <c r="D915" s="41" t="s">
        <v>113</v>
      </c>
      <c r="E915" s="41" t="s">
        <v>114</v>
      </c>
      <c r="F915" s="41" t="s">
        <v>323</v>
      </c>
      <c r="G915" s="41" t="s">
        <v>324</v>
      </c>
      <c r="H915" s="43">
        <v>1203084</v>
      </c>
      <c r="I915" s="43">
        <v>1203084</v>
      </c>
      <c r="J915" s="46"/>
      <c r="K915" s="46"/>
      <c r="L915" s="43">
        <v>1203084</v>
      </c>
      <c r="M915" s="46"/>
      <c r="N915" s="46"/>
      <c r="O915" s="46"/>
      <c r="P915" s="46"/>
      <c r="Q915" s="46"/>
      <c r="R915" s="46"/>
      <c r="S915" s="46"/>
      <c r="T915" s="46"/>
      <c r="U915" s="46"/>
      <c r="V915" s="46"/>
      <c r="W915" s="46"/>
    </row>
    <row r="916" ht="20.25" customHeight="1" spans="1:23">
      <c r="A916" s="426" t="s">
        <v>665</v>
      </c>
      <c r="B916" s="553" t="s">
        <v>671</v>
      </c>
      <c r="C916" s="41" t="s">
        <v>403</v>
      </c>
      <c r="D916" s="41" t="s">
        <v>113</v>
      </c>
      <c r="E916" s="41" t="s">
        <v>114</v>
      </c>
      <c r="F916" s="41" t="s">
        <v>313</v>
      </c>
      <c r="G916" s="41" t="s">
        <v>314</v>
      </c>
      <c r="H916" s="43">
        <v>1212</v>
      </c>
      <c r="I916" s="43">
        <v>1212</v>
      </c>
      <c r="J916" s="46"/>
      <c r="K916" s="46"/>
      <c r="L916" s="43">
        <v>1212</v>
      </c>
      <c r="M916" s="46"/>
      <c r="N916" s="46"/>
      <c r="O916" s="46"/>
      <c r="P916" s="46"/>
      <c r="Q916" s="46"/>
      <c r="R916" s="46"/>
      <c r="S916" s="46"/>
      <c r="T916" s="46"/>
      <c r="U916" s="46"/>
      <c r="V916" s="46"/>
      <c r="W916" s="46"/>
    </row>
    <row r="917" ht="20.25" customHeight="1" spans="1:23">
      <c r="A917" s="426" t="s">
        <v>665</v>
      </c>
      <c r="B917" s="553" t="s">
        <v>671</v>
      </c>
      <c r="C917" s="41" t="s">
        <v>404</v>
      </c>
      <c r="D917" s="41" t="s">
        <v>113</v>
      </c>
      <c r="E917" s="41" t="s">
        <v>114</v>
      </c>
      <c r="F917" s="41" t="s">
        <v>300</v>
      </c>
      <c r="G917" s="41" t="s">
        <v>301</v>
      </c>
      <c r="H917" s="43">
        <v>100000</v>
      </c>
      <c r="I917" s="43">
        <v>100000</v>
      </c>
      <c r="J917" s="46"/>
      <c r="K917" s="46"/>
      <c r="L917" s="43">
        <v>100000</v>
      </c>
      <c r="M917" s="46"/>
      <c r="N917" s="46"/>
      <c r="O917" s="46"/>
      <c r="P917" s="46"/>
      <c r="Q917" s="46"/>
      <c r="R917" s="46"/>
      <c r="S917" s="46"/>
      <c r="T917" s="46"/>
      <c r="U917" s="46"/>
      <c r="V917" s="46"/>
      <c r="W917" s="46"/>
    </row>
    <row r="918" ht="20.25" customHeight="1" spans="1:23">
      <c r="A918" s="426" t="s">
        <v>665</v>
      </c>
      <c r="B918" s="553" t="s">
        <v>671</v>
      </c>
      <c r="C918" s="41" t="s">
        <v>405</v>
      </c>
      <c r="D918" s="41" t="s">
        <v>113</v>
      </c>
      <c r="E918" s="41" t="s">
        <v>114</v>
      </c>
      <c r="F918" s="41" t="s">
        <v>330</v>
      </c>
      <c r="G918" s="41" t="s">
        <v>331</v>
      </c>
      <c r="H918" s="43">
        <v>934284</v>
      </c>
      <c r="I918" s="43">
        <v>934284</v>
      </c>
      <c r="J918" s="46"/>
      <c r="K918" s="46"/>
      <c r="L918" s="43">
        <v>934284</v>
      </c>
      <c r="M918" s="46"/>
      <c r="N918" s="46"/>
      <c r="O918" s="46"/>
      <c r="P918" s="46"/>
      <c r="Q918" s="46"/>
      <c r="R918" s="46"/>
      <c r="S918" s="46"/>
      <c r="T918" s="46"/>
      <c r="U918" s="46"/>
      <c r="V918" s="46"/>
      <c r="W918" s="46"/>
    </row>
    <row r="919" ht="20.25" customHeight="1" spans="1:23">
      <c r="A919" s="426" t="s">
        <v>665</v>
      </c>
      <c r="B919" s="553" t="s">
        <v>671</v>
      </c>
      <c r="C919" s="41" t="s">
        <v>406</v>
      </c>
      <c r="D919" s="41" t="s">
        <v>113</v>
      </c>
      <c r="E919" s="41" t="s">
        <v>114</v>
      </c>
      <c r="F919" s="41" t="s">
        <v>330</v>
      </c>
      <c r="G919" s="41" t="s">
        <v>331</v>
      </c>
      <c r="H919" s="43">
        <v>692640</v>
      </c>
      <c r="I919" s="43">
        <v>692640</v>
      </c>
      <c r="J919" s="46"/>
      <c r="K919" s="46"/>
      <c r="L919" s="43">
        <v>692640</v>
      </c>
      <c r="M919" s="46"/>
      <c r="N919" s="46"/>
      <c r="O919" s="46"/>
      <c r="P919" s="46"/>
      <c r="Q919" s="46"/>
      <c r="R919" s="46"/>
      <c r="S919" s="46"/>
      <c r="T919" s="46"/>
      <c r="U919" s="46"/>
      <c r="V919" s="46"/>
      <c r="W919" s="46"/>
    </row>
    <row r="920" ht="20.25" customHeight="1" spans="1:23">
      <c r="A920" s="426" t="s">
        <v>665</v>
      </c>
      <c r="B920" s="553" t="s">
        <v>672</v>
      </c>
      <c r="C920" s="41" t="s">
        <v>424</v>
      </c>
      <c r="D920" s="41" t="s">
        <v>113</v>
      </c>
      <c r="E920" s="41" t="s">
        <v>114</v>
      </c>
      <c r="F920" s="41" t="s">
        <v>310</v>
      </c>
      <c r="G920" s="41" t="s">
        <v>311</v>
      </c>
      <c r="H920" s="43">
        <v>4213548</v>
      </c>
      <c r="I920" s="43">
        <v>4213548</v>
      </c>
      <c r="J920" s="46"/>
      <c r="K920" s="46"/>
      <c r="L920" s="43">
        <v>4213548</v>
      </c>
      <c r="M920" s="46"/>
      <c r="N920" s="46"/>
      <c r="O920" s="46"/>
      <c r="P920" s="46"/>
      <c r="Q920" s="46"/>
      <c r="R920" s="46"/>
      <c r="S920" s="46"/>
      <c r="T920" s="46"/>
      <c r="U920" s="46"/>
      <c r="V920" s="46"/>
      <c r="W920" s="46"/>
    </row>
    <row r="921" ht="20.25" customHeight="1" spans="1:23">
      <c r="A921" s="426" t="s">
        <v>665</v>
      </c>
      <c r="B921" s="553" t="s">
        <v>673</v>
      </c>
      <c r="C921" s="41" t="s">
        <v>414</v>
      </c>
      <c r="D921" s="41" t="s">
        <v>149</v>
      </c>
      <c r="E921" s="41" t="s">
        <v>150</v>
      </c>
      <c r="F921" s="41" t="s">
        <v>280</v>
      </c>
      <c r="G921" s="41" t="s">
        <v>281</v>
      </c>
      <c r="H921" s="43">
        <v>478000</v>
      </c>
      <c r="I921" s="43">
        <v>478000</v>
      </c>
      <c r="J921" s="46"/>
      <c r="K921" s="46"/>
      <c r="L921" s="43">
        <v>478000</v>
      </c>
      <c r="M921" s="46"/>
      <c r="N921" s="46"/>
      <c r="O921" s="46"/>
      <c r="P921" s="46"/>
      <c r="Q921" s="46"/>
      <c r="R921" s="46"/>
      <c r="S921" s="46"/>
      <c r="T921" s="46"/>
      <c r="U921" s="46"/>
      <c r="V921" s="46"/>
      <c r="W921" s="46"/>
    </row>
    <row r="922" ht="20.25" customHeight="1" spans="1:23">
      <c r="A922" s="426" t="s">
        <v>665</v>
      </c>
      <c r="B922" s="553" t="s">
        <v>673</v>
      </c>
      <c r="C922" s="41" t="s">
        <v>415</v>
      </c>
      <c r="D922" s="41" t="s">
        <v>340</v>
      </c>
      <c r="E922" s="41" t="s">
        <v>163</v>
      </c>
      <c r="F922" s="41" t="s">
        <v>284</v>
      </c>
      <c r="G922" s="41" t="s">
        <v>285</v>
      </c>
      <c r="H922" s="43">
        <v>240750</v>
      </c>
      <c r="I922" s="43">
        <v>240750</v>
      </c>
      <c r="J922" s="46"/>
      <c r="K922" s="46"/>
      <c r="L922" s="43">
        <v>240750</v>
      </c>
      <c r="M922" s="46"/>
      <c r="N922" s="46"/>
      <c r="O922" s="46"/>
      <c r="P922" s="46"/>
      <c r="Q922" s="46"/>
      <c r="R922" s="46"/>
      <c r="S922" s="46"/>
      <c r="T922" s="46"/>
      <c r="U922" s="46"/>
      <c r="V922" s="46"/>
      <c r="W922" s="46"/>
    </row>
    <row r="923" ht="20.25" customHeight="1" spans="1:23">
      <c r="A923" s="426" t="s">
        <v>665</v>
      </c>
      <c r="B923" s="553" t="s">
        <v>673</v>
      </c>
      <c r="C923" s="41" t="s">
        <v>416</v>
      </c>
      <c r="D923" s="41" t="s">
        <v>164</v>
      </c>
      <c r="E923" s="41" t="s">
        <v>165</v>
      </c>
      <c r="F923" s="41" t="s">
        <v>286</v>
      </c>
      <c r="G923" s="41" t="s">
        <v>287</v>
      </c>
      <c r="H923" s="43">
        <v>160000</v>
      </c>
      <c r="I923" s="43">
        <v>160000</v>
      </c>
      <c r="J923" s="46"/>
      <c r="K923" s="46"/>
      <c r="L923" s="43">
        <v>160000</v>
      </c>
      <c r="M923" s="46"/>
      <c r="N923" s="46"/>
      <c r="O923" s="46"/>
      <c r="P923" s="46"/>
      <c r="Q923" s="46"/>
      <c r="R923" s="46"/>
      <c r="S923" s="46"/>
      <c r="T923" s="46"/>
      <c r="U923" s="46"/>
      <c r="V923" s="46"/>
      <c r="W923" s="46"/>
    </row>
    <row r="924" ht="20.25" customHeight="1" spans="1:23">
      <c r="A924" s="426" t="s">
        <v>665</v>
      </c>
      <c r="B924" s="553" t="s">
        <v>673</v>
      </c>
      <c r="C924" s="41" t="s">
        <v>417</v>
      </c>
      <c r="D924" s="41" t="s">
        <v>113</v>
      </c>
      <c r="E924" s="41" t="s">
        <v>114</v>
      </c>
      <c r="F924" s="41" t="s">
        <v>288</v>
      </c>
      <c r="G924" s="41" t="s">
        <v>289</v>
      </c>
      <c r="H924" s="43">
        <v>22500</v>
      </c>
      <c r="I924" s="43">
        <v>22500</v>
      </c>
      <c r="J924" s="46"/>
      <c r="K924" s="46"/>
      <c r="L924" s="43">
        <v>22500</v>
      </c>
      <c r="M924" s="46"/>
      <c r="N924" s="46"/>
      <c r="O924" s="46"/>
      <c r="P924" s="46"/>
      <c r="Q924" s="46"/>
      <c r="R924" s="46"/>
      <c r="S924" s="46"/>
      <c r="T924" s="46"/>
      <c r="U924" s="46"/>
      <c r="V924" s="46"/>
      <c r="W924" s="46"/>
    </row>
    <row r="925" ht="20.25" customHeight="1" spans="1:23">
      <c r="A925" s="426" t="s">
        <v>665</v>
      </c>
      <c r="B925" s="553" t="s">
        <v>673</v>
      </c>
      <c r="C925" s="41" t="s">
        <v>418</v>
      </c>
      <c r="D925" s="41" t="s">
        <v>166</v>
      </c>
      <c r="E925" s="41" t="s">
        <v>167</v>
      </c>
      <c r="F925" s="41" t="s">
        <v>288</v>
      </c>
      <c r="G925" s="41" t="s">
        <v>289</v>
      </c>
      <c r="H925" s="43">
        <v>12925</v>
      </c>
      <c r="I925" s="43">
        <v>12925</v>
      </c>
      <c r="J925" s="46"/>
      <c r="K925" s="46"/>
      <c r="L925" s="43">
        <v>12925</v>
      </c>
      <c r="M925" s="46"/>
      <c r="N925" s="46"/>
      <c r="O925" s="46"/>
      <c r="P925" s="46"/>
      <c r="Q925" s="46"/>
      <c r="R925" s="46"/>
      <c r="S925" s="46"/>
      <c r="T925" s="46"/>
      <c r="U925" s="46"/>
      <c r="V925" s="46"/>
      <c r="W925" s="46"/>
    </row>
    <row r="926" ht="20.25" customHeight="1" spans="1:23">
      <c r="A926" s="426" t="s">
        <v>665</v>
      </c>
      <c r="B926" s="553" t="s">
        <v>673</v>
      </c>
      <c r="C926" s="41" t="s">
        <v>419</v>
      </c>
      <c r="D926" s="41" t="s">
        <v>166</v>
      </c>
      <c r="E926" s="41" t="s">
        <v>167</v>
      </c>
      <c r="F926" s="41" t="s">
        <v>288</v>
      </c>
      <c r="G926" s="41" t="s">
        <v>289</v>
      </c>
      <c r="H926" s="43">
        <v>11700</v>
      </c>
      <c r="I926" s="43">
        <v>11700</v>
      </c>
      <c r="J926" s="46"/>
      <c r="K926" s="46"/>
      <c r="L926" s="43">
        <v>11700</v>
      </c>
      <c r="M926" s="46"/>
      <c r="N926" s="46"/>
      <c r="O926" s="46"/>
      <c r="P926" s="46"/>
      <c r="Q926" s="46"/>
      <c r="R926" s="46"/>
      <c r="S926" s="46"/>
      <c r="T926" s="46"/>
      <c r="U926" s="46"/>
      <c r="V926" s="46"/>
      <c r="W926" s="46"/>
    </row>
    <row r="927" ht="21" customHeight="1" spans="1:23">
      <c r="A927" s="413" t="s">
        <v>674</v>
      </c>
      <c r="B927" s="413" t="s">
        <v>675</v>
      </c>
      <c r="C927" s="471" t="s">
        <v>297</v>
      </c>
      <c r="D927" s="413" t="s">
        <v>113</v>
      </c>
      <c r="E927" s="413" t="s">
        <v>114</v>
      </c>
      <c r="F927" s="413" t="s">
        <v>296</v>
      </c>
      <c r="G927" s="413" t="s">
        <v>297</v>
      </c>
      <c r="H927" s="46">
        <v>69724.32</v>
      </c>
      <c r="I927" s="46">
        <v>69724.32</v>
      </c>
      <c r="J927" s="46"/>
      <c r="K927" s="46"/>
      <c r="L927" s="46">
        <v>69724.32</v>
      </c>
      <c r="M927" s="46"/>
      <c r="N927" s="46"/>
      <c r="O927" s="46"/>
      <c r="P927" s="46"/>
      <c r="Q927" s="46"/>
      <c r="R927" s="46"/>
      <c r="S927" s="46"/>
      <c r="T927" s="46"/>
      <c r="U927" s="46"/>
      <c r="V927" s="46"/>
      <c r="W927" s="46"/>
    </row>
    <row r="928" ht="20.25" customHeight="1" spans="1:23">
      <c r="A928" s="413" t="s">
        <v>674</v>
      </c>
      <c r="B928" s="413" t="s">
        <v>675</v>
      </c>
      <c r="C928" s="471" t="s">
        <v>297</v>
      </c>
      <c r="D928" s="413" t="s">
        <v>115</v>
      </c>
      <c r="E928" s="413" t="s">
        <v>116</v>
      </c>
      <c r="F928" s="413" t="s">
        <v>296</v>
      </c>
      <c r="G928" s="413" t="s">
        <v>297</v>
      </c>
      <c r="H928" s="46">
        <v>25351.68</v>
      </c>
      <c r="I928" s="46">
        <v>25351.68</v>
      </c>
      <c r="J928" s="46"/>
      <c r="K928" s="46"/>
      <c r="L928" s="46">
        <v>25351.68</v>
      </c>
      <c r="M928" s="46"/>
      <c r="N928" s="46"/>
      <c r="O928" s="46"/>
      <c r="P928" s="46"/>
      <c r="Q928" s="46"/>
      <c r="R928" s="46"/>
      <c r="S928" s="46"/>
      <c r="T928" s="46"/>
      <c r="U928" s="46"/>
      <c r="V928" s="46"/>
      <c r="W928" s="46"/>
    </row>
    <row r="929" ht="20.25" customHeight="1" spans="1:23">
      <c r="A929" s="413" t="s">
        <v>674</v>
      </c>
      <c r="B929" s="413" t="s">
        <v>676</v>
      </c>
      <c r="C929" s="471" t="s">
        <v>255</v>
      </c>
      <c r="D929" s="413" t="s">
        <v>113</v>
      </c>
      <c r="E929" s="413" t="s">
        <v>114</v>
      </c>
      <c r="F929" s="413" t="s">
        <v>276</v>
      </c>
      <c r="G929" s="413" t="s">
        <v>277</v>
      </c>
      <c r="H929" s="46">
        <v>99000</v>
      </c>
      <c r="I929" s="46">
        <v>99000</v>
      </c>
      <c r="J929" s="46"/>
      <c r="K929" s="46"/>
      <c r="L929" s="46">
        <v>99000</v>
      </c>
      <c r="M929" s="46"/>
      <c r="N929" s="46"/>
      <c r="O929" s="46"/>
      <c r="P929" s="46"/>
      <c r="Q929" s="46"/>
      <c r="R929" s="46"/>
      <c r="S929" s="46"/>
      <c r="T929" s="46"/>
      <c r="U929" s="46"/>
      <c r="V929" s="46"/>
      <c r="W929" s="46"/>
    </row>
    <row r="930" ht="20.25" customHeight="1" spans="1:23">
      <c r="A930" s="413" t="s">
        <v>674</v>
      </c>
      <c r="B930" s="413" t="s">
        <v>676</v>
      </c>
      <c r="C930" s="471" t="s">
        <v>255</v>
      </c>
      <c r="D930" s="413" t="s">
        <v>115</v>
      </c>
      <c r="E930" s="413" t="s">
        <v>116</v>
      </c>
      <c r="F930" s="413" t="s">
        <v>276</v>
      </c>
      <c r="G930" s="413" t="s">
        <v>277</v>
      </c>
      <c r="H930" s="46">
        <v>36000</v>
      </c>
      <c r="I930" s="46">
        <v>36000</v>
      </c>
      <c r="J930" s="46"/>
      <c r="K930" s="46"/>
      <c r="L930" s="46">
        <v>36000</v>
      </c>
      <c r="M930" s="46"/>
      <c r="N930" s="46"/>
      <c r="O930" s="46"/>
      <c r="P930" s="46"/>
      <c r="Q930" s="46"/>
      <c r="R930" s="46"/>
      <c r="S930" s="46"/>
      <c r="T930" s="46"/>
      <c r="U930" s="46"/>
      <c r="V930" s="46"/>
      <c r="W930" s="46"/>
    </row>
    <row r="931" ht="20.25" customHeight="1" spans="1:23">
      <c r="A931" s="413" t="s">
        <v>674</v>
      </c>
      <c r="B931" s="553" t="s">
        <v>677</v>
      </c>
      <c r="C931" s="471" t="s">
        <v>176</v>
      </c>
      <c r="D931" s="413" t="s">
        <v>175</v>
      </c>
      <c r="E931" s="413" t="s">
        <v>176</v>
      </c>
      <c r="F931" s="413" t="s">
        <v>307</v>
      </c>
      <c r="G931" s="413" t="s">
        <v>176</v>
      </c>
      <c r="H931" s="46">
        <v>730344</v>
      </c>
      <c r="I931" s="46">
        <v>730344</v>
      </c>
      <c r="J931" s="46"/>
      <c r="K931" s="46"/>
      <c r="L931" s="46">
        <v>730344</v>
      </c>
      <c r="M931" s="46"/>
      <c r="N931" s="46"/>
      <c r="O931" s="46"/>
      <c r="P931" s="46"/>
      <c r="Q931" s="46"/>
      <c r="R931" s="46"/>
      <c r="S931" s="46"/>
      <c r="T931" s="46"/>
      <c r="U931" s="46"/>
      <c r="V931" s="46"/>
      <c r="W931" s="46"/>
    </row>
    <row r="932" ht="20.25" customHeight="1" spans="1:23">
      <c r="A932" s="413" t="s">
        <v>674</v>
      </c>
      <c r="B932" s="553" t="s">
        <v>678</v>
      </c>
      <c r="C932" s="471" t="s">
        <v>178</v>
      </c>
      <c r="D932" s="413" t="s">
        <v>177</v>
      </c>
      <c r="E932" s="413" t="s">
        <v>178</v>
      </c>
      <c r="F932" s="413" t="s">
        <v>313</v>
      </c>
      <c r="G932" s="413" t="s">
        <v>314</v>
      </c>
      <c r="H932" s="46">
        <v>54960</v>
      </c>
      <c r="I932" s="46">
        <v>54960</v>
      </c>
      <c r="J932" s="46"/>
      <c r="K932" s="46"/>
      <c r="L932" s="46">
        <v>54960</v>
      </c>
      <c r="M932" s="46"/>
      <c r="N932" s="46"/>
      <c r="O932" s="46"/>
      <c r="P932" s="46"/>
      <c r="Q932" s="46"/>
      <c r="R932" s="46"/>
      <c r="S932" s="46"/>
      <c r="T932" s="46"/>
      <c r="U932" s="46"/>
      <c r="V932" s="46"/>
      <c r="W932" s="46"/>
    </row>
    <row r="933" ht="20.25" customHeight="1" spans="1:23">
      <c r="A933" s="413" t="s">
        <v>674</v>
      </c>
      <c r="B933" s="413" t="s">
        <v>679</v>
      </c>
      <c r="C933" s="471" t="s">
        <v>309</v>
      </c>
      <c r="D933" s="413" t="s">
        <v>113</v>
      </c>
      <c r="E933" s="413" t="s">
        <v>114</v>
      </c>
      <c r="F933" s="413" t="s">
        <v>310</v>
      </c>
      <c r="G933" s="413" t="s">
        <v>311</v>
      </c>
      <c r="H933" s="46">
        <v>3082678.56</v>
      </c>
      <c r="I933" s="46">
        <v>3082678.56</v>
      </c>
      <c r="J933" s="46"/>
      <c r="K933" s="46"/>
      <c r="L933" s="46">
        <v>3082678.56</v>
      </c>
      <c r="M933" s="46"/>
      <c r="N933" s="46"/>
      <c r="O933" s="46"/>
      <c r="P933" s="46"/>
      <c r="Q933" s="46"/>
      <c r="R933" s="46"/>
      <c r="S933" s="46"/>
      <c r="T933" s="46"/>
      <c r="U933" s="46"/>
      <c r="V933" s="46"/>
      <c r="W933" s="46"/>
    </row>
    <row r="934" ht="20.25" customHeight="1" spans="1:23">
      <c r="A934" s="413" t="s">
        <v>674</v>
      </c>
      <c r="B934" s="413" t="s">
        <v>679</v>
      </c>
      <c r="C934" s="471" t="s">
        <v>309</v>
      </c>
      <c r="D934" s="413" t="s">
        <v>115</v>
      </c>
      <c r="E934" s="413" t="s">
        <v>116</v>
      </c>
      <c r="F934" s="413" t="s">
        <v>310</v>
      </c>
      <c r="G934" s="413" t="s">
        <v>311</v>
      </c>
      <c r="H934" s="46">
        <v>1170000.72</v>
      </c>
      <c r="I934" s="46">
        <v>1170000.72</v>
      </c>
      <c r="J934" s="46"/>
      <c r="K934" s="46"/>
      <c r="L934" s="46">
        <v>1170000.72</v>
      </c>
      <c r="M934" s="46"/>
      <c r="N934" s="46"/>
      <c r="O934" s="46"/>
      <c r="P934" s="46"/>
      <c r="Q934" s="46"/>
      <c r="R934" s="46"/>
      <c r="S934" s="46"/>
      <c r="T934" s="46"/>
      <c r="U934" s="46"/>
      <c r="V934" s="46"/>
      <c r="W934" s="46"/>
    </row>
    <row r="935" ht="20.25" customHeight="1" spans="1:23">
      <c r="A935" s="413" t="s">
        <v>674</v>
      </c>
      <c r="B935" s="553" t="s">
        <v>680</v>
      </c>
      <c r="C935" s="471" t="s">
        <v>329</v>
      </c>
      <c r="D935" s="413" t="s">
        <v>113</v>
      </c>
      <c r="E935" s="413" t="s">
        <v>114</v>
      </c>
      <c r="F935" s="413" t="s">
        <v>323</v>
      </c>
      <c r="G935" s="413" t="s">
        <v>324</v>
      </c>
      <c r="H935" s="46">
        <v>1377984</v>
      </c>
      <c r="I935" s="46">
        <v>1377984</v>
      </c>
      <c r="J935" s="46"/>
      <c r="K935" s="46"/>
      <c r="L935" s="46">
        <v>1377984</v>
      </c>
      <c r="M935" s="46"/>
      <c r="N935" s="46"/>
      <c r="O935" s="46"/>
      <c r="P935" s="46"/>
      <c r="Q935" s="46"/>
      <c r="R935" s="46"/>
      <c r="S935" s="46"/>
      <c r="T935" s="46"/>
      <c r="U935" s="46"/>
      <c r="V935" s="46"/>
      <c r="W935" s="46"/>
    </row>
    <row r="936" ht="20.25" customHeight="1" spans="1:23">
      <c r="A936" s="413" t="s">
        <v>674</v>
      </c>
      <c r="B936" s="553" t="s">
        <v>680</v>
      </c>
      <c r="C936" s="471" t="s">
        <v>329</v>
      </c>
      <c r="D936" s="413" t="s">
        <v>115</v>
      </c>
      <c r="E936" s="413" t="s">
        <v>116</v>
      </c>
      <c r="F936" s="413" t="s">
        <v>323</v>
      </c>
      <c r="G936" s="413" t="s">
        <v>324</v>
      </c>
      <c r="H936" s="46">
        <v>546480</v>
      </c>
      <c r="I936" s="46">
        <v>546480</v>
      </c>
      <c r="J936" s="46"/>
      <c r="K936" s="46"/>
      <c r="L936" s="46">
        <v>546480</v>
      </c>
      <c r="M936" s="46"/>
      <c r="N936" s="46"/>
      <c r="O936" s="46"/>
      <c r="P936" s="46"/>
      <c r="Q936" s="46"/>
      <c r="R936" s="46"/>
      <c r="S936" s="46"/>
      <c r="T936" s="46"/>
      <c r="U936" s="46"/>
      <c r="V936" s="46"/>
      <c r="W936" s="46"/>
    </row>
    <row r="937" ht="20.25" customHeight="1" spans="1:23">
      <c r="A937" s="413" t="s">
        <v>674</v>
      </c>
      <c r="B937" s="553" t="s">
        <v>680</v>
      </c>
      <c r="C937" s="471" t="s">
        <v>329</v>
      </c>
      <c r="D937" s="413" t="s">
        <v>113</v>
      </c>
      <c r="E937" s="413" t="s">
        <v>114</v>
      </c>
      <c r="F937" s="413" t="s">
        <v>313</v>
      </c>
      <c r="G937" s="413" t="s">
        <v>314</v>
      </c>
      <c r="H937" s="46">
        <v>828</v>
      </c>
      <c r="I937" s="46">
        <v>828</v>
      </c>
      <c r="J937" s="46"/>
      <c r="K937" s="46"/>
      <c r="L937" s="46">
        <v>828</v>
      </c>
      <c r="M937" s="46"/>
      <c r="N937" s="46"/>
      <c r="O937" s="46"/>
      <c r="P937" s="46"/>
      <c r="Q937" s="46"/>
      <c r="R937" s="46"/>
      <c r="S937" s="46"/>
      <c r="T937" s="46"/>
      <c r="U937" s="46"/>
      <c r="V937" s="46"/>
      <c r="W937" s="46"/>
    </row>
    <row r="938" ht="20.25" customHeight="1" spans="1:23">
      <c r="A938" s="413" t="s">
        <v>674</v>
      </c>
      <c r="B938" s="553" t="s">
        <v>680</v>
      </c>
      <c r="C938" s="471" t="s">
        <v>329</v>
      </c>
      <c r="D938" s="413" t="s">
        <v>115</v>
      </c>
      <c r="E938" s="413" t="s">
        <v>116</v>
      </c>
      <c r="F938" s="413" t="s">
        <v>313</v>
      </c>
      <c r="G938" s="413" t="s">
        <v>314</v>
      </c>
      <c r="H938" s="46">
        <v>408</v>
      </c>
      <c r="I938" s="46">
        <v>408</v>
      </c>
      <c r="J938" s="46"/>
      <c r="K938" s="46"/>
      <c r="L938" s="46">
        <v>408</v>
      </c>
      <c r="M938" s="46"/>
      <c r="N938" s="46"/>
      <c r="O938" s="46"/>
      <c r="P938" s="46"/>
      <c r="Q938" s="46"/>
      <c r="R938" s="46"/>
      <c r="S938" s="46"/>
      <c r="T938" s="46"/>
      <c r="U938" s="46"/>
      <c r="V938" s="46"/>
      <c r="W938" s="46"/>
    </row>
    <row r="939" ht="20.25" customHeight="1" spans="1:23">
      <c r="A939" s="413" t="s">
        <v>674</v>
      </c>
      <c r="B939" s="553" t="s">
        <v>680</v>
      </c>
      <c r="C939" s="471" t="s">
        <v>329</v>
      </c>
      <c r="D939" s="413" t="s">
        <v>113</v>
      </c>
      <c r="E939" s="413" t="s">
        <v>114</v>
      </c>
      <c r="F939" s="413" t="s">
        <v>300</v>
      </c>
      <c r="G939" s="413" t="s">
        <v>301</v>
      </c>
      <c r="H939" s="46">
        <v>132000</v>
      </c>
      <c r="I939" s="46">
        <v>132000</v>
      </c>
      <c r="J939" s="46"/>
      <c r="K939" s="46"/>
      <c r="L939" s="46">
        <v>132000</v>
      </c>
      <c r="M939" s="46"/>
      <c r="N939" s="46"/>
      <c r="O939" s="46"/>
      <c r="P939" s="46"/>
      <c r="Q939" s="46"/>
      <c r="R939" s="46"/>
      <c r="S939" s="46"/>
      <c r="T939" s="46"/>
      <c r="U939" s="46"/>
      <c r="V939" s="46"/>
      <c r="W939" s="46"/>
    </row>
    <row r="940" ht="20.25" customHeight="1" spans="1:23">
      <c r="A940" s="413" t="s">
        <v>674</v>
      </c>
      <c r="B940" s="553" t="s">
        <v>680</v>
      </c>
      <c r="C940" s="471" t="s">
        <v>329</v>
      </c>
      <c r="D940" s="413" t="s">
        <v>115</v>
      </c>
      <c r="E940" s="413" t="s">
        <v>116</v>
      </c>
      <c r="F940" s="413" t="s">
        <v>300</v>
      </c>
      <c r="G940" s="413" t="s">
        <v>301</v>
      </c>
      <c r="H940" s="46">
        <v>48000</v>
      </c>
      <c r="I940" s="46">
        <v>48000</v>
      </c>
      <c r="J940" s="46"/>
      <c r="K940" s="46"/>
      <c r="L940" s="46">
        <v>48000</v>
      </c>
      <c r="M940" s="46"/>
      <c r="N940" s="46"/>
      <c r="O940" s="46"/>
      <c r="P940" s="46"/>
      <c r="Q940" s="46"/>
      <c r="R940" s="46"/>
      <c r="S940" s="46"/>
      <c r="T940" s="46"/>
      <c r="U940" s="46"/>
      <c r="V940" s="46"/>
      <c r="W940" s="46"/>
    </row>
    <row r="941" ht="20.25" customHeight="1" spans="1:23">
      <c r="A941" s="413" t="s">
        <v>674</v>
      </c>
      <c r="B941" s="553" t="s">
        <v>680</v>
      </c>
      <c r="C941" s="471" t="s">
        <v>329</v>
      </c>
      <c r="D941" s="413" t="s">
        <v>113</v>
      </c>
      <c r="E941" s="413" t="s">
        <v>114</v>
      </c>
      <c r="F941" s="413" t="s">
        <v>330</v>
      </c>
      <c r="G941" s="413" t="s">
        <v>331</v>
      </c>
      <c r="H941" s="46">
        <v>1202124</v>
      </c>
      <c r="I941" s="46">
        <v>1202124</v>
      </c>
      <c r="J941" s="46"/>
      <c r="K941" s="46"/>
      <c r="L941" s="46">
        <v>1202124</v>
      </c>
      <c r="M941" s="46"/>
      <c r="N941" s="46"/>
      <c r="O941" s="46"/>
      <c r="P941" s="46"/>
      <c r="Q941" s="46"/>
      <c r="R941" s="46"/>
      <c r="S941" s="46"/>
      <c r="T941" s="46"/>
      <c r="U941" s="46"/>
      <c r="V941" s="46"/>
      <c r="W941" s="46"/>
    </row>
    <row r="942" ht="20.25" customHeight="1" spans="1:23">
      <c r="A942" s="413" t="s">
        <v>674</v>
      </c>
      <c r="B942" s="553" t="s">
        <v>680</v>
      </c>
      <c r="C942" s="471" t="s">
        <v>329</v>
      </c>
      <c r="D942" s="413" t="s">
        <v>113</v>
      </c>
      <c r="E942" s="413" t="s">
        <v>114</v>
      </c>
      <c r="F942" s="413" t="s">
        <v>330</v>
      </c>
      <c r="G942" s="413" t="s">
        <v>331</v>
      </c>
      <c r="H942" s="46">
        <v>905280</v>
      </c>
      <c r="I942" s="46">
        <v>905280</v>
      </c>
      <c r="J942" s="46"/>
      <c r="K942" s="46"/>
      <c r="L942" s="46">
        <v>905280</v>
      </c>
      <c r="M942" s="46"/>
      <c r="N942" s="46"/>
      <c r="O942" s="46"/>
      <c r="P942" s="46"/>
      <c r="Q942" s="46"/>
      <c r="R942" s="46"/>
      <c r="S942" s="46"/>
      <c r="T942" s="46"/>
      <c r="U942" s="46"/>
      <c r="V942" s="46"/>
      <c r="W942" s="46"/>
    </row>
    <row r="943" ht="20.25" customHeight="1" spans="1:23">
      <c r="A943" s="413" t="s">
        <v>674</v>
      </c>
      <c r="B943" s="553" t="s">
        <v>680</v>
      </c>
      <c r="C943" s="471" t="s">
        <v>329</v>
      </c>
      <c r="D943" s="413" t="s">
        <v>115</v>
      </c>
      <c r="E943" s="413" t="s">
        <v>116</v>
      </c>
      <c r="F943" s="413" t="s">
        <v>330</v>
      </c>
      <c r="G943" s="413" t="s">
        <v>331</v>
      </c>
      <c r="H943" s="46">
        <v>273840</v>
      </c>
      <c r="I943" s="46">
        <v>273840</v>
      </c>
      <c r="J943" s="46"/>
      <c r="K943" s="46"/>
      <c r="L943" s="46">
        <v>273840</v>
      </c>
      <c r="M943" s="46"/>
      <c r="N943" s="46"/>
      <c r="O943" s="46"/>
      <c r="P943" s="46"/>
      <c r="Q943" s="46"/>
      <c r="R943" s="46"/>
      <c r="S943" s="46"/>
      <c r="T943" s="46"/>
      <c r="U943" s="46"/>
      <c r="V943" s="46"/>
      <c r="W943" s="46"/>
    </row>
    <row r="944" ht="20.25" customHeight="1" spans="1:23">
      <c r="A944" s="413" t="s">
        <v>674</v>
      </c>
      <c r="B944" s="553" t="s">
        <v>680</v>
      </c>
      <c r="C944" s="471" t="s">
        <v>329</v>
      </c>
      <c r="D944" s="413" t="s">
        <v>115</v>
      </c>
      <c r="E944" s="413" t="s">
        <v>116</v>
      </c>
      <c r="F944" s="413" t="s">
        <v>330</v>
      </c>
      <c r="G944" s="413" t="s">
        <v>331</v>
      </c>
      <c r="H944" s="46">
        <v>446856</v>
      </c>
      <c r="I944" s="46">
        <v>446856</v>
      </c>
      <c r="J944" s="46"/>
      <c r="K944" s="46"/>
      <c r="L944" s="46">
        <v>446856</v>
      </c>
      <c r="M944" s="46"/>
      <c r="N944" s="46"/>
      <c r="O944" s="46"/>
      <c r="P944" s="46"/>
      <c r="Q944" s="46"/>
      <c r="R944" s="46"/>
      <c r="S944" s="46"/>
      <c r="T944" s="46"/>
      <c r="U944" s="46"/>
      <c r="V944" s="46"/>
      <c r="W944" s="46"/>
    </row>
    <row r="945" ht="20.25" customHeight="1" spans="1:23">
      <c r="A945" s="413" t="s">
        <v>674</v>
      </c>
      <c r="B945" s="553" t="s">
        <v>681</v>
      </c>
      <c r="C945" s="471" t="s">
        <v>279</v>
      </c>
      <c r="D945" s="413" t="s">
        <v>149</v>
      </c>
      <c r="E945" s="413" t="s">
        <v>150</v>
      </c>
      <c r="F945" s="413" t="s">
        <v>280</v>
      </c>
      <c r="G945" s="413" t="s">
        <v>281</v>
      </c>
      <c r="H945" s="46">
        <v>860400</v>
      </c>
      <c r="I945" s="46">
        <v>860400</v>
      </c>
      <c r="J945" s="46"/>
      <c r="K945" s="46"/>
      <c r="L945" s="46">
        <v>860400</v>
      </c>
      <c r="M945" s="46"/>
      <c r="N945" s="46"/>
      <c r="O945" s="46"/>
      <c r="P945" s="46"/>
      <c r="Q945" s="46"/>
      <c r="R945" s="46"/>
      <c r="S945" s="46"/>
      <c r="T945" s="46"/>
      <c r="U945" s="46"/>
      <c r="V945" s="46"/>
      <c r="W945" s="46"/>
    </row>
    <row r="946" ht="20.25" customHeight="1" spans="1:23">
      <c r="A946" s="413" t="s">
        <v>674</v>
      </c>
      <c r="B946" s="553" t="s">
        <v>681</v>
      </c>
      <c r="C946" s="471" t="s">
        <v>279</v>
      </c>
      <c r="D946" s="413" t="s">
        <v>340</v>
      </c>
      <c r="E946" s="413" t="s">
        <v>163</v>
      </c>
      <c r="F946" s="413" t="s">
        <v>284</v>
      </c>
      <c r="G946" s="413" t="s">
        <v>285</v>
      </c>
      <c r="H946" s="46">
        <v>433350</v>
      </c>
      <c r="I946" s="46">
        <v>433350</v>
      </c>
      <c r="J946" s="46"/>
      <c r="K946" s="46"/>
      <c r="L946" s="46">
        <v>433350</v>
      </c>
      <c r="M946" s="46"/>
      <c r="N946" s="46"/>
      <c r="O946" s="46"/>
      <c r="P946" s="46"/>
      <c r="Q946" s="46"/>
      <c r="R946" s="46"/>
      <c r="S946" s="46"/>
      <c r="T946" s="46"/>
      <c r="U946" s="46"/>
      <c r="V946" s="46"/>
      <c r="W946" s="46"/>
    </row>
    <row r="947" ht="20.25" customHeight="1" spans="1:23">
      <c r="A947" s="413" t="s">
        <v>674</v>
      </c>
      <c r="B947" s="553" t="s">
        <v>681</v>
      </c>
      <c r="C947" s="471" t="s">
        <v>279</v>
      </c>
      <c r="D947" s="413" t="s">
        <v>164</v>
      </c>
      <c r="E947" s="413" t="s">
        <v>165</v>
      </c>
      <c r="F947" s="413" t="s">
        <v>286</v>
      </c>
      <c r="G947" s="413" t="s">
        <v>287</v>
      </c>
      <c r="H947" s="46">
        <v>288000</v>
      </c>
      <c r="I947" s="46">
        <v>288000</v>
      </c>
      <c r="J947" s="46"/>
      <c r="K947" s="46"/>
      <c r="L947" s="46">
        <v>288000</v>
      </c>
      <c r="M947" s="46"/>
      <c r="N947" s="46"/>
      <c r="O947" s="46"/>
      <c r="P947" s="46"/>
      <c r="Q947" s="46"/>
      <c r="R947" s="46"/>
      <c r="S947" s="46"/>
      <c r="T947" s="46"/>
      <c r="U947" s="46"/>
      <c r="V947" s="46"/>
      <c r="W947" s="46"/>
    </row>
    <row r="948" ht="20.25" customHeight="1" spans="1:23">
      <c r="A948" s="413" t="s">
        <v>674</v>
      </c>
      <c r="B948" s="553" t="s">
        <v>681</v>
      </c>
      <c r="C948" s="471" t="s">
        <v>279</v>
      </c>
      <c r="D948" s="413" t="s">
        <v>113</v>
      </c>
      <c r="E948" s="413" t="s">
        <v>114</v>
      </c>
      <c r="F948" s="413" t="s">
        <v>288</v>
      </c>
      <c r="G948" s="413" t="s">
        <v>289</v>
      </c>
      <c r="H948" s="46">
        <v>29700</v>
      </c>
      <c r="I948" s="46">
        <v>29700</v>
      </c>
      <c r="J948" s="46"/>
      <c r="K948" s="46"/>
      <c r="L948" s="46">
        <v>29700</v>
      </c>
      <c r="M948" s="46"/>
      <c r="N948" s="46"/>
      <c r="O948" s="46"/>
      <c r="P948" s="46"/>
      <c r="Q948" s="46"/>
      <c r="R948" s="46"/>
      <c r="S948" s="46"/>
      <c r="T948" s="46"/>
      <c r="U948" s="46"/>
      <c r="V948" s="46"/>
      <c r="W948" s="46"/>
    </row>
    <row r="949" ht="20.25" customHeight="1" spans="1:23">
      <c r="A949" s="413" t="s">
        <v>674</v>
      </c>
      <c r="B949" s="553" t="s">
        <v>681</v>
      </c>
      <c r="C949" s="471" t="s">
        <v>279</v>
      </c>
      <c r="D949" s="413" t="s">
        <v>115</v>
      </c>
      <c r="E949" s="413" t="s">
        <v>116</v>
      </c>
      <c r="F949" s="413" t="s">
        <v>288</v>
      </c>
      <c r="G949" s="413" t="s">
        <v>289</v>
      </c>
      <c r="H949" s="46">
        <v>10800</v>
      </c>
      <c r="I949" s="46">
        <v>10800</v>
      </c>
      <c r="J949" s="46"/>
      <c r="K949" s="46"/>
      <c r="L949" s="46">
        <v>10800</v>
      </c>
      <c r="M949" s="46"/>
      <c r="N949" s="46"/>
      <c r="O949" s="46"/>
      <c r="P949" s="46"/>
      <c r="Q949" s="46"/>
      <c r="R949" s="46"/>
      <c r="S949" s="46"/>
      <c r="T949" s="46"/>
      <c r="U949" s="46"/>
      <c r="V949" s="46"/>
      <c r="W949" s="46"/>
    </row>
    <row r="950" ht="20.25" customHeight="1" spans="1:23">
      <c r="A950" s="413" t="s">
        <v>674</v>
      </c>
      <c r="B950" s="553" t="s">
        <v>681</v>
      </c>
      <c r="C950" s="471" t="s">
        <v>279</v>
      </c>
      <c r="D950" s="413" t="s">
        <v>166</v>
      </c>
      <c r="E950" s="413" t="s">
        <v>167</v>
      </c>
      <c r="F950" s="413" t="s">
        <v>288</v>
      </c>
      <c r="G950" s="413" t="s">
        <v>289</v>
      </c>
      <c r="H950" s="46">
        <v>23265</v>
      </c>
      <c r="I950" s="46">
        <v>23265</v>
      </c>
      <c r="J950" s="46"/>
      <c r="K950" s="46"/>
      <c r="L950" s="46">
        <v>23265</v>
      </c>
      <c r="M950" s="46"/>
      <c r="N950" s="46"/>
      <c r="O950" s="46"/>
      <c r="P950" s="46"/>
      <c r="Q950" s="46"/>
      <c r="R950" s="46"/>
      <c r="S950" s="46"/>
      <c r="T950" s="46"/>
      <c r="U950" s="46"/>
      <c r="V950" s="46"/>
      <c r="W950" s="46"/>
    </row>
    <row r="951" ht="20.25" customHeight="1" spans="1:23">
      <c r="A951" s="413" t="s">
        <v>674</v>
      </c>
      <c r="B951" s="553" t="s">
        <v>681</v>
      </c>
      <c r="C951" s="471" t="s">
        <v>279</v>
      </c>
      <c r="D951" s="413" t="s">
        <v>166</v>
      </c>
      <c r="E951" s="413" t="s">
        <v>167</v>
      </c>
      <c r="F951" s="413" t="s">
        <v>288</v>
      </c>
      <c r="G951" s="413" t="s">
        <v>289</v>
      </c>
      <c r="H951" s="46">
        <v>21060</v>
      </c>
      <c r="I951" s="46">
        <v>21060</v>
      </c>
      <c r="J951" s="46"/>
      <c r="K951" s="46"/>
      <c r="L951" s="46">
        <v>21060</v>
      </c>
      <c r="M951" s="46"/>
      <c r="N951" s="46"/>
      <c r="O951" s="46"/>
      <c r="P951" s="46"/>
      <c r="Q951" s="46"/>
      <c r="R951" s="46"/>
      <c r="S951" s="46"/>
      <c r="T951" s="46"/>
      <c r="U951" s="46"/>
      <c r="V951" s="46"/>
      <c r="W951" s="46"/>
    </row>
    <row r="952" ht="20.25" customHeight="1" spans="1:23">
      <c r="A952" s="413" t="s">
        <v>674</v>
      </c>
      <c r="B952" s="553" t="s">
        <v>682</v>
      </c>
      <c r="C952" s="471" t="s">
        <v>336</v>
      </c>
      <c r="D952" s="413" t="s">
        <v>113</v>
      </c>
      <c r="E952" s="413" t="s">
        <v>114</v>
      </c>
      <c r="F952" s="413" t="s">
        <v>300</v>
      </c>
      <c r="G952" s="413" t="s">
        <v>301</v>
      </c>
      <c r="H952" s="46">
        <v>1254000</v>
      </c>
      <c r="I952" s="46">
        <v>1254000</v>
      </c>
      <c r="J952" s="46"/>
      <c r="K952" s="46"/>
      <c r="L952" s="46">
        <v>1254000</v>
      </c>
      <c r="M952" s="46"/>
      <c r="N952" s="46"/>
      <c r="O952" s="46"/>
      <c r="P952" s="46"/>
      <c r="Q952" s="46"/>
      <c r="R952" s="46"/>
      <c r="S952" s="46"/>
      <c r="T952" s="46"/>
      <c r="U952" s="46"/>
      <c r="V952" s="46"/>
      <c r="W952" s="46"/>
    </row>
    <row r="953" ht="17.25" customHeight="1" spans="1:23">
      <c r="A953" s="413" t="s">
        <v>674</v>
      </c>
      <c r="B953" s="554" t="s">
        <v>682</v>
      </c>
      <c r="C953" s="41" t="s">
        <v>336</v>
      </c>
      <c r="D953" s="41" t="s">
        <v>115</v>
      </c>
      <c r="E953" s="41" t="s">
        <v>116</v>
      </c>
      <c r="F953" s="41" t="s">
        <v>300</v>
      </c>
      <c r="G953" s="41" t="s">
        <v>301</v>
      </c>
      <c r="H953" s="43">
        <v>456000</v>
      </c>
      <c r="I953" s="43">
        <v>456000</v>
      </c>
      <c r="J953" s="46"/>
      <c r="K953" s="46"/>
      <c r="L953" s="43">
        <v>456000</v>
      </c>
      <c r="M953" s="46"/>
      <c r="N953" s="46"/>
      <c r="O953" s="46"/>
      <c r="P953" s="46"/>
      <c r="Q953" s="46"/>
      <c r="R953" s="46"/>
      <c r="S953" s="46"/>
      <c r="T953" s="46"/>
      <c r="U953" s="46"/>
      <c r="V953" s="46"/>
      <c r="W953" s="46"/>
    </row>
    <row r="954" ht="17.25" customHeight="1" spans="1:23">
      <c r="A954" s="413" t="s">
        <v>683</v>
      </c>
      <c r="B954" s="28" t="s">
        <v>684</v>
      </c>
      <c r="C954" s="41" t="s">
        <v>309</v>
      </c>
      <c r="D954" s="41" t="s">
        <v>115</v>
      </c>
      <c r="E954" s="41" t="s">
        <v>116</v>
      </c>
      <c r="F954" s="41" t="s">
        <v>310</v>
      </c>
      <c r="G954" s="41" t="s">
        <v>311</v>
      </c>
      <c r="H954" s="43">
        <v>6729895.92</v>
      </c>
      <c r="I954" s="43">
        <v>6729895.92</v>
      </c>
      <c r="J954" s="46"/>
      <c r="K954" s="46"/>
      <c r="L954" s="43">
        <v>6729895.92</v>
      </c>
      <c r="M954" s="46"/>
      <c r="N954" s="46"/>
      <c r="O954" s="46"/>
      <c r="P954" s="46"/>
      <c r="Q954" s="46"/>
      <c r="R954" s="46"/>
      <c r="S954" s="46"/>
      <c r="T954" s="46"/>
      <c r="U954" s="46"/>
      <c r="V954" s="46"/>
      <c r="W954" s="46"/>
    </row>
    <row r="955" ht="17.25" customHeight="1" spans="1:23">
      <c r="A955" s="413" t="s">
        <v>683</v>
      </c>
      <c r="B955" s="28" t="s">
        <v>685</v>
      </c>
      <c r="C955" s="41" t="s">
        <v>686</v>
      </c>
      <c r="D955" s="41" t="s">
        <v>115</v>
      </c>
      <c r="E955" s="41" t="s">
        <v>116</v>
      </c>
      <c r="F955" s="41" t="s">
        <v>256</v>
      </c>
      <c r="G955" s="41" t="s">
        <v>257</v>
      </c>
      <c r="H955" s="43">
        <v>83719.2</v>
      </c>
      <c r="I955" s="43">
        <v>83719.2</v>
      </c>
      <c r="J955" s="46"/>
      <c r="K955" s="46"/>
      <c r="L955" s="43">
        <v>83719.2</v>
      </c>
      <c r="M955" s="46"/>
      <c r="N955" s="46"/>
      <c r="O955" s="46"/>
      <c r="P955" s="46"/>
      <c r="Q955" s="46"/>
      <c r="R955" s="46"/>
      <c r="S955" s="46"/>
      <c r="T955" s="46"/>
      <c r="U955" s="46"/>
      <c r="V955" s="46"/>
      <c r="W955" s="46"/>
    </row>
    <row r="956" ht="17.25" customHeight="1" spans="1:23">
      <c r="A956" s="459" t="s">
        <v>226</v>
      </c>
      <c r="B956" s="28"/>
      <c r="C956" s="28"/>
      <c r="D956" s="28"/>
      <c r="E956" s="28"/>
      <c r="F956" s="28"/>
      <c r="G956" s="28"/>
      <c r="H956" s="46">
        <f>SUM(H9:H955)</f>
        <v>617575712.6</v>
      </c>
      <c r="I956" s="46">
        <f t="shared" ref="I956:W956" si="0">SUM(I9:I955)</f>
        <v>628460341.52</v>
      </c>
      <c r="J956" s="46">
        <f t="shared" si="0"/>
        <v>82128498.8</v>
      </c>
      <c r="K956" s="46">
        <f t="shared" si="0"/>
        <v>0</v>
      </c>
      <c r="L956" s="46">
        <f t="shared" si="0"/>
        <v>537160923.76</v>
      </c>
      <c r="M956" s="46">
        <f t="shared" si="0"/>
        <v>12145696.24</v>
      </c>
      <c r="N956" s="46">
        <f t="shared" si="0"/>
        <v>0</v>
      </c>
      <c r="O956" s="46">
        <f t="shared" si="0"/>
        <v>0</v>
      </c>
      <c r="P956" s="46">
        <f t="shared" si="0"/>
        <v>0</v>
      </c>
      <c r="Q956" s="46">
        <f t="shared" si="0"/>
        <v>0</v>
      </c>
      <c r="R956" s="46">
        <f t="shared" si="0"/>
        <v>0</v>
      </c>
      <c r="S956" s="46">
        <f t="shared" si="0"/>
        <v>0</v>
      </c>
      <c r="T956" s="46">
        <f t="shared" si="0"/>
        <v>0</v>
      </c>
      <c r="U956" s="46">
        <f t="shared" si="0"/>
        <v>0</v>
      </c>
      <c r="V956" s="46">
        <f t="shared" si="0"/>
        <v>0</v>
      </c>
      <c r="W956" s="46">
        <f t="shared" si="0"/>
        <v>0</v>
      </c>
    </row>
  </sheetData>
  <mergeCells count="30">
    <mergeCell ref="A2:W2"/>
    <mergeCell ref="A3:G3"/>
    <mergeCell ref="H4:W4"/>
    <mergeCell ref="I5:M5"/>
    <mergeCell ref="N5:P5"/>
    <mergeCell ref="R5:W5"/>
    <mergeCell ref="A956:G95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CN679"/>
  <sheetViews>
    <sheetView showZeros="0" workbookViewId="0">
      <selection activeCell="I9" sqref="I9:I515"/>
    </sheetView>
  </sheetViews>
  <sheetFormatPr defaultColWidth="9.14166666666667" defaultRowHeight="14.25" customHeight="1"/>
  <cols>
    <col min="1" max="1" width="10.2833333333333" style="2" customWidth="1"/>
    <col min="2" max="2" width="17.875" customWidth="1"/>
    <col min="3" max="3" width="57.125" customWidth="1"/>
    <col min="4" max="4" width="23.85" customWidth="1"/>
    <col min="5" max="5" width="11.1416666666667" customWidth="1"/>
    <col min="6" max="6" width="23.75"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410"/>
      <c r="E1" s="3"/>
      <c r="F1" s="3"/>
      <c r="G1" s="3"/>
      <c r="H1" s="3"/>
      <c r="U1" s="410"/>
      <c r="W1" s="422" t="s">
        <v>687</v>
      </c>
    </row>
    <row r="2" ht="46.5" customHeight="1" spans="1:23">
      <c r="A2" s="5" t="s">
        <v>688</v>
      </c>
      <c r="B2" s="6"/>
      <c r="C2" s="6"/>
      <c r="D2" s="6"/>
      <c r="E2" s="6"/>
      <c r="F2" s="6"/>
      <c r="G2" s="6"/>
      <c r="H2" s="6"/>
      <c r="I2" s="6"/>
      <c r="J2" s="6"/>
      <c r="K2" s="6"/>
      <c r="L2" s="6"/>
      <c r="M2" s="6"/>
      <c r="N2" s="6"/>
      <c r="O2" s="6"/>
      <c r="P2" s="6"/>
      <c r="Q2" s="6"/>
      <c r="R2" s="6"/>
      <c r="S2" s="6"/>
      <c r="T2" s="6"/>
      <c r="U2" s="6"/>
      <c r="V2" s="6"/>
      <c r="W2" s="6"/>
    </row>
    <row r="3" ht="13.5" customHeight="1" spans="1:23">
      <c r="A3" s="7" t="s">
        <v>75</v>
      </c>
      <c r="B3" s="8"/>
      <c r="C3" s="8"/>
      <c r="D3" s="8"/>
      <c r="E3" s="8"/>
      <c r="F3" s="8"/>
      <c r="G3" s="8"/>
      <c r="H3" s="8"/>
      <c r="I3" s="9"/>
      <c r="J3" s="9"/>
      <c r="K3" s="9"/>
      <c r="L3" s="9"/>
      <c r="M3" s="9"/>
      <c r="N3" s="9"/>
      <c r="O3" s="9"/>
      <c r="P3" s="9"/>
      <c r="Q3" s="9"/>
      <c r="U3" s="410"/>
      <c r="W3" s="193" t="s">
        <v>3</v>
      </c>
    </row>
    <row r="4" ht="21.75" customHeight="1" spans="1:23">
      <c r="A4" s="11" t="s">
        <v>689</v>
      </c>
      <c r="B4" s="13" t="s">
        <v>238</v>
      </c>
      <c r="C4" s="12" t="s">
        <v>239</v>
      </c>
      <c r="D4" s="12" t="s">
        <v>690</v>
      </c>
      <c r="E4" s="13" t="s">
        <v>240</v>
      </c>
      <c r="F4" s="13" t="s">
        <v>241</v>
      </c>
      <c r="G4" s="13" t="s">
        <v>242</v>
      </c>
      <c r="H4" s="13" t="s">
        <v>243</v>
      </c>
      <c r="I4" s="54" t="s">
        <v>58</v>
      </c>
      <c r="J4" s="14" t="s">
        <v>691</v>
      </c>
      <c r="K4" s="15"/>
      <c r="L4" s="15"/>
      <c r="M4" s="16"/>
      <c r="N4" s="14" t="s">
        <v>246</v>
      </c>
      <c r="O4" s="15"/>
      <c r="P4" s="16"/>
      <c r="Q4" s="13" t="s">
        <v>64</v>
      </c>
      <c r="R4" s="14" t="s">
        <v>65</v>
      </c>
      <c r="S4" s="15"/>
      <c r="T4" s="15"/>
      <c r="U4" s="15"/>
      <c r="V4" s="15"/>
      <c r="W4" s="16"/>
    </row>
    <row r="5" ht="21.75" customHeight="1" spans="1:23">
      <c r="A5" s="17"/>
      <c r="B5" s="55"/>
      <c r="C5" s="18"/>
      <c r="D5" s="18"/>
      <c r="E5" s="19"/>
      <c r="F5" s="19"/>
      <c r="G5" s="19"/>
      <c r="H5" s="19"/>
      <c r="I5" s="55"/>
      <c r="J5" s="417" t="s">
        <v>61</v>
      </c>
      <c r="K5" s="418"/>
      <c r="L5" s="13" t="s">
        <v>62</v>
      </c>
      <c r="M5" s="13" t="s">
        <v>63</v>
      </c>
      <c r="N5" s="13" t="s">
        <v>61</v>
      </c>
      <c r="O5" s="13" t="s">
        <v>62</v>
      </c>
      <c r="P5" s="13" t="s">
        <v>63</v>
      </c>
      <c r="Q5" s="19"/>
      <c r="R5" s="13" t="s">
        <v>60</v>
      </c>
      <c r="S5" s="13" t="s">
        <v>67</v>
      </c>
      <c r="T5" s="13" t="s">
        <v>252</v>
      </c>
      <c r="U5" s="13" t="s">
        <v>69</v>
      </c>
      <c r="V5" s="13" t="s">
        <v>70</v>
      </c>
      <c r="W5" s="13" t="s">
        <v>71</v>
      </c>
    </row>
    <row r="6" ht="21" customHeight="1" spans="1:23">
      <c r="A6" s="411"/>
      <c r="B6" s="55"/>
      <c r="C6" s="55"/>
      <c r="D6" s="55"/>
      <c r="E6" s="55"/>
      <c r="F6" s="55"/>
      <c r="G6" s="55"/>
      <c r="H6" s="55"/>
      <c r="I6" s="55"/>
      <c r="J6" s="419" t="s">
        <v>60</v>
      </c>
      <c r="K6" s="420"/>
      <c r="L6" s="55"/>
      <c r="M6" s="55"/>
      <c r="N6" s="55"/>
      <c r="O6" s="55"/>
      <c r="P6" s="55"/>
      <c r="Q6" s="55"/>
      <c r="R6" s="55"/>
      <c r="S6" s="55"/>
      <c r="T6" s="55"/>
      <c r="U6" s="55"/>
      <c r="V6" s="55"/>
      <c r="W6" s="55"/>
    </row>
    <row r="7" ht="39.75" customHeight="1" spans="1:23">
      <c r="A7" s="21"/>
      <c r="B7" s="24"/>
      <c r="C7" s="22"/>
      <c r="D7" s="22"/>
      <c r="E7" s="23"/>
      <c r="F7" s="23"/>
      <c r="G7" s="23"/>
      <c r="H7" s="23"/>
      <c r="I7" s="24"/>
      <c r="J7" s="101" t="s">
        <v>60</v>
      </c>
      <c r="K7" s="101" t="s">
        <v>692</v>
      </c>
      <c r="L7" s="23"/>
      <c r="M7" s="23"/>
      <c r="N7" s="23"/>
      <c r="O7" s="23"/>
      <c r="P7" s="23"/>
      <c r="Q7" s="23"/>
      <c r="R7" s="23"/>
      <c r="S7" s="23"/>
      <c r="T7" s="23"/>
      <c r="U7" s="24"/>
      <c r="V7" s="23"/>
      <c r="W7" s="23"/>
    </row>
    <row r="8" ht="15" customHeight="1" spans="1:23">
      <c r="A8" s="25">
        <v>1</v>
      </c>
      <c r="B8" s="26">
        <v>2</v>
      </c>
      <c r="C8" s="26">
        <v>3</v>
      </c>
      <c r="D8" s="26">
        <v>4</v>
      </c>
      <c r="E8" s="26">
        <v>5</v>
      </c>
      <c r="F8" s="26">
        <v>6</v>
      </c>
      <c r="G8" s="26">
        <v>7</v>
      </c>
      <c r="H8" s="26">
        <v>8</v>
      </c>
      <c r="I8" s="26">
        <v>9</v>
      </c>
      <c r="J8" s="26">
        <v>10</v>
      </c>
      <c r="K8" s="26">
        <v>11</v>
      </c>
      <c r="L8" s="421">
        <v>12</v>
      </c>
      <c r="M8" s="421">
        <v>13</v>
      </c>
      <c r="N8" s="421">
        <v>14</v>
      </c>
      <c r="O8" s="421">
        <v>15</v>
      </c>
      <c r="P8" s="421">
        <v>16</v>
      </c>
      <c r="Q8" s="421">
        <v>17</v>
      </c>
      <c r="R8" s="421">
        <v>18</v>
      </c>
      <c r="S8" s="421">
        <v>19</v>
      </c>
      <c r="T8" s="421">
        <v>20</v>
      </c>
      <c r="U8" s="26">
        <v>21</v>
      </c>
      <c r="V8" s="421">
        <v>22</v>
      </c>
      <c r="W8" s="26">
        <v>23</v>
      </c>
    </row>
    <row r="9" ht="21.75" customHeight="1" spans="1:23">
      <c r="A9" s="136" t="s">
        <v>693</v>
      </c>
      <c r="B9" s="557" t="s">
        <v>694</v>
      </c>
      <c r="C9" s="324" t="s">
        <v>695</v>
      </c>
      <c r="D9" s="324" t="s">
        <v>72</v>
      </c>
      <c r="E9" s="324" t="s">
        <v>128</v>
      </c>
      <c r="F9" s="324" t="s">
        <v>129</v>
      </c>
      <c r="G9" s="324" t="s">
        <v>385</v>
      </c>
      <c r="H9" s="324" t="s">
        <v>386</v>
      </c>
      <c r="I9" s="46">
        <v>3000000</v>
      </c>
      <c r="J9" s="46">
        <v>3000000</v>
      </c>
      <c r="K9" s="46">
        <v>3000000</v>
      </c>
      <c r="L9" s="46"/>
      <c r="M9" s="46"/>
      <c r="N9" s="46"/>
      <c r="O9" s="46"/>
      <c r="P9" s="46"/>
      <c r="Q9" s="46"/>
      <c r="R9" s="46"/>
      <c r="S9" s="46"/>
      <c r="T9" s="46"/>
      <c r="U9" s="46"/>
      <c r="V9" s="46"/>
      <c r="W9" s="46"/>
    </row>
    <row r="10" ht="18.75" customHeight="1" spans="1:23">
      <c r="A10" s="412" t="s">
        <v>696</v>
      </c>
      <c r="B10" s="553" t="s">
        <v>697</v>
      </c>
      <c r="C10" s="413" t="s">
        <v>698</v>
      </c>
      <c r="D10" s="324" t="s">
        <v>72</v>
      </c>
      <c r="E10" s="413" t="s">
        <v>115</v>
      </c>
      <c r="F10" s="413" t="s">
        <v>116</v>
      </c>
      <c r="G10" s="413" t="s">
        <v>385</v>
      </c>
      <c r="H10" s="414" t="s">
        <v>386</v>
      </c>
      <c r="I10" s="46">
        <v>399710.72</v>
      </c>
      <c r="J10" s="46">
        <v>399710.72</v>
      </c>
      <c r="K10" s="46">
        <v>399710.72</v>
      </c>
      <c r="L10" s="46"/>
      <c r="M10" s="46"/>
      <c r="N10" s="46"/>
      <c r="O10" s="46"/>
      <c r="P10" s="46"/>
      <c r="Q10" s="46"/>
      <c r="R10" s="46"/>
      <c r="S10" s="46"/>
      <c r="T10" s="46"/>
      <c r="U10" s="46"/>
      <c r="V10" s="46"/>
      <c r="W10" s="46"/>
    </row>
    <row r="11" ht="18.75" customHeight="1" spans="1:23">
      <c r="A11" s="412" t="s">
        <v>696</v>
      </c>
      <c r="B11" s="553" t="s">
        <v>697</v>
      </c>
      <c r="C11" s="413" t="s">
        <v>698</v>
      </c>
      <c r="D11" s="324" t="s">
        <v>72</v>
      </c>
      <c r="E11" s="413" t="s">
        <v>113</v>
      </c>
      <c r="F11" s="413" t="s">
        <v>114</v>
      </c>
      <c r="G11" s="413" t="s">
        <v>385</v>
      </c>
      <c r="H11" s="414" t="s">
        <v>386</v>
      </c>
      <c r="I11" s="46">
        <v>155596.8</v>
      </c>
      <c r="J11" s="46">
        <v>155596.8</v>
      </c>
      <c r="K11" s="46">
        <v>155596.8</v>
      </c>
      <c r="L11" s="46"/>
      <c r="M11" s="46"/>
      <c r="N11" s="46"/>
      <c r="O11" s="46"/>
      <c r="P11" s="46"/>
      <c r="Q11" s="46"/>
      <c r="R11" s="46"/>
      <c r="S11" s="46"/>
      <c r="T11" s="46"/>
      <c r="U11" s="46"/>
      <c r="V11" s="46"/>
      <c r="W11" s="46"/>
    </row>
    <row r="12" ht="18.75" customHeight="1" spans="1:23">
      <c r="A12" s="412" t="s">
        <v>693</v>
      </c>
      <c r="B12" s="553" t="s">
        <v>699</v>
      </c>
      <c r="C12" s="413" t="s">
        <v>700</v>
      </c>
      <c r="D12" s="324" t="s">
        <v>72</v>
      </c>
      <c r="E12" s="413" t="s">
        <v>135</v>
      </c>
      <c r="F12" s="413" t="s">
        <v>134</v>
      </c>
      <c r="G12" s="413" t="s">
        <v>385</v>
      </c>
      <c r="H12" s="414" t="s">
        <v>386</v>
      </c>
      <c r="I12" s="46">
        <v>331365.29</v>
      </c>
      <c r="J12" s="46">
        <v>331365.29</v>
      </c>
      <c r="K12" s="46">
        <v>331365.29</v>
      </c>
      <c r="L12" s="46"/>
      <c r="M12" s="46"/>
      <c r="N12" s="46"/>
      <c r="O12" s="46"/>
      <c r="P12" s="46"/>
      <c r="Q12" s="46"/>
      <c r="R12" s="46"/>
      <c r="S12" s="46"/>
      <c r="T12" s="46"/>
      <c r="U12" s="46"/>
      <c r="V12" s="46"/>
      <c r="W12" s="46"/>
    </row>
    <row r="13" ht="18.75" customHeight="1" spans="1:23">
      <c r="A13" s="412" t="s">
        <v>696</v>
      </c>
      <c r="B13" s="553" t="s">
        <v>701</v>
      </c>
      <c r="C13" s="413" t="s">
        <v>702</v>
      </c>
      <c r="D13" s="324" t="s">
        <v>72</v>
      </c>
      <c r="E13" s="413" t="s">
        <v>113</v>
      </c>
      <c r="F13" s="413" t="s">
        <v>114</v>
      </c>
      <c r="G13" s="413" t="s">
        <v>703</v>
      </c>
      <c r="H13" s="414" t="s">
        <v>704</v>
      </c>
      <c r="I13" s="46">
        <v>1518720</v>
      </c>
      <c r="J13" s="46">
        <v>1518720</v>
      </c>
      <c r="K13" s="46">
        <v>1518720</v>
      </c>
      <c r="L13" s="46"/>
      <c r="M13" s="46"/>
      <c r="N13" s="46"/>
      <c r="O13" s="46"/>
      <c r="P13" s="46"/>
      <c r="Q13" s="46"/>
      <c r="R13" s="46"/>
      <c r="S13" s="46"/>
      <c r="T13" s="46"/>
      <c r="U13" s="46"/>
      <c r="V13" s="46"/>
      <c r="W13" s="46"/>
    </row>
    <row r="14" ht="18.75" customHeight="1" spans="1:23">
      <c r="A14" s="412" t="s">
        <v>696</v>
      </c>
      <c r="B14" s="553" t="s">
        <v>701</v>
      </c>
      <c r="C14" s="413" t="s">
        <v>702</v>
      </c>
      <c r="D14" s="324" t="s">
        <v>72</v>
      </c>
      <c r="E14" s="413" t="s">
        <v>115</v>
      </c>
      <c r="F14" s="413" t="s">
        <v>116</v>
      </c>
      <c r="G14" s="413" t="s">
        <v>703</v>
      </c>
      <c r="H14" s="414" t="s">
        <v>704</v>
      </c>
      <c r="I14" s="46">
        <v>314880</v>
      </c>
      <c r="J14" s="46">
        <v>314880</v>
      </c>
      <c r="K14" s="46">
        <v>314880</v>
      </c>
      <c r="L14" s="46"/>
      <c r="M14" s="46"/>
      <c r="N14" s="46"/>
      <c r="O14" s="46"/>
      <c r="P14" s="46"/>
      <c r="Q14" s="46"/>
      <c r="R14" s="46"/>
      <c r="S14" s="46"/>
      <c r="T14" s="46"/>
      <c r="U14" s="46"/>
      <c r="V14" s="46"/>
      <c r="W14" s="46"/>
    </row>
    <row r="15" ht="18.75" customHeight="1" spans="1:23">
      <c r="A15" s="412" t="s">
        <v>693</v>
      </c>
      <c r="B15" s="553" t="s">
        <v>705</v>
      </c>
      <c r="C15" s="413" t="s">
        <v>706</v>
      </c>
      <c r="D15" s="324" t="s">
        <v>72</v>
      </c>
      <c r="E15" s="413" t="s">
        <v>135</v>
      </c>
      <c r="F15" s="413" t="s">
        <v>134</v>
      </c>
      <c r="G15" s="413" t="s">
        <v>385</v>
      </c>
      <c r="H15" s="414" t="s">
        <v>386</v>
      </c>
      <c r="I15" s="46">
        <v>1300000</v>
      </c>
      <c r="J15" s="46">
        <v>1300000</v>
      </c>
      <c r="K15" s="46">
        <v>1300000</v>
      </c>
      <c r="L15" s="46"/>
      <c r="M15" s="46"/>
      <c r="N15" s="46"/>
      <c r="O15" s="46"/>
      <c r="P15" s="46"/>
      <c r="Q15" s="46"/>
      <c r="R15" s="46"/>
      <c r="S15" s="46"/>
      <c r="T15" s="46"/>
      <c r="U15" s="46"/>
      <c r="V15" s="46"/>
      <c r="W15" s="46"/>
    </row>
    <row r="16" ht="18.75" customHeight="1" spans="1:23">
      <c r="A16" s="412" t="s">
        <v>693</v>
      </c>
      <c r="B16" s="553" t="s">
        <v>705</v>
      </c>
      <c r="C16" s="413" t="s">
        <v>706</v>
      </c>
      <c r="D16" s="324" t="s">
        <v>72</v>
      </c>
      <c r="E16" s="413" t="s">
        <v>118</v>
      </c>
      <c r="F16" s="413" t="s">
        <v>119</v>
      </c>
      <c r="G16" s="413" t="s">
        <v>385</v>
      </c>
      <c r="H16" s="414" t="s">
        <v>386</v>
      </c>
      <c r="I16" s="46">
        <v>1419362.15</v>
      </c>
      <c r="J16" s="46">
        <v>1419362.15</v>
      </c>
      <c r="K16" s="46">
        <v>1419362.15</v>
      </c>
      <c r="L16" s="46"/>
      <c r="M16" s="46"/>
      <c r="N16" s="46"/>
      <c r="O16" s="46"/>
      <c r="P16" s="46"/>
      <c r="Q16" s="46"/>
      <c r="R16" s="46"/>
      <c r="S16" s="46"/>
      <c r="T16" s="46"/>
      <c r="U16" s="46"/>
      <c r="V16" s="46"/>
      <c r="W16" s="46"/>
    </row>
    <row r="17" ht="18.75" customHeight="1" spans="1:23">
      <c r="A17" s="412" t="s">
        <v>693</v>
      </c>
      <c r="B17" s="553" t="s">
        <v>707</v>
      </c>
      <c r="C17" s="413" t="s">
        <v>708</v>
      </c>
      <c r="D17" s="324" t="s">
        <v>72</v>
      </c>
      <c r="E17" s="413" t="s">
        <v>118</v>
      </c>
      <c r="F17" s="413" t="s">
        <v>119</v>
      </c>
      <c r="G17" s="413" t="s">
        <v>385</v>
      </c>
      <c r="H17" s="414" t="s">
        <v>386</v>
      </c>
      <c r="I17" s="46">
        <v>120000</v>
      </c>
      <c r="J17" s="46">
        <v>120000</v>
      </c>
      <c r="K17" s="46">
        <v>120000</v>
      </c>
      <c r="L17" s="46"/>
      <c r="M17" s="46"/>
      <c r="N17" s="46"/>
      <c r="O17" s="46"/>
      <c r="P17" s="46"/>
      <c r="Q17" s="46"/>
      <c r="R17" s="46"/>
      <c r="S17" s="46"/>
      <c r="T17" s="46"/>
      <c r="U17" s="46"/>
      <c r="V17" s="46"/>
      <c r="W17" s="46"/>
    </row>
    <row r="18" ht="18.75" customHeight="1" spans="1:23">
      <c r="A18" s="412" t="s">
        <v>693</v>
      </c>
      <c r="B18" s="553" t="s">
        <v>709</v>
      </c>
      <c r="C18" s="413" t="s">
        <v>710</v>
      </c>
      <c r="D18" s="324" t="s">
        <v>72</v>
      </c>
      <c r="E18" s="413" t="s">
        <v>118</v>
      </c>
      <c r="F18" s="413" t="s">
        <v>119</v>
      </c>
      <c r="G18" s="413" t="s">
        <v>385</v>
      </c>
      <c r="H18" s="414" t="s">
        <v>386</v>
      </c>
      <c r="I18" s="46">
        <v>120000</v>
      </c>
      <c r="J18" s="46">
        <v>120000</v>
      </c>
      <c r="K18" s="46">
        <v>120000</v>
      </c>
      <c r="L18" s="46"/>
      <c r="M18" s="46"/>
      <c r="N18" s="46"/>
      <c r="O18" s="46"/>
      <c r="P18" s="46"/>
      <c r="Q18" s="46"/>
      <c r="R18" s="46"/>
      <c r="S18" s="46"/>
      <c r="T18" s="46"/>
      <c r="U18" s="46"/>
      <c r="V18" s="46"/>
      <c r="W18" s="46"/>
    </row>
    <row r="19" ht="18.75" customHeight="1" spans="1:23">
      <c r="A19" s="412" t="s">
        <v>693</v>
      </c>
      <c r="B19" s="553" t="s">
        <v>711</v>
      </c>
      <c r="C19" s="413" t="s">
        <v>712</v>
      </c>
      <c r="D19" s="324" t="s">
        <v>72</v>
      </c>
      <c r="E19" s="413" t="s">
        <v>135</v>
      </c>
      <c r="F19" s="413" t="s">
        <v>134</v>
      </c>
      <c r="G19" s="413" t="s">
        <v>385</v>
      </c>
      <c r="H19" s="414" t="s">
        <v>386</v>
      </c>
      <c r="I19" s="46">
        <v>4581500</v>
      </c>
      <c r="J19" s="46">
        <v>4581500</v>
      </c>
      <c r="K19" s="46">
        <v>4581500</v>
      </c>
      <c r="L19" s="46"/>
      <c r="M19" s="46"/>
      <c r="N19" s="46"/>
      <c r="O19" s="46"/>
      <c r="P19" s="46"/>
      <c r="Q19" s="46"/>
      <c r="R19" s="46"/>
      <c r="S19" s="46"/>
      <c r="T19" s="46"/>
      <c r="U19" s="46"/>
      <c r="V19" s="46"/>
      <c r="W19" s="46"/>
    </row>
    <row r="20" ht="18.75" customHeight="1" spans="1:23">
      <c r="A20" s="412" t="s">
        <v>693</v>
      </c>
      <c r="B20" s="553" t="s">
        <v>713</v>
      </c>
      <c r="C20" s="413" t="s">
        <v>714</v>
      </c>
      <c r="D20" s="324" t="s">
        <v>72</v>
      </c>
      <c r="E20" s="413" t="s">
        <v>182</v>
      </c>
      <c r="F20" s="413" t="s">
        <v>183</v>
      </c>
      <c r="G20" s="413" t="s">
        <v>385</v>
      </c>
      <c r="H20" s="414" t="s">
        <v>386</v>
      </c>
      <c r="I20" s="46">
        <v>710000</v>
      </c>
      <c r="J20" s="46"/>
      <c r="K20" s="46"/>
      <c r="L20" s="46">
        <v>710000</v>
      </c>
      <c r="M20" s="46"/>
      <c r="N20" s="46"/>
      <c r="O20" s="46"/>
      <c r="P20" s="46"/>
      <c r="Q20" s="46"/>
      <c r="R20" s="46"/>
      <c r="S20" s="46"/>
      <c r="T20" s="46"/>
      <c r="U20" s="46"/>
      <c r="V20" s="46"/>
      <c r="W20" s="46"/>
    </row>
    <row r="21" ht="18.75" customHeight="1" spans="1:23">
      <c r="A21" s="412" t="s">
        <v>693</v>
      </c>
      <c r="B21" s="553" t="s">
        <v>715</v>
      </c>
      <c r="C21" s="413" t="s">
        <v>716</v>
      </c>
      <c r="D21" s="324" t="s">
        <v>72</v>
      </c>
      <c r="E21" s="413" t="s">
        <v>140</v>
      </c>
      <c r="F21" s="413" t="s">
        <v>141</v>
      </c>
      <c r="G21" s="413" t="s">
        <v>385</v>
      </c>
      <c r="H21" s="414" t="s">
        <v>386</v>
      </c>
      <c r="I21" s="46">
        <v>420000</v>
      </c>
      <c r="J21" s="46">
        <v>420000</v>
      </c>
      <c r="K21" s="46">
        <v>420000</v>
      </c>
      <c r="L21" s="46"/>
      <c r="M21" s="46"/>
      <c r="N21" s="46"/>
      <c r="O21" s="46"/>
      <c r="P21" s="46"/>
      <c r="Q21" s="46"/>
      <c r="R21" s="46"/>
      <c r="S21" s="46"/>
      <c r="T21" s="46"/>
      <c r="U21" s="46"/>
      <c r="V21" s="46"/>
      <c r="W21" s="46"/>
    </row>
    <row r="22" ht="18.75" customHeight="1" spans="1:23">
      <c r="A22" s="412" t="s">
        <v>693</v>
      </c>
      <c r="B22" s="553" t="s">
        <v>717</v>
      </c>
      <c r="C22" s="413" t="s">
        <v>718</v>
      </c>
      <c r="D22" s="324" t="s">
        <v>72</v>
      </c>
      <c r="E22" s="413" t="s">
        <v>118</v>
      </c>
      <c r="F22" s="413" t="s">
        <v>119</v>
      </c>
      <c r="G22" s="413" t="s">
        <v>385</v>
      </c>
      <c r="H22" s="414" t="s">
        <v>386</v>
      </c>
      <c r="I22" s="46">
        <v>9849600</v>
      </c>
      <c r="J22" s="46">
        <v>9849600</v>
      </c>
      <c r="K22" s="46">
        <v>9849600</v>
      </c>
      <c r="L22" s="46"/>
      <c r="M22" s="46"/>
      <c r="N22" s="46"/>
      <c r="O22" s="46"/>
      <c r="P22" s="46"/>
      <c r="Q22" s="46"/>
      <c r="R22" s="46"/>
      <c r="S22" s="46"/>
      <c r="T22" s="46"/>
      <c r="U22" s="46"/>
      <c r="V22" s="46"/>
      <c r="W22" s="46"/>
    </row>
    <row r="23" ht="18.75" customHeight="1" spans="1:23">
      <c r="A23" s="412" t="s">
        <v>693</v>
      </c>
      <c r="B23" s="553" t="s">
        <v>719</v>
      </c>
      <c r="C23" s="413" t="s">
        <v>720</v>
      </c>
      <c r="D23" s="324" t="s">
        <v>72</v>
      </c>
      <c r="E23" s="413" t="s">
        <v>135</v>
      </c>
      <c r="F23" s="413" t="s">
        <v>134</v>
      </c>
      <c r="G23" s="413" t="s">
        <v>721</v>
      </c>
      <c r="H23" s="414" t="s">
        <v>722</v>
      </c>
      <c r="I23" s="46">
        <v>121300</v>
      </c>
      <c r="J23" s="46">
        <v>121300</v>
      </c>
      <c r="K23" s="46">
        <v>121300</v>
      </c>
      <c r="L23" s="46"/>
      <c r="M23" s="46"/>
      <c r="N23" s="46"/>
      <c r="O23" s="46"/>
      <c r="P23" s="46"/>
      <c r="Q23" s="46"/>
      <c r="R23" s="46"/>
      <c r="S23" s="46"/>
      <c r="T23" s="46"/>
      <c r="U23" s="46"/>
      <c r="V23" s="46"/>
      <c r="W23" s="46"/>
    </row>
    <row r="24" ht="18.75" customHeight="1" spans="1:23">
      <c r="A24" s="412" t="s">
        <v>693</v>
      </c>
      <c r="B24" s="553" t="s">
        <v>723</v>
      </c>
      <c r="C24" s="413" t="s">
        <v>724</v>
      </c>
      <c r="D24" s="324" t="s">
        <v>72</v>
      </c>
      <c r="E24" s="413" t="s">
        <v>107</v>
      </c>
      <c r="F24" s="413" t="s">
        <v>108</v>
      </c>
      <c r="G24" s="413" t="s">
        <v>256</v>
      </c>
      <c r="H24" s="414" t="s">
        <v>257</v>
      </c>
      <c r="I24" s="46">
        <v>66000</v>
      </c>
      <c r="J24" s="46">
        <v>66000</v>
      </c>
      <c r="K24" s="46">
        <v>66000</v>
      </c>
      <c r="L24" s="46"/>
      <c r="M24" s="46"/>
      <c r="N24" s="46"/>
      <c r="O24" s="46"/>
      <c r="P24" s="46"/>
      <c r="Q24" s="46"/>
      <c r="R24" s="46"/>
      <c r="S24" s="46"/>
      <c r="T24" s="46"/>
      <c r="U24" s="46"/>
      <c r="V24" s="46"/>
      <c r="W24" s="46"/>
    </row>
    <row r="25" ht="18.75" customHeight="1" spans="1:23">
      <c r="A25" s="412" t="s">
        <v>693</v>
      </c>
      <c r="B25" s="553" t="s">
        <v>725</v>
      </c>
      <c r="C25" s="413" t="s">
        <v>726</v>
      </c>
      <c r="D25" s="324" t="s">
        <v>72</v>
      </c>
      <c r="E25" s="413" t="s">
        <v>118</v>
      </c>
      <c r="F25" s="413" t="s">
        <v>119</v>
      </c>
      <c r="G25" s="413" t="s">
        <v>727</v>
      </c>
      <c r="H25" s="414" t="s">
        <v>728</v>
      </c>
      <c r="I25" s="46">
        <v>288352.25</v>
      </c>
      <c r="J25" s="46">
        <v>288352.25</v>
      </c>
      <c r="K25" s="46">
        <v>288352.25</v>
      </c>
      <c r="L25" s="46"/>
      <c r="M25" s="46"/>
      <c r="N25" s="46"/>
      <c r="O25" s="46"/>
      <c r="P25" s="46"/>
      <c r="Q25" s="46"/>
      <c r="R25" s="46"/>
      <c r="S25" s="46"/>
      <c r="T25" s="46"/>
      <c r="U25" s="46"/>
      <c r="V25" s="46"/>
      <c r="W25" s="46"/>
    </row>
    <row r="26" ht="18.75" customHeight="1" spans="1:23">
      <c r="A26" s="412" t="s">
        <v>693</v>
      </c>
      <c r="B26" s="553" t="s">
        <v>729</v>
      </c>
      <c r="C26" s="413" t="s">
        <v>730</v>
      </c>
      <c r="D26" s="324" t="s">
        <v>72</v>
      </c>
      <c r="E26" s="413" t="s">
        <v>111</v>
      </c>
      <c r="F26" s="413" t="s">
        <v>112</v>
      </c>
      <c r="G26" s="413" t="s">
        <v>385</v>
      </c>
      <c r="H26" s="414" t="s">
        <v>386</v>
      </c>
      <c r="I26" s="46">
        <v>1303176</v>
      </c>
      <c r="J26" s="46">
        <v>1303176</v>
      </c>
      <c r="K26" s="46">
        <v>1303176</v>
      </c>
      <c r="L26" s="46"/>
      <c r="M26" s="46"/>
      <c r="N26" s="46"/>
      <c r="O26" s="46"/>
      <c r="P26" s="46"/>
      <c r="Q26" s="46"/>
      <c r="R26" s="46"/>
      <c r="S26" s="46"/>
      <c r="T26" s="46"/>
      <c r="U26" s="46"/>
      <c r="V26" s="46"/>
      <c r="W26" s="46"/>
    </row>
    <row r="27" ht="18.75" customHeight="1" spans="1:23">
      <c r="A27" s="412" t="s">
        <v>693</v>
      </c>
      <c r="B27" s="553" t="s">
        <v>731</v>
      </c>
      <c r="C27" s="413" t="s">
        <v>732</v>
      </c>
      <c r="D27" s="324" t="s">
        <v>72</v>
      </c>
      <c r="E27" s="413" t="s">
        <v>118</v>
      </c>
      <c r="F27" s="413" t="s">
        <v>119</v>
      </c>
      <c r="G27" s="413" t="s">
        <v>385</v>
      </c>
      <c r="H27" s="414" t="s">
        <v>386</v>
      </c>
      <c r="I27" s="46">
        <v>140600</v>
      </c>
      <c r="J27" s="46">
        <v>140600</v>
      </c>
      <c r="K27" s="46">
        <v>140600</v>
      </c>
      <c r="L27" s="46"/>
      <c r="M27" s="46"/>
      <c r="N27" s="46"/>
      <c r="O27" s="46"/>
      <c r="P27" s="46"/>
      <c r="Q27" s="46"/>
      <c r="R27" s="46"/>
      <c r="S27" s="46"/>
      <c r="T27" s="46"/>
      <c r="U27" s="46"/>
      <c r="V27" s="46"/>
      <c r="W27" s="46"/>
    </row>
    <row r="28" ht="18.75" customHeight="1" spans="1:23">
      <c r="A28" s="412" t="s">
        <v>693</v>
      </c>
      <c r="B28" s="553" t="s">
        <v>733</v>
      </c>
      <c r="C28" s="413" t="s">
        <v>734</v>
      </c>
      <c r="D28" s="324" t="s">
        <v>72</v>
      </c>
      <c r="E28" s="413" t="s">
        <v>118</v>
      </c>
      <c r="F28" s="413" t="s">
        <v>119</v>
      </c>
      <c r="G28" s="413" t="s">
        <v>735</v>
      </c>
      <c r="H28" s="414" t="s">
        <v>736</v>
      </c>
      <c r="I28" s="46">
        <v>285600</v>
      </c>
      <c r="J28" s="46">
        <v>285600</v>
      </c>
      <c r="K28" s="46">
        <v>285600</v>
      </c>
      <c r="L28" s="46"/>
      <c r="M28" s="46"/>
      <c r="N28" s="46"/>
      <c r="O28" s="46"/>
      <c r="P28" s="46"/>
      <c r="Q28" s="46"/>
      <c r="R28" s="46"/>
      <c r="S28" s="46"/>
      <c r="T28" s="46"/>
      <c r="U28" s="46"/>
      <c r="V28" s="46"/>
      <c r="W28" s="46"/>
    </row>
    <row r="29" ht="18.75" customHeight="1" spans="1:23">
      <c r="A29" s="412" t="s">
        <v>696</v>
      </c>
      <c r="B29" s="553" t="s">
        <v>737</v>
      </c>
      <c r="C29" s="413" t="s">
        <v>738</v>
      </c>
      <c r="D29" s="324" t="s">
        <v>72</v>
      </c>
      <c r="E29" s="413" t="s">
        <v>113</v>
      </c>
      <c r="F29" s="413" t="s">
        <v>114</v>
      </c>
      <c r="G29" s="413" t="s">
        <v>703</v>
      </c>
      <c r="H29" s="414" t="s">
        <v>704</v>
      </c>
      <c r="I29" s="46">
        <v>2414720</v>
      </c>
      <c r="J29" s="46">
        <v>2414720</v>
      </c>
      <c r="K29" s="46">
        <v>2414720</v>
      </c>
      <c r="L29" s="46"/>
      <c r="M29" s="46"/>
      <c r="N29" s="46"/>
      <c r="O29" s="46"/>
      <c r="P29" s="46"/>
      <c r="Q29" s="46"/>
      <c r="R29" s="46"/>
      <c r="S29" s="46"/>
      <c r="T29" s="46"/>
      <c r="U29" s="46"/>
      <c r="V29" s="46"/>
      <c r="W29" s="46"/>
    </row>
    <row r="30" ht="18.75" customHeight="1" spans="1:23">
      <c r="A30" s="412" t="s">
        <v>693</v>
      </c>
      <c r="B30" s="553" t="s">
        <v>739</v>
      </c>
      <c r="C30" s="413" t="s">
        <v>740</v>
      </c>
      <c r="D30" s="324" t="s">
        <v>72</v>
      </c>
      <c r="E30" s="413" t="s">
        <v>131</v>
      </c>
      <c r="F30" s="413" t="s">
        <v>132</v>
      </c>
      <c r="G30" s="413" t="s">
        <v>385</v>
      </c>
      <c r="H30" s="414" t="s">
        <v>386</v>
      </c>
      <c r="I30" s="46">
        <v>5000000</v>
      </c>
      <c r="J30" s="46">
        <v>5000000</v>
      </c>
      <c r="K30" s="46">
        <v>5000000</v>
      </c>
      <c r="L30" s="46"/>
      <c r="M30" s="46"/>
      <c r="N30" s="46"/>
      <c r="O30" s="46"/>
      <c r="P30" s="46"/>
      <c r="Q30" s="46"/>
      <c r="R30" s="46"/>
      <c r="S30" s="46"/>
      <c r="T30" s="46"/>
      <c r="U30" s="46"/>
      <c r="V30" s="46"/>
      <c r="W30" s="46"/>
    </row>
    <row r="31" ht="18.75" customHeight="1" spans="1:23">
      <c r="A31" s="412" t="s">
        <v>693</v>
      </c>
      <c r="B31" s="553" t="s">
        <v>741</v>
      </c>
      <c r="C31" s="413" t="s">
        <v>742</v>
      </c>
      <c r="D31" s="324" t="s">
        <v>72</v>
      </c>
      <c r="E31" s="413" t="s">
        <v>118</v>
      </c>
      <c r="F31" s="413" t="s">
        <v>119</v>
      </c>
      <c r="G31" s="413" t="s">
        <v>385</v>
      </c>
      <c r="H31" s="414" t="s">
        <v>386</v>
      </c>
      <c r="I31" s="46">
        <v>4400000</v>
      </c>
      <c r="J31" s="46">
        <v>4400000</v>
      </c>
      <c r="K31" s="46">
        <v>4400000</v>
      </c>
      <c r="L31" s="46"/>
      <c r="M31" s="46"/>
      <c r="N31" s="46"/>
      <c r="O31" s="46"/>
      <c r="P31" s="46"/>
      <c r="Q31" s="46"/>
      <c r="R31" s="46"/>
      <c r="S31" s="46"/>
      <c r="T31" s="46"/>
      <c r="U31" s="46"/>
      <c r="V31" s="46"/>
      <c r="W31" s="46"/>
    </row>
    <row r="32" ht="18.75" customHeight="1" spans="1:23">
      <c r="A32" s="412" t="s">
        <v>693</v>
      </c>
      <c r="B32" s="553" t="s">
        <v>743</v>
      </c>
      <c r="C32" s="413" t="s">
        <v>744</v>
      </c>
      <c r="D32" s="324" t="s">
        <v>72</v>
      </c>
      <c r="E32" s="413">
        <v>2059999</v>
      </c>
      <c r="F32" s="413" t="s">
        <v>134</v>
      </c>
      <c r="G32" s="413" t="s">
        <v>385</v>
      </c>
      <c r="H32" s="414" t="s">
        <v>386</v>
      </c>
      <c r="I32" s="46">
        <v>2000000</v>
      </c>
      <c r="J32" s="46"/>
      <c r="K32" s="46"/>
      <c r="L32" s="46"/>
      <c r="M32" s="46"/>
      <c r="N32" s="46">
        <v>2000000</v>
      </c>
      <c r="O32" s="46"/>
      <c r="P32" s="46"/>
      <c r="Q32" s="46"/>
      <c r="R32" s="46"/>
      <c r="S32" s="46"/>
      <c r="T32" s="46"/>
      <c r="U32" s="46"/>
      <c r="V32" s="46"/>
      <c r="W32" s="46"/>
    </row>
    <row r="33" ht="18.75" customHeight="1" spans="1:23">
      <c r="A33" s="412" t="s">
        <v>693</v>
      </c>
      <c r="B33" s="553" t="s">
        <v>745</v>
      </c>
      <c r="C33" s="413" t="s">
        <v>746</v>
      </c>
      <c r="D33" s="324" t="s">
        <v>72</v>
      </c>
      <c r="E33" s="413">
        <v>2296003</v>
      </c>
      <c r="F33" s="413" t="s">
        <v>183</v>
      </c>
      <c r="G33" s="413" t="s">
        <v>385</v>
      </c>
      <c r="H33" s="414" t="s">
        <v>386</v>
      </c>
      <c r="I33" s="46">
        <v>5740</v>
      </c>
      <c r="J33" s="46"/>
      <c r="K33" s="46"/>
      <c r="L33" s="46"/>
      <c r="M33" s="46"/>
      <c r="N33" s="46"/>
      <c r="O33" s="46">
        <v>5740</v>
      </c>
      <c r="P33" s="46"/>
      <c r="Q33" s="46"/>
      <c r="R33" s="46"/>
      <c r="S33" s="46"/>
      <c r="T33" s="46"/>
      <c r="U33" s="46"/>
      <c r="V33" s="46"/>
      <c r="W33" s="46"/>
    </row>
    <row r="34" ht="18.75" customHeight="1" spans="1:23">
      <c r="A34" s="412" t="s">
        <v>693</v>
      </c>
      <c r="B34" s="553" t="s">
        <v>747</v>
      </c>
      <c r="C34" s="413" t="s">
        <v>748</v>
      </c>
      <c r="D34" s="324" t="s">
        <v>72</v>
      </c>
      <c r="E34" s="413">
        <v>2296003</v>
      </c>
      <c r="F34" s="413" t="s">
        <v>183</v>
      </c>
      <c r="G34" s="413" t="s">
        <v>385</v>
      </c>
      <c r="H34" s="414" t="s">
        <v>386</v>
      </c>
      <c r="I34" s="46">
        <v>30149</v>
      </c>
      <c r="J34" s="46"/>
      <c r="K34" s="46"/>
      <c r="L34" s="46"/>
      <c r="M34" s="46"/>
      <c r="N34" s="46"/>
      <c r="O34" s="46">
        <v>30149</v>
      </c>
      <c r="P34" s="46"/>
      <c r="Q34" s="46"/>
      <c r="R34" s="46"/>
      <c r="S34" s="46"/>
      <c r="T34" s="46"/>
      <c r="U34" s="46"/>
      <c r="V34" s="46"/>
      <c r="W34" s="46"/>
    </row>
    <row r="35" ht="18.75" customHeight="1" spans="1:23">
      <c r="A35" s="412" t="s">
        <v>696</v>
      </c>
      <c r="B35" s="553" t="s">
        <v>749</v>
      </c>
      <c r="C35" s="413" t="s">
        <v>750</v>
      </c>
      <c r="D35" s="324" t="s">
        <v>72</v>
      </c>
      <c r="E35" s="413">
        <v>2050202</v>
      </c>
      <c r="F35" s="413" t="s">
        <v>114</v>
      </c>
      <c r="G35" s="413" t="s">
        <v>385</v>
      </c>
      <c r="H35" s="414" t="s">
        <v>386</v>
      </c>
      <c r="I35" s="46">
        <v>2604</v>
      </c>
      <c r="J35" s="46"/>
      <c r="K35" s="46"/>
      <c r="L35" s="46"/>
      <c r="M35" s="46"/>
      <c r="N35" s="46">
        <v>2604</v>
      </c>
      <c r="O35" s="46"/>
      <c r="P35" s="46"/>
      <c r="Q35" s="46"/>
      <c r="R35" s="46"/>
      <c r="S35" s="46"/>
      <c r="T35" s="46"/>
      <c r="U35" s="46"/>
      <c r="V35" s="46"/>
      <c r="W35" s="46"/>
    </row>
    <row r="36" ht="18.75" customHeight="1" spans="1:23">
      <c r="A36" s="412" t="s">
        <v>696</v>
      </c>
      <c r="B36" s="553" t="s">
        <v>751</v>
      </c>
      <c r="C36" s="413" t="s">
        <v>752</v>
      </c>
      <c r="D36" s="324" t="s">
        <v>72</v>
      </c>
      <c r="E36" s="413">
        <v>2050701</v>
      </c>
      <c r="F36" s="413" t="s">
        <v>121</v>
      </c>
      <c r="G36" s="413" t="s">
        <v>385</v>
      </c>
      <c r="H36" s="414" t="s">
        <v>386</v>
      </c>
      <c r="I36" s="46">
        <v>184</v>
      </c>
      <c r="J36" s="46"/>
      <c r="K36" s="46"/>
      <c r="L36" s="46"/>
      <c r="M36" s="46"/>
      <c r="N36" s="46">
        <v>184</v>
      </c>
      <c r="O36" s="46"/>
      <c r="P36" s="46"/>
      <c r="Q36" s="46"/>
      <c r="R36" s="46"/>
      <c r="S36" s="46"/>
      <c r="T36" s="46"/>
      <c r="U36" s="46"/>
      <c r="V36" s="46"/>
      <c r="W36" s="46"/>
    </row>
    <row r="37" ht="18.75" customHeight="1" spans="1:23">
      <c r="A37" s="412" t="s">
        <v>696</v>
      </c>
      <c r="B37" s="553" t="s">
        <v>753</v>
      </c>
      <c r="C37" s="413" t="s">
        <v>754</v>
      </c>
      <c r="D37" s="324" t="s">
        <v>72</v>
      </c>
      <c r="E37" s="413">
        <v>2050204</v>
      </c>
      <c r="F37" s="413" t="s">
        <v>117</v>
      </c>
      <c r="G37" s="413" t="s">
        <v>385</v>
      </c>
      <c r="H37" s="414" t="s">
        <v>386</v>
      </c>
      <c r="I37" s="46">
        <v>4440</v>
      </c>
      <c r="J37" s="46"/>
      <c r="K37" s="46"/>
      <c r="L37" s="46"/>
      <c r="M37" s="46"/>
      <c r="N37" s="46">
        <v>4440</v>
      </c>
      <c r="O37" s="46"/>
      <c r="P37" s="46"/>
      <c r="Q37" s="46"/>
      <c r="R37" s="46"/>
      <c r="S37" s="46"/>
      <c r="T37" s="46"/>
      <c r="U37" s="46"/>
      <c r="V37" s="46"/>
      <c r="W37" s="46"/>
    </row>
    <row r="38" ht="18.75" customHeight="1" spans="1:23">
      <c r="A38" s="412" t="s">
        <v>696</v>
      </c>
      <c r="B38" s="553" t="s">
        <v>755</v>
      </c>
      <c r="C38" s="413" t="s">
        <v>756</v>
      </c>
      <c r="D38" s="324" t="s">
        <v>72</v>
      </c>
      <c r="E38" s="413">
        <v>2050204</v>
      </c>
      <c r="F38" s="413" t="s">
        <v>117</v>
      </c>
      <c r="G38" s="413" t="s">
        <v>385</v>
      </c>
      <c r="H38" s="414" t="s">
        <v>386</v>
      </c>
      <c r="I38" s="46">
        <v>582</v>
      </c>
      <c r="J38" s="46"/>
      <c r="K38" s="46"/>
      <c r="L38" s="46"/>
      <c r="M38" s="46"/>
      <c r="N38" s="46">
        <v>582</v>
      </c>
      <c r="O38" s="46"/>
      <c r="P38" s="46"/>
      <c r="Q38" s="46"/>
      <c r="R38" s="46"/>
      <c r="S38" s="46"/>
      <c r="T38" s="46"/>
      <c r="U38" s="46"/>
      <c r="V38" s="46"/>
      <c r="W38" s="46"/>
    </row>
    <row r="39" ht="18.75" customHeight="1" spans="1:23">
      <c r="A39" s="412" t="s">
        <v>693</v>
      </c>
      <c r="B39" s="553" t="s">
        <v>757</v>
      </c>
      <c r="C39" s="413" t="s">
        <v>758</v>
      </c>
      <c r="D39" s="324" t="s">
        <v>72</v>
      </c>
      <c r="E39" s="413">
        <v>2050201</v>
      </c>
      <c r="F39" s="413" t="s">
        <v>112</v>
      </c>
      <c r="G39" s="413" t="s">
        <v>385</v>
      </c>
      <c r="H39" s="414" t="s">
        <v>386</v>
      </c>
      <c r="I39" s="46">
        <v>203400</v>
      </c>
      <c r="J39" s="46"/>
      <c r="K39" s="46"/>
      <c r="L39" s="46"/>
      <c r="M39" s="46"/>
      <c r="N39" s="46">
        <v>203400</v>
      </c>
      <c r="O39" s="46"/>
      <c r="P39" s="46"/>
      <c r="Q39" s="46"/>
      <c r="R39" s="46"/>
      <c r="S39" s="46"/>
      <c r="T39" s="46"/>
      <c r="U39" s="46"/>
      <c r="V39" s="46"/>
      <c r="W39" s="46"/>
    </row>
    <row r="40" ht="18.75" customHeight="1" spans="1:23">
      <c r="A40" s="412" t="s">
        <v>696</v>
      </c>
      <c r="B40" s="553" t="s">
        <v>759</v>
      </c>
      <c r="C40" s="413" t="s">
        <v>760</v>
      </c>
      <c r="D40" s="324" t="s">
        <v>72</v>
      </c>
      <c r="E40" s="413">
        <v>2050202</v>
      </c>
      <c r="F40" s="413" t="s">
        <v>114</v>
      </c>
      <c r="G40" s="413">
        <v>30308</v>
      </c>
      <c r="H40" s="414" t="s">
        <v>704</v>
      </c>
      <c r="I40" s="46">
        <v>1370000</v>
      </c>
      <c r="J40" s="46"/>
      <c r="K40" s="46"/>
      <c r="L40" s="46"/>
      <c r="M40" s="46"/>
      <c r="N40" s="46">
        <v>1370000</v>
      </c>
      <c r="O40" s="46"/>
      <c r="P40" s="46"/>
      <c r="Q40" s="46"/>
      <c r="R40" s="46"/>
      <c r="S40" s="46"/>
      <c r="T40" s="46"/>
      <c r="U40" s="46"/>
      <c r="V40" s="46"/>
      <c r="W40" s="46"/>
    </row>
    <row r="41" ht="18.75" customHeight="1" spans="1:23">
      <c r="A41" s="412" t="s">
        <v>696</v>
      </c>
      <c r="B41" s="553" t="s">
        <v>759</v>
      </c>
      <c r="C41" s="413" t="s">
        <v>760</v>
      </c>
      <c r="D41" s="324" t="s">
        <v>72</v>
      </c>
      <c r="E41" s="413">
        <v>2050203</v>
      </c>
      <c r="F41" s="413" t="s">
        <v>116</v>
      </c>
      <c r="G41" s="413">
        <v>30308</v>
      </c>
      <c r="H41" s="414" t="s">
        <v>704</v>
      </c>
      <c r="I41" s="46">
        <v>48700</v>
      </c>
      <c r="J41" s="46"/>
      <c r="K41" s="46"/>
      <c r="L41" s="46"/>
      <c r="M41" s="46"/>
      <c r="N41" s="46">
        <v>48700</v>
      </c>
      <c r="O41" s="46"/>
      <c r="P41" s="46"/>
      <c r="Q41" s="46"/>
      <c r="R41" s="46"/>
      <c r="S41" s="46"/>
      <c r="T41" s="46"/>
      <c r="U41" s="46"/>
      <c r="V41" s="46"/>
      <c r="W41" s="46"/>
    </row>
    <row r="42" ht="18.75" customHeight="1" spans="1:23">
      <c r="A42" s="412" t="s">
        <v>693</v>
      </c>
      <c r="B42" s="553" t="s">
        <v>761</v>
      </c>
      <c r="C42" s="413" t="s">
        <v>762</v>
      </c>
      <c r="D42" s="324" t="s">
        <v>72</v>
      </c>
      <c r="E42" s="413">
        <v>2050201</v>
      </c>
      <c r="F42" s="413" t="s">
        <v>112</v>
      </c>
      <c r="G42" s="413" t="s">
        <v>385</v>
      </c>
      <c r="H42" s="414" t="s">
        <v>386</v>
      </c>
      <c r="I42" s="46">
        <v>18720</v>
      </c>
      <c r="J42" s="46"/>
      <c r="K42" s="46"/>
      <c r="L42" s="46"/>
      <c r="M42" s="46"/>
      <c r="N42" s="46">
        <v>18720</v>
      </c>
      <c r="O42" s="46"/>
      <c r="P42" s="46"/>
      <c r="Q42" s="46"/>
      <c r="R42" s="46"/>
      <c r="S42" s="46"/>
      <c r="T42" s="46"/>
      <c r="U42" s="46"/>
      <c r="V42" s="46"/>
      <c r="W42" s="46"/>
    </row>
    <row r="43" ht="18.75" customHeight="1" spans="1:23">
      <c r="A43" s="412" t="s">
        <v>693</v>
      </c>
      <c r="B43" s="553" t="s">
        <v>763</v>
      </c>
      <c r="C43" s="413" t="s">
        <v>764</v>
      </c>
      <c r="D43" s="324" t="s">
        <v>72</v>
      </c>
      <c r="E43" s="413">
        <v>2050201</v>
      </c>
      <c r="F43" s="413" t="s">
        <v>112</v>
      </c>
      <c r="G43" s="413" t="s">
        <v>385</v>
      </c>
      <c r="H43" s="414" t="s">
        <v>386</v>
      </c>
      <c r="I43" s="46">
        <v>749</v>
      </c>
      <c r="J43" s="46"/>
      <c r="K43" s="46"/>
      <c r="L43" s="46"/>
      <c r="M43" s="46"/>
      <c r="N43" s="46">
        <v>749</v>
      </c>
      <c r="O43" s="46"/>
      <c r="P43" s="46"/>
      <c r="Q43" s="46"/>
      <c r="R43" s="46"/>
      <c r="S43" s="46"/>
      <c r="T43" s="46"/>
      <c r="U43" s="46"/>
      <c r="V43" s="46"/>
      <c r="W43" s="46"/>
    </row>
    <row r="44" ht="18.75" customHeight="1" spans="1:23">
      <c r="A44" s="412" t="s">
        <v>693</v>
      </c>
      <c r="B44" s="553" t="s">
        <v>765</v>
      </c>
      <c r="C44" s="413" t="s">
        <v>766</v>
      </c>
      <c r="D44" s="324" t="s">
        <v>72</v>
      </c>
      <c r="E44" s="413">
        <v>2050202</v>
      </c>
      <c r="F44" s="413" t="s">
        <v>114</v>
      </c>
      <c r="G44" s="413" t="s">
        <v>385</v>
      </c>
      <c r="H44" s="414" t="s">
        <v>386</v>
      </c>
      <c r="I44" s="46">
        <v>49200</v>
      </c>
      <c r="J44" s="46"/>
      <c r="K44" s="46"/>
      <c r="L44" s="46"/>
      <c r="M44" s="46"/>
      <c r="N44" s="46">
        <v>49200</v>
      </c>
      <c r="O44" s="46"/>
      <c r="P44" s="46"/>
      <c r="Q44" s="46"/>
      <c r="R44" s="46"/>
      <c r="S44" s="46"/>
      <c r="T44" s="46"/>
      <c r="U44" s="46"/>
      <c r="V44" s="46"/>
      <c r="W44" s="46"/>
    </row>
    <row r="45" ht="18.75" customHeight="1" spans="1:23">
      <c r="A45" s="412" t="s">
        <v>693</v>
      </c>
      <c r="B45" s="553" t="s">
        <v>767</v>
      </c>
      <c r="C45" s="413" t="s">
        <v>768</v>
      </c>
      <c r="D45" s="324" t="s">
        <v>72</v>
      </c>
      <c r="E45" s="413">
        <v>2050201</v>
      </c>
      <c r="F45" s="413" t="s">
        <v>112</v>
      </c>
      <c r="G45" s="413" t="s">
        <v>385</v>
      </c>
      <c r="H45" s="414" t="s">
        <v>386</v>
      </c>
      <c r="I45" s="46">
        <v>1800</v>
      </c>
      <c r="J45" s="46"/>
      <c r="K45" s="46"/>
      <c r="L45" s="46"/>
      <c r="M45" s="46"/>
      <c r="N45" s="46">
        <v>1800</v>
      </c>
      <c r="O45" s="46"/>
      <c r="P45" s="46"/>
      <c r="Q45" s="46"/>
      <c r="R45" s="46"/>
      <c r="S45" s="46"/>
      <c r="T45" s="46"/>
      <c r="U45" s="46"/>
      <c r="V45" s="46"/>
      <c r="W45" s="46"/>
    </row>
    <row r="46" ht="18.75" customHeight="1" spans="1:23">
      <c r="A46" s="412" t="s">
        <v>693</v>
      </c>
      <c r="B46" s="553" t="s">
        <v>769</v>
      </c>
      <c r="C46" s="413" t="s">
        <v>770</v>
      </c>
      <c r="D46" s="324" t="s">
        <v>72</v>
      </c>
      <c r="E46" s="413">
        <v>2050201</v>
      </c>
      <c r="F46" s="413" t="s">
        <v>112</v>
      </c>
      <c r="G46" s="413" t="s">
        <v>385</v>
      </c>
      <c r="H46" s="414" t="s">
        <v>386</v>
      </c>
      <c r="I46" s="46">
        <v>325105.04</v>
      </c>
      <c r="J46" s="46"/>
      <c r="K46" s="46"/>
      <c r="L46" s="46"/>
      <c r="M46" s="46"/>
      <c r="N46" s="46">
        <v>325105.04</v>
      </c>
      <c r="O46" s="46"/>
      <c r="P46" s="46"/>
      <c r="Q46" s="46"/>
      <c r="R46" s="46"/>
      <c r="S46" s="46"/>
      <c r="T46" s="46"/>
      <c r="U46" s="46"/>
      <c r="V46" s="46"/>
      <c r="W46" s="46"/>
    </row>
    <row r="47" ht="18.75" customHeight="1" spans="1:23">
      <c r="A47" s="412" t="s">
        <v>693</v>
      </c>
      <c r="B47" s="553" t="s">
        <v>771</v>
      </c>
      <c r="C47" s="413" t="s">
        <v>772</v>
      </c>
      <c r="D47" s="324" t="s">
        <v>72</v>
      </c>
      <c r="E47" s="413">
        <v>2050202</v>
      </c>
      <c r="F47" s="413" t="s">
        <v>114</v>
      </c>
      <c r="G47" s="413" t="s">
        <v>385</v>
      </c>
      <c r="H47" s="414" t="s">
        <v>386</v>
      </c>
      <c r="I47" s="46">
        <v>130000</v>
      </c>
      <c r="J47" s="46"/>
      <c r="K47" s="46"/>
      <c r="L47" s="46"/>
      <c r="M47" s="46"/>
      <c r="N47" s="46">
        <v>130000</v>
      </c>
      <c r="O47" s="46"/>
      <c r="P47" s="46"/>
      <c r="Q47" s="46"/>
      <c r="R47" s="46"/>
      <c r="S47" s="46"/>
      <c r="T47" s="46"/>
      <c r="U47" s="46"/>
      <c r="V47" s="46"/>
      <c r="W47" s="46"/>
    </row>
    <row r="48" ht="18.75" customHeight="1" spans="1:23">
      <c r="A48" s="412" t="s">
        <v>696</v>
      </c>
      <c r="B48" s="553" t="s">
        <v>773</v>
      </c>
      <c r="C48" s="413" t="s">
        <v>774</v>
      </c>
      <c r="D48" s="324" t="s">
        <v>72</v>
      </c>
      <c r="E48" s="413">
        <v>2050202</v>
      </c>
      <c r="F48" s="413" t="s">
        <v>114</v>
      </c>
      <c r="G48" s="413">
        <v>30308</v>
      </c>
      <c r="H48" s="414" t="s">
        <v>704</v>
      </c>
      <c r="I48" s="46">
        <v>693490</v>
      </c>
      <c r="J48" s="46"/>
      <c r="K48" s="46"/>
      <c r="L48" s="46"/>
      <c r="M48" s="46"/>
      <c r="N48" s="46">
        <v>693490</v>
      </c>
      <c r="O48" s="46"/>
      <c r="P48" s="46"/>
      <c r="Q48" s="46"/>
      <c r="R48" s="46"/>
      <c r="S48" s="46"/>
      <c r="T48" s="46"/>
      <c r="U48" s="46"/>
      <c r="V48" s="46"/>
      <c r="W48" s="46"/>
    </row>
    <row r="49" ht="18.75" customHeight="1" spans="1:23">
      <c r="A49" s="412" t="s">
        <v>696</v>
      </c>
      <c r="B49" s="553" t="s">
        <v>773</v>
      </c>
      <c r="C49" s="413" t="s">
        <v>774</v>
      </c>
      <c r="D49" s="324" t="s">
        <v>72</v>
      </c>
      <c r="E49" s="413">
        <v>2050203</v>
      </c>
      <c r="F49" s="413" t="s">
        <v>116</v>
      </c>
      <c r="G49" s="413">
        <v>30308</v>
      </c>
      <c r="H49" s="414" t="s">
        <v>704</v>
      </c>
      <c r="I49" s="46">
        <v>65900</v>
      </c>
      <c r="J49" s="46"/>
      <c r="K49" s="46"/>
      <c r="L49" s="46"/>
      <c r="M49" s="46"/>
      <c r="N49" s="46">
        <v>65900</v>
      </c>
      <c r="O49" s="46"/>
      <c r="P49" s="46"/>
      <c r="Q49" s="46"/>
      <c r="R49" s="46"/>
      <c r="S49" s="46"/>
      <c r="T49" s="46"/>
      <c r="U49" s="46"/>
      <c r="V49" s="46"/>
      <c r="W49" s="46"/>
    </row>
    <row r="50" ht="18.75" customHeight="1" spans="1:23">
      <c r="A50" s="412" t="s">
        <v>693</v>
      </c>
      <c r="B50" s="553" t="s">
        <v>775</v>
      </c>
      <c r="C50" s="413" t="s">
        <v>776</v>
      </c>
      <c r="D50" s="324" t="s">
        <v>72</v>
      </c>
      <c r="E50" s="413">
        <v>2050201</v>
      </c>
      <c r="F50" s="413" t="s">
        <v>112</v>
      </c>
      <c r="G50" s="413" t="s">
        <v>385</v>
      </c>
      <c r="H50" s="414" t="s">
        <v>386</v>
      </c>
      <c r="I50" s="46">
        <v>1518696.58</v>
      </c>
      <c r="J50" s="46"/>
      <c r="K50" s="46"/>
      <c r="L50" s="46"/>
      <c r="M50" s="46"/>
      <c r="N50" s="46">
        <v>1518696.58</v>
      </c>
      <c r="O50" s="46"/>
      <c r="P50" s="46"/>
      <c r="Q50" s="46"/>
      <c r="R50" s="46"/>
      <c r="S50" s="46"/>
      <c r="T50" s="46"/>
      <c r="U50" s="46"/>
      <c r="V50" s="46"/>
      <c r="W50" s="46"/>
    </row>
    <row r="51" s="407" customFormat="1" ht="18.75" customHeight="1" spans="1:23">
      <c r="A51" s="415" t="s">
        <v>693</v>
      </c>
      <c r="B51" s="416"/>
      <c r="C51" s="416" t="s">
        <v>777</v>
      </c>
      <c r="D51" s="50" t="s">
        <v>72</v>
      </c>
      <c r="E51" s="416">
        <v>2050201</v>
      </c>
      <c r="F51" s="416" t="s">
        <v>112</v>
      </c>
      <c r="G51" s="416"/>
      <c r="H51" s="416"/>
      <c r="I51" s="52">
        <v>2454100</v>
      </c>
      <c r="J51" s="52"/>
      <c r="K51" s="52"/>
      <c r="L51" s="52"/>
      <c r="M51" s="52"/>
      <c r="N51" s="52">
        <v>2454100</v>
      </c>
      <c r="O51" s="52"/>
      <c r="P51" s="52"/>
      <c r="Q51" s="52"/>
      <c r="R51" s="52"/>
      <c r="S51" s="52"/>
      <c r="T51" s="52"/>
      <c r="U51" s="52"/>
      <c r="V51" s="52"/>
      <c r="W51" s="52"/>
    </row>
    <row r="52" ht="18.75" customHeight="1" spans="1:23">
      <c r="A52" s="412" t="s">
        <v>693</v>
      </c>
      <c r="B52" s="553" t="s">
        <v>778</v>
      </c>
      <c r="C52" s="413" t="s">
        <v>779</v>
      </c>
      <c r="D52" s="324" t="s">
        <v>72</v>
      </c>
      <c r="E52" s="413">
        <v>2296003</v>
      </c>
      <c r="F52" s="413" t="s">
        <v>183</v>
      </c>
      <c r="G52" s="413" t="s">
        <v>385</v>
      </c>
      <c r="H52" s="414" t="s">
        <v>386</v>
      </c>
      <c r="I52" s="46">
        <v>5941</v>
      </c>
      <c r="J52" s="46"/>
      <c r="K52" s="46"/>
      <c r="L52" s="46"/>
      <c r="M52" s="46"/>
      <c r="N52" s="46"/>
      <c r="O52" s="46">
        <v>5941</v>
      </c>
      <c r="P52" s="46"/>
      <c r="Q52" s="46"/>
      <c r="R52" s="46"/>
      <c r="S52" s="46"/>
      <c r="T52" s="46"/>
      <c r="U52" s="46"/>
      <c r="V52" s="46"/>
      <c r="W52" s="46"/>
    </row>
    <row r="53" ht="18.75" customHeight="1" spans="1:23">
      <c r="A53" s="412" t="s">
        <v>693</v>
      </c>
      <c r="B53" s="553" t="s">
        <v>780</v>
      </c>
      <c r="C53" s="413" t="s">
        <v>781</v>
      </c>
      <c r="D53" s="324" t="s">
        <v>72</v>
      </c>
      <c r="E53" s="413">
        <v>2296003</v>
      </c>
      <c r="F53" s="413" t="s">
        <v>183</v>
      </c>
      <c r="G53" s="413" t="s">
        <v>385</v>
      </c>
      <c r="H53" s="414" t="s">
        <v>386</v>
      </c>
      <c r="I53" s="46">
        <v>50000</v>
      </c>
      <c r="J53" s="46"/>
      <c r="K53" s="46"/>
      <c r="L53" s="46"/>
      <c r="M53" s="46"/>
      <c r="N53" s="46"/>
      <c r="O53" s="46">
        <v>50000</v>
      </c>
      <c r="P53" s="46"/>
      <c r="Q53" s="46"/>
      <c r="R53" s="46"/>
      <c r="S53" s="46"/>
      <c r="T53" s="46"/>
      <c r="U53" s="46"/>
      <c r="V53" s="46"/>
      <c r="W53" s="46"/>
    </row>
    <row r="54" ht="18.75" customHeight="1" spans="1:23">
      <c r="A54" s="412" t="s">
        <v>693</v>
      </c>
      <c r="B54" s="553" t="s">
        <v>782</v>
      </c>
      <c r="C54" s="413" t="s">
        <v>783</v>
      </c>
      <c r="D54" s="324" t="s">
        <v>72</v>
      </c>
      <c r="E54" s="413">
        <v>2050203</v>
      </c>
      <c r="F54" s="413" t="s">
        <v>116</v>
      </c>
      <c r="G54" s="413" t="s">
        <v>385</v>
      </c>
      <c r="H54" s="414" t="s">
        <v>386</v>
      </c>
      <c r="I54" s="46">
        <v>6555900</v>
      </c>
      <c r="J54" s="46"/>
      <c r="K54" s="46"/>
      <c r="L54" s="46"/>
      <c r="M54" s="46"/>
      <c r="N54" s="46">
        <v>6555900</v>
      </c>
      <c r="O54" s="46"/>
      <c r="P54" s="46"/>
      <c r="Q54" s="46"/>
      <c r="R54" s="46"/>
      <c r="S54" s="46"/>
      <c r="T54" s="46"/>
      <c r="U54" s="46"/>
      <c r="V54" s="46"/>
      <c r="W54" s="46"/>
    </row>
    <row r="55" ht="18.75" customHeight="1" spans="1:23">
      <c r="A55" s="412" t="s">
        <v>693</v>
      </c>
      <c r="B55" s="553" t="s">
        <v>784</v>
      </c>
      <c r="C55" s="413" t="s">
        <v>785</v>
      </c>
      <c r="D55" s="324" t="s">
        <v>72</v>
      </c>
      <c r="E55" s="413">
        <v>2050202</v>
      </c>
      <c r="F55" s="413" t="s">
        <v>114</v>
      </c>
      <c r="G55" s="413" t="s">
        <v>385</v>
      </c>
      <c r="H55" s="414" t="s">
        <v>386</v>
      </c>
      <c r="I55" s="46">
        <v>470000</v>
      </c>
      <c r="J55" s="46"/>
      <c r="K55" s="46"/>
      <c r="L55" s="46"/>
      <c r="M55" s="46"/>
      <c r="N55" s="46">
        <v>470000</v>
      </c>
      <c r="O55" s="46"/>
      <c r="P55" s="46"/>
      <c r="Q55" s="46"/>
      <c r="R55" s="46"/>
      <c r="S55" s="46"/>
      <c r="T55" s="46"/>
      <c r="U55" s="46"/>
      <c r="V55" s="46"/>
      <c r="W55" s="46"/>
    </row>
    <row r="56" ht="18.75" customHeight="1" spans="1:23">
      <c r="A56" s="412" t="s">
        <v>693</v>
      </c>
      <c r="B56" s="553" t="s">
        <v>786</v>
      </c>
      <c r="C56" s="413" t="s">
        <v>787</v>
      </c>
      <c r="D56" s="324" t="s">
        <v>72</v>
      </c>
      <c r="E56" s="413">
        <v>2050203</v>
      </c>
      <c r="F56" s="413" t="s">
        <v>116</v>
      </c>
      <c r="G56" s="413" t="s">
        <v>385</v>
      </c>
      <c r="H56" s="414" t="s">
        <v>386</v>
      </c>
      <c r="I56" s="46">
        <v>22934100</v>
      </c>
      <c r="J56" s="46"/>
      <c r="K56" s="46"/>
      <c r="L56" s="46"/>
      <c r="M56" s="46"/>
      <c r="N56" s="46">
        <v>22934100</v>
      </c>
      <c r="O56" s="46"/>
      <c r="P56" s="46"/>
      <c r="Q56" s="46"/>
      <c r="R56" s="46"/>
      <c r="S56" s="46"/>
      <c r="T56" s="46"/>
      <c r="U56" s="46"/>
      <c r="V56" s="46"/>
      <c r="W56" s="46"/>
    </row>
    <row r="57" ht="18.75" customHeight="1" spans="1:23">
      <c r="A57" s="412" t="s">
        <v>788</v>
      </c>
      <c r="B57" s="553" t="s">
        <v>789</v>
      </c>
      <c r="C57" s="413" t="s">
        <v>790</v>
      </c>
      <c r="D57" s="324" t="s">
        <v>325</v>
      </c>
      <c r="E57" s="413" t="s">
        <v>135</v>
      </c>
      <c r="F57" s="413" t="s">
        <v>134</v>
      </c>
      <c r="G57" s="413" t="s">
        <v>385</v>
      </c>
      <c r="H57" s="414" t="s">
        <v>386</v>
      </c>
      <c r="I57" s="46">
        <v>23500000</v>
      </c>
      <c r="J57" s="46">
        <v>23500000</v>
      </c>
      <c r="K57" s="46"/>
      <c r="L57" s="46"/>
      <c r="M57" s="46"/>
      <c r="N57" s="46"/>
      <c r="O57" s="46"/>
      <c r="P57" s="46"/>
      <c r="Q57" s="46"/>
      <c r="R57" s="46"/>
      <c r="S57" s="46"/>
      <c r="T57" s="46"/>
      <c r="U57" s="46"/>
      <c r="V57" s="46"/>
      <c r="W57" s="46"/>
    </row>
    <row r="58" ht="18.75" customHeight="1" spans="1:23">
      <c r="A58" s="412" t="s">
        <v>791</v>
      </c>
      <c r="B58" s="553" t="s">
        <v>792</v>
      </c>
      <c r="C58" s="413" t="s">
        <v>793</v>
      </c>
      <c r="D58" s="324" t="s">
        <v>325</v>
      </c>
      <c r="E58" s="413" t="s">
        <v>111</v>
      </c>
      <c r="F58" s="413" t="s">
        <v>112</v>
      </c>
      <c r="G58" s="413" t="s">
        <v>703</v>
      </c>
      <c r="H58" s="414" t="s">
        <v>704</v>
      </c>
      <c r="I58" s="46">
        <v>38400</v>
      </c>
      <c r="J58" s="46">
        <v>38400</v>
      </c>
      <c r="K58" s="46"/>
      <c r="L58" s="46"/>
      <c r="M58" s="46"/>
      <c r="N58" s="46"/>
      <c r="O58" s="46"/>
      <c r="P58" s="46"/>
      <c r="Q58" s="46"/>
      <c r="R58" s="46"/>
      <c r="S58" s="46"/>
      <c r="T58" s="46"/>
      <c r="U58" s="46"/>
      <c r="V58" s="46"/>
      <c r="W58" s="46"/>
    </row>
    <row r="59" ht="18.75" customHeight="1" spans="1:23">
      <c r="A59" s="412" t="s">
        <v>791</v>
      </c>
      <c r="B59" s="553" t="s">
        <v>794</v>
      </c>
      <c r="C59" s="413" t="s">
        <v>795</v>
      </c>
      <c r="D59" s="324" t="s">
        <v>325</v>
      </c>
      <c r="E59" s="413" t="s">
        <v>115</v>
      </c>
      <c r="F59" s="413" t="s">
        <v>116</v>
      </c>
      <c r="G59" s="413" t="s">
        <v>703</v>
      </c>
      <c r="H59" s="414" t="s">
        <v>704</v>
      </c>
      <c r="I59" s="46">
        <v>124800</v>
      </c>
      <c r="J59" s="46">
        <v>124800</v>
      </c>
      <c r="K59" s="46"/>
      <c r="L59" s="46"/>
      <c r="M59" s="46"/>
      <c r="N59" s="46"/>
      <c r="O59" s="46"/>
      <c r="P59" s="46"/>
      <c r="Q59" s="46"/>
      <c r="R59" s="46"/>
      <c r="S59" s="46"/>
      <c r="T59" s="46"/>
      <c r="U59" s="46"/>
      <c r="V59" s="46"/>
      <c r="W59" s="46"/>
    </row>
    <row r="60" ht="18.75" customHeight="1" spans="1:23">
      <c r="A60" s="412" t="s">
        <v>791</v>
      </c>
      <c r="B60" s="553" t="s">
        <v>794</v>
      </c>
      <c r="C60" s="413" t="s">
        <v>795</v>
      </c>
      <c r="D60" s="324" t="s">
        <v>325</v>
      </c>
      <c r="E60" s="413" t="s">
        <v>113</v>
      </c>
      <c r="F60" s="413" t="s">
        <v>114</v>
      </c>
      <c r="G60" s="413" t="s">
        <v>703</v>
      </c>
      <c r="H60" s="414" t="s">
        <v>704</v>
      </c>
      <c r="I60" s="46">
        <v>56000</v>
      </c>
      <c r="J60" s="46">
        <v>56000</v>
      </c>
      <c r="K60" s="46"/>
      <c r="L60" s="46"/>
      <c r="M60" s="46"/>
      <c r="N60" s="46"/>
      <c r="O60" s="46"/>
      <c r="P60" s="46"/>
      <c r="Q60" s="46"/>
      <c r="R60" s="46"/>
      <c r="S60" s="46"/>
      <c r="T60" s="46"/>
      <c r="U60" s="46"/>
      <c r="V60" s="46"/>
      <c r="W60" s="46"/>
    </row>
    <row r="61" ht="18.75" customHeight="1" spans="1:23">
      <c r="A61" s="412" t="s">
        <v>791</v>
      </c>
      <c r="B61" s="553" t="s">
        <v>796</v>
      </c>
      <c r="C61" s="413" t="s">
        <v>797</v>
      </c>
      <c r="D61" s="324" t="s">
        <v>325</v>
      </c>
      <c r="E61" s="413" t="s">
        <v>511</v>
      </c>
      <c r="F61" s="413" t="s">
        <v>117</v>
      </c>
      <c r="G61" s="413" t="s">
        <v>703</v>
      </c>
      <c r="H61" s="414" t="s">
        <v>704</v>
      </c>
      <c r="I61" s="46">
        <v>4608</v>
      </c>
      <c r="J61" s="46">
        <v>4608</v>
      </c>
      <c r="K61" s="46"/>
      <c r="L61" s="46"/>
      <c r="M61" s="46"/>
      <c r="N61" s="46"/>
      <c r="O61" s="46"/>
      <c r="P61" s="46"/>
      <c r="Q61" s="46"/>
      <c r="R61" s="46"/>
      <c r="S61" s="46"/>
      <c r="T61" s="46"/>
      <c r="U61" s="46"/>
      <c r="V61" s="46"/>
      <c r="W61" s="46"/>
    </row>
    <row r="62" ht="18.75" customHeight="1" spans="1:23">
      <c r="A62" s="412" t="s">
        <v>791</v>
      </c>
      <c r="B62" s="553" t="s">
        <v>798</v>
      </c>
      <c r="C62" s="413" t="s">
        <v>799</v>
      </c>
      <c r="D62" s="324" t="s">
        <v>325</v>
      </c>
      <c r="E62" s="413" t="s">
        <v>511</v>
      </c>
      <c r="F62" s="413" t="s">
        <v>117</v>
      </c>
      <c r="G62" s="413" t="s">
        <v>703</v>
      </c>
      <c r="H62" s="414" t="s">
        <v>704</v>
      </c>
      <c r="I62" s="46">
        <v>1536</v>
      </c>
      <c r="J62" s="46">
        <v>1536</v>
      </c>
      <c r="K62" s="46"/>
      <c r="L62" s="46"/>
      <c r="M62" s="46"/>
      <c r="N62" s="46"/>
      <c r="O62" s="46"/>
      <c r="P62" s="46"/>
      <c r="Q62" s="46"/>
      <c r="R62" s="46"/>
      <c r="S62" s="46"/>
      <c r="T62" s="46"/>
      <c r="U62" s="46"/>
      <c r="V62" s="46"/>
      <c r="W62" s="46"/>
    </row>
    <row r="63" ht="18.75" customHeight="1" spans="1:23">
      <c r="A63" s="412" t="s">
        <v>791</v>
      </c>
      <c r="B63" s="553" t="s">
        <v>798</v>
      </c>
      <c r="C63" s="413" t="s">
        <v>800</v>
      </c>
      <c r="D63" s="324" t="s">
        <v>325</v>
      </c>
      <c r="E63" s="413" t="s">
        <v>511</v>
      </c>
      <c r="F63" s="413" t="s">
        <v>117</v>
      </c>
      <c r="G63" s="413" t="s">
        <v>703</v>
      </c>
      <c r="H63" s="414" t="s">
        <v>704</v>
      </c>
      <c r="I63" s="46">
        <v>8000</v>
      </c>
      <c r="J63" s="46">
        <v>8000</v>
      </c>
      <c r="K63" s="46"/>
      <c r="L63" s="46"/>
      <c r="M63" s="46"/>
      <c r="N63" s="46"/>
      <c r="O63" s="46"/>
      <c r="P63" s="46"/>
      <c r="Q63" s="46"/>
      <c r="R63" s="46"/>
      <c r="S63" s="46"/>
      <c r="T63" s="46"/>
      <c r="U63" s="46"/>
      <c r="V63" s="46"/>
      <c r="W63" s="46"/>
    </row>
    <row r="64" ht="18.75" customHeight="1" spans="1:23">
      <c r="A64" s="412" t="s">
        <v>788</v>
      </c>
      <c r="B64" s="553" t="s">
        <v>801</v>
      </c>
      <c r="C64" s="413" t="s">
        <v>802</v>
      </c>
      <c r="D64" s="324" t="s">
        <v>325</v>
      </c>
      <c r="E64" s="413" t="s">
        <v>135</v>
      </c>
      <c r="F64" s="413" t="s">
        <v>134</v>
      </c>
      <c r="G64" s="413" t="s">
        <v>385</v>
      </c>
      <c r="H64" s="414" t="s">
        <v>386</v>
      </c>
      <c r="I64" s="46">
        <v>37900</v>
      </c>
      <c r="J64" s="46"/>
      <c r="K64" s="46"/>
      <c r="L64" s="46"/>
      <c r="M64" s="46"/>
      <c r="N64" s="46"/>
      <c r="O64" s="46"/>
      <c r="P64" s="46"/>
      <c r="Q64" s="46"/>
      <c r="R64" s="46">
        <v>37900</v>
      </c>
      <c r="S64" s="46"/>
      <c r="T64" s="46"/>
      <c r="U64" s="46"/>
      <c r="V64" s="46"/>
      <c r="W64" s="46">
        <v>37900</v>
      </c>
    </row>
    <row r="65" ht="18.75" customHeight="1" spans="1:23">
      <c r="A65" s="412" t="s">
        <v>791</v>
      </c>
      <c r="B65" s="553" t="s">
        <v>803</v>
      </c>
      <c r="C65" s="413" t="s">
        <v>804</v>
      </c>
      <c r="D65" s="324" t="s">
        <v>325</v>
      </c>
      <c r="E65" s="413" t="s">
        <v>111</v>
      </c>
      <c r="F65" s="413" t="s">
        <v>112</v>
      </c>
      <c r="G65" s="413" t="s">
        <v>703</v>
      </c>
      <c r="H65" s="414" t="s">
        <v>704</v>
      </c>
      <c r="I65" s="46">
        <v>4800</v>
      </c>
      <c r="J65" s="46">
        <v>4800</v>
      </c>
      <c r="K65" s="46"/>
      <c r="L65" s="46"/>
      <c r="M65" s="46"/>
      <c r="N65" s="46"/>
      <c r="O65" s="46"/>
      <c r="P65" s="46"/>
      <c r="Q65" s="46"/>
      <c r="R65" s="46"/>
      <c r="S65" s="46"/>
      <c r="T65" s="46"/>
      <c r="U65" s="46"/>
      <c r="V65" s="46"/>
      <c r="W65" s="46"/>
    </row>
    <row r="66" ht="18.75" customHeight="1" spans="1:23">
      <c r="A66" s="412" t="s">
        <v>788</v>
      </c>
      <c r="B66" s="553" t="s">
        <v>805</v>
      </c>
      <c r="C66" s="413" t="s">
        <v>806</v>
      </c>
      <c r="D66" s="324" t="s">
        <v>325</v>
      </c>
      <c r="E66" s="413" t="s">
        <v>135</v>
      </c>
      <c r="F66" s="413" t="s">
        <v>134</v>
      </c>
      <c r="G66" s="413" t="s">
        <v>385</v>
      </c>
      <c r="H66" s="414" t="s">
        <v>386</v>
      </c>
      <c r="I66" s="46">
        <v>29101</v>
      </c>
      <c r="J66" s="46">
        <v>29101</v>
      </c>
      <c r="K66" s="46"/>
      <c r="L66" s="46"/>
      <c r="M66" s="46"/>
      <c r="N66" s="46"/>
      <c r="O66" s="46"/>
      <c r="P66" s="46"/>
      <c r="Q66" s="46"/>
      <c r="R66" s="46"/>
      <c r="S66" s="46"/>
      <c r="T66" s="46"/>
      <c r="U66" s="46"/>
      <c r="V66" s="46"/>
      <c r="W66" s="46"/>
    </row>
    <row r="67" ht="18.75" customHeight="1" spans="1:23">
      <c r="A67" s="412" t="s">
        <v>791</v>
      </c>
      <c r="B67" s="553" t="s">
        <v>807</v>
      </c>
      <c r="C67" s="413" t="s">
        <v>808</v>
      </c>
      <c r="D67" s="324" t="s">
        <v>325</v>
      </c>
      <c r="E67" s="413" t="s">
        <v>111</v>
      </c>
      <c r="F67" s="413" t="s">
        <v>112</v>
      </c>
      <c r="G67" s="413" t="s">
        <v>703</v>
      </c>
      <c r="H67" s="414" t="s">
        <v>704</v>
      </c>
      <c r="I67" s="46">
        <v>768</v>
      </c>
      <c r="J67" s="46">
        <v>768</v>
      </c>
      <c r="K67" s="46"/>
      <c r="L67" s="46"/>
      <c r="M67" s="46"/>
      <c r="N67" s="46"/>
      <c r="O67" s="46"/>
      <c r="P67" s="46"/>
      <c r="Q67" s="46"/>
      <c r="R67" s="46"/>
      <c r="S67" s="46"/>
      <c r="T67" s="46"/>
      <c r="U67" s="46"/>
      <c r="V67" s="46"/>
      <c r="W67" s="46"/>
    </row>
    <row r="68" ht="18.75" customHeight="1" spans="1:23">
      <c r="A68" s="412" t="s">
        <v>788</v>
      </c>
      <c r="B68" s="553" t="s">
        <v>809</v>
      </c>
      <c r="C68" s="413" t="s">
        <v>712</v>
      </c>
      <c r="D68" s="324" t="s">
        <v>325</v>
      </c>
      <c r="E68" s="413" t="s">
        <v>135</v>
      </c>
      <c r="F68" s="413" t="s">
        <v>134</v>
      </c>
      <c r="G68" s="413" t="s">
        <v>385</v>
      </c>
      <c r="H68" s="414" t="s">
        <v>386</v>
      </c>
      <c r="I68" s="46">
        <v>3400000</v>
      </c>
      <c r="J68" s="46">
        <v>3400000</v>
      </c>
      <c r="K68" s="46"/>
      <c r="L68" s="46"/>
      <c r="M68" s="46"/>
      <c r="N68" s="46"/>
      <c r="O68" s="46"/>
      <c r="P68" s="46"/>
      <c r="Q68" s="46"/>
      <c r="R68" s="46"/>
      <c r="S68" s="46"/>
      <c r="T68" s="46"/>
      <c r="U68" s="46"/>
      <c r="V68" s="46"/>
      <c r="W68" s="46"/>
    </row>
    <row r="69" ht="18.75" customHeight="1" spans="1:23">
      <c r="A69" s="412" t="s">
        <v>788</v>
      </c>
      <c r="B69" s="553" t="s">
        <v>810</v>
      </c>
      <c r="C69" s="413" t="s">
        <v>811</v>
      </c>
      <c r="D69" s="324" t="s">
        <v>325</v>
      </c>
      <c r="E69" s="413" t="s">
        <v>812</v>
      </c>
      <c r="F69" s="413" t="s">
        <v>130</v>
      </c>
      <c r="G69" s="413" t="s">
        <v>727</v>
      </c>
      <c r="H69" s="414" t="s">
        <v>728</v>
      </c>
      <c r="I69" s="46">
        <v>400000</v>
      </c>
      <c r="J69" s="46">
        <v>400000</v>
      </c>
      <c r="K69" s="46"/>
      <c r="L69" s="46"/>
      <c r="M69" s="46"/>
      <c r="N69" s="46"/>
      <c r="O69" s="46"/>
      <c r="P69" s="46"/>
      <c r="Q69" s="46"/>
      <c r="R69" s="46"/>
      <c r="S69" s="46"/>
      <c r="T69" s="46"/>
      <c r="U69" s="46"/>
      <c r="V69" s="46"/>
      <c r="W69" s="46"/>
    </row>
    <row r="70" ht="18.75" customHeight="1" spans="1:23">
      <c r="A70" s="412" t="s">
        <v>791</v>
      </c>
      <c r="B70" s="553" t="s">
        <v>813</v>
      </c>
      <c r="C70" s="413" t="s">
        <v>814</v>
      </c>
      <c r="D70" s="324" t="s">
        <v>325</v>
      </c>
      <c r="E70" s="413">
        <v>2050204</v>
      </c>
      <c r="F70" s="413" t="s">
        <v>117</v>
      </c>
      <c r="G70" s="413" t="s">
        <v>385</v>
      </c>
      <c r="H70" s="414" t="s">
        <v>386</v>
      </c>
      <c r="I70" s="46">
        <v>55000</v>
      </c>
      <c r="J70" s="46"/>
      <c r="K70" s="46"/>
      <c r="L70" s="46"/>
      <c r="M70" s="46"/>
      <c r="N70" s="46">
        <v>55000</v>
      </c>
      <c r="O70" s="46"/>
      <c r="P70" s="46"/>
      <c r="Q70" s="46"/>
      <c r="R70" s="46"/>
      <c r="S70" s="46"/>
      <c r="T70" s="46"/>
      <c r="U70" s="46"/>
      <c r="V70" s="46"/>
      <c r="W70" s="46"/>
    </row>
    <row r="71" ht="18.75" customHeight="1" spans="1:23">
      <c r="A71" s="412" t="s">
        <v>791</v>
      </c>
      <c r="B71" s="553" t="s">
        <v>815</v>
      </c>
      <c r="C71" s="413" t="s">
        <v>816</v>
      </c>
      <c r="D71" s="324" t="s">
        <v>325</v>
      </c>
      <c r="E71" s="413">
        <v>2050204</v>
      </c>
      <c r="F71" s="413" t="s">
        <v>117</v>
      </c>
      <c r="G71" s="413" t="s">
        <v>385</v>
      </c>
      <c r="H71" s="414" t="s">
        <v>386</v>
      </c>
      <c r="I71" s="46">
        <v>105</v>
      </c>
      <c r="J71" s="46"/>
      <c r="K71" s="46"/>
      <c r="L71" s="46"/>
      <c r="M71" s="46"/>
      <c r="N71" s="46">
        <v>105</v>
      </c>
      <c r="O71" s="46"/>
      <c r="P71" s="46"/>
      <c r="Q71" s="46"/>
      <c r="R71" s="46"/>
      <c r="S71" s="46"/>
      <c r="T71" s="46"/>
      <c r="U71" s="46"/>
      <c r="V71" s="46"/>
      <c r="W71" s="46"/>
    </row>
    <row r="72" ht="18.75" customHeight="1" spans="1:23">
      <c r="A72" s="412" t="s">
        <v>791</v>
      </c>
      <c r="B72" s="553" t="s">
        <v>817</v>
      </c>
      <c r="C72" s="413" t="s">
        <v>818</v>
      </c>
      <c r="D72" s="324" t="s">
        <v>325</v>
      </c>
      <c r="E72" s="413">
        <v>2050204</v>
      </c>
      <c r="F72" s="413" t="s">
        <v>117</v>
      </c>
      <c r="G72" s="413" t="s">
        <v>385</v>
      </c>
      <c r="H72" s="414" t="s">
        <v>386</v>
      </c>
      <c r="I72" s="46">
        <v>5008</v>
      </c>
      <c r="J72" s="46"/>
      <c r="K72" s="46"/>
      <c r="L72" s="46"/>
      <c r="M72" s="46"/>
      <c r="N72" s="46">
        <v>5008</v>
      </c>
      <c r="O72" s="46"/>
      <c r="P72" s="46"/>
      <c r="Q72" s="46"/>
      <c r="R72" s="46"/>
      <c r="S72" s="46"/>
      <c r="T72" s="46"/>
      <c r="U72" s="46"/>
      <c r="V72" s="46"/>
      <c r="W72" s="46"/>
    </row>
    <row r="73" ht="18.75" customHeight="1" spans="1:23">
      <c r="A73" s="412" t="s">
        <v>791</v>
      </c>
      <c r="B73" s="553" t="s">
        <v>819</v>
      </c>
      <c r="C73" s="413" t="s">
        <v>820</v>
      </c>
      <c r="D73" s="324" t="s">
        <v>325</v>
      </c>
      <c r="E73" s="413">
        <v>2050204</v>
      </c>
      <c r="F73" s="413" t="s">
        <v>117</v>
      </c>
      <c r="G73" s="413" t="s">
        <v>385</v>
      </c>
      <c r="H73" s="414" t="s">
        <v>386</v>
      </c>
      <c r="I73" s="46">
        <v>200</v>
      </c>
      <c r="J73" s="46"/>
      <c r="K73" s="46"/>
      <c r="L73" s="46"/>
      <c r="M73" s="46"/>
      <c r="N73" s="46">
        <v>200</v>
      </c>
      <c r="O73" s="46"/>
      <c r="P73" s="46"/>
      <c r="Q73" s="46"/>
      <c r="R73" s="46"/>
      <c r="S73" s="46"/>
      <c r="T73" s="46"/>
      <c r="U73" s="46"/>
      <c r="V73" s="46"/>
      <c r="W73" s="46"/>
    </row>
    <row r="74" ht="18.75" customHeight="1" spans="1:23">
      <c r="A74" s="412" t="s">
        <v>791</v>
      </c>
      <c r="B74" s="553" t="s">
        <v>821</v>
      </c>
      <c r="C74" s="413" t="s">
        <v>822</v>
      </c>
      <c r="D74" s="324" t="s">
        <v>325</v>
      </c>
      <c r="E74" s="413">
        <v>2050204</v>
      </c>
      <c r="F74" s="413" t="s">
        <v>117</v>
      </c>
      <c r="G74" s="413" t="s">
        <v>385</v>
      </c>
      <c r="H74" s="414" t="s">
        <v>386</v>
      </c>
      <c r="I74" s="46">
        <v>4486</v>
      </c>
      <c r="J74" s="46"/>
      <c r="K74" s="46"/>
      <c r="L74" s="46"/>
      <c r="M74" s="46"/>
      <c r="N74" s="46">
        <v>4486</v>
      </c>
      <c r="O74" s="46"/>
      <c r="P74" s="46"/>
      <c r="Q74" s="46"/>
      <c r="R74" s="46"/>
      <c r="S74" s="46"/>
      <c r="T74" s="46"/>
      <c r="U74" s="46"/>
      <c r="V74" s="46"/>
      <c r="W74" s="46"/>
    </row>
    <row r="75" ht="18.75" customHeight="1" spans="1:23">
      <c r="A75" s="412" t="s">
        <v>791</v>
      </c>
      <c r="B75" s="553" t="s">
        <v>823</v>
      </c>
      <c r="C75" s="413" t="s">
        <v>824</v>
      </c>
      <c r="D75" s="324" t="s">
        <v>325</v>
      </c>
      <c r="E75" s="413">
        <v>2050204</v>
      </c>
      <c r="F75" s="413" t="s">
        <v>117</v>
      </c>
      <c r="G75" s="413" t="s">
        <v>385</v>
      </c>
      <c r="H75" s="414" t="s">
        <v>386</v>
      </c>
      <c r="I75" s="46">
        <v>342</v>
      </c>
      <c r="J75" s="46"/>
      <c r="K75" s="46"/>
      <c r="L75" s="46"/>
      <c r="M75" s="46"/>
      <c r="N75" s="46">
        <v>342</v>
      </c>
      <c r="O75" s="46"/>
      <c r="P75" s="46"/>
      <c r="Q75" s="46"/>
      <c r="R75" s="46"/>
      <c r="S75" s="46"/>
      <c r="T75" s="46"/>
      <c r="U75" s="46"/>
      <c r="V75" s="46"/>
      <c r="W75" s="46"/>
    </row>
    <row r="76" ht="18.75" customHeight="1" spans="1:23">
      <c r="A76" s="412" t="s">
        <v>791</v>
      </c>
      <c r="B76" s="553" t="s">
        <v>825</v>
      </c>
      <c r="C76" s="413" t="s">
        <v>826</v>
      </c>
      <c r="D76" s="324" t="s">
        <v>325</v>
      </c>
      <c r="E76" s="413">
        <v>2050202</v>
      </c>
      <c r="F76" s="413" t="s">
        <v>114</v>
      </c>
      <c r="G76" s="413" t="s">
        <v>385</v>
      </c>
      <c r="H76" s="414" t="s">
        <v>386</v>
      </c>
      <c r="I76" s="46">
        <v>451718.75</v>
      </c>
      <c r="J76" s="46"/>
      <c r="K76" s="46"/>
      <c r="L76" s="46"/>
      <c r="M76" s="46"/>
      <c r="N76" s="46">
        <v>451718.75</v>
      </c>
      <c r="O76" s="46"/>
      <c r="P76" s="46"/>
      <c r="Q76" s="46"/>
      <c r="R76" s="46"/>
      <c r="S76" s="46"/>
      <c r="T76" s="46"/>
      <c r="U76" s="46"/>
      <c r="V76" s="46"/>
      <c r="W76" s="46"/>
    </row>
    <row r="77" ht="18.75" customHeight="1" spans="1:23">
      <c r="A77" s="412" t="s">
        <v>791</v>
      </c>
      <c r="B77" s="553" t="s">
        <v>827</v>
      </c>
      <c r="C77" s="413" t="s">
        <v>828</v>
      </c>
      <c r="D77" s="324" t="s">
        <v>325</v>
      </c>
      <c r="E77" s="413">
        <v>2050203</v>
      </c>
      <c r="F77" s="413" t="s">
        <v>116</v>
      </c>
      <c r="G77" s="413" t="s">
        <v>385</v>
      </c>
      <c r="H77" s="414" t="s">
        <v>386</v>
      </c>
      <c r="I77" s="46">
        <v>480958.5</v>
      </c>
      <c r="J77" s="46"/>
      <c r="K77" s="46"/>
      <c r="L77" s="46"/>
      <c r="M77" s="46"/>
      <c r="N77" s="46">
        <v>480958.5</v>
      </c>
      <c r="O77" s="46"/>
      <c r="P77" s="46"/>
      <c r="Q77" s="46"/>
      <c r="R77" s="46"/>
      <c r="S77" s="46"/>
      <c r="T77" s="46"/>
      <c r="U77" s="46"/>
      <c r="V77" s="46"/>
      <c r="W77" s="46"/>
    </row>
    <row r="78" ht="18.75" customHeight="1" spans="1:23">
      <c r="A78" s="412" t="s">
        <v>791</v>
      </c>
      <c r="B78" s="553" t="s">
        <v>829</v>
      </c>
      <c r="C78" s="413" t="s">
        <v>830</v>
      </c>
      <c r="D78" s="324" t="s">
        <v>325</v>
      </c>
      <c r="E78" s="413">
        <v>2050202</v>
      </c>
      <c r="F78" s="413" t="s">
        <v>114</v>
      </c>
      <c r="G78" s="413" t="s">
        <v>385</v>
      </c>
      <c r="H78" s="414" t="s">
        <v>386</v>
      </c>
      <c r="I78" s="46">
        <v>35275</v>
      </c>
      <c r="J78" s="46"/>
      <c r="K78" s="46"/>
      <c r="L78" s="46"/>
      <c r="M78" s="46"/>
      <c r="N78" s="46">
        <v>35275</v>
      </c>
      <c r="O78" s="46"/>
      <c r="P78" s="46"/>
      <c r="Q78" s="46"/>
      <c r="R78" s="46"/>
      <c r="S78" s="46"/>
      <c r="T78" s="46"/>
      <c r="U78" s="46"/>
      <c r="V78" s="46"/>
      <c r="W78" s="46"/>
    </row>
    <row r="79" ht="18.75" customHeight="1" spans="1:23">
      <c r="A79" s="412" t="s">
        <v>791</v>
      </c>
      <c r="B79" s="553" t="s">
        <v>831</v>
      </c>
      <c r="C79" s="413" t="s">
        <v>832</v>
      </c>
      <c r="D79" s="324" t="s">
        <v>325</v>
      </c>
      <c r="E79" s="413">
        <v>2050204</v>
      </c>
      <c r="F79" s="413" t="s">
        <v>117</v>
      </c>
      <c r="G79" s="413" t="s">
        <v>385</v>
      </c>
      <c r="H79" s="414" t="s">
        <v>386</v>
      </c>
      <c r="I79" s="46">
        <v>221</v>
      </c>
      <c r="J79" s="46"/>
      <c r="K79" s="46"/>
      <c r="L79" s="46"/>
      <c r="M79" s="46"/>
      <c r="N79" s="46">
        <v>221</v>
      </c>
      <c r="O79" s="46"/>
      <c r="P79" s="46"/>
      <c r="Q79" s="46"/>
      <c r="R79" s="46"/>
      <c r="S79" s="46"/>
      <c r="T79" s="46"/>
      <c r="U79" s="46"/>
      <c r="V79" s="46"/>
      <c r="W79" s="46"/>
    </row>
    <row r="80" ht="18.75" customHeight="1" spans="1:23">
      <c r="A80" s="412" t="s">
        <v>791</v>
      </c>
      <c r="B80" s="553" t="s">
        <v>833</v>
      </c>
      <c r="C80" s="413" t="s">
        <v>834</v>
      </c>
      <c r="D80" s="324" t="s">
        <v>325</v>
      </c>
      <c r="E80" s="413">
        <v>2050202</v>
      </c>
      <c r="F80" s="413" t="s">
        <v>114</v>
      </c>
      <c r="G80" s="413" t="s">
        <v>385</v>
      </c>
      <c r="H80" s="414" t="s">
        <v>386</v>
      </c>
      <c r="I80" s="46">
        <v>150343.75</v>
      </c>
      <c r="J80" s="46"/>
      <c r="K80" s="46"/>
      <c r="L80" s="46"/>
      <c r="M80" s="46"/>
      <c r="N80" s="46">
        <v>150343.75</v>
      </c>
      <c r="O80" s="46"/>
      <c r="P80" s="46"/>
      <c r="Q80" s="46"/>
      <c r="R80" s="46"/>
      <c r="S80" s="46"/>
      <c r="T80" s="46"/>
      <c r="U80" s="46"/>
      <c r="V80" s="46"/>
      <c r="W80" s="46"/>
    </row>
    <row r="81" ht="18.75" customHeight="1" spans="1:23">
      <c r="A81" s="412" t="s">
        <v>791</v>
      </c>
      <c r="B81" s="553" t="s">
        <v>835</v>
      </c>
      <c r="C81" s="413" t="s">
        <v>836</v>
      </c>
      <c r="D81" s="324" t="s">
        <v>325</v>
      </c>
      <c r="E81" s="413">
        <v>2050203</v>
      </c>
      <c r="F81" s="413" t="s">
        <v>116</v>
      </c>
      <c r="G81" s="413" t="s">
        <v>385</v>
      </c>
      <c r="H81" s="414" t="s">
        <v>386</v>
      </c>
      <c r="I81" s="46">
        <v>36559.5</v>
      </c>
      <c r="J81" s="46"/>
      <c r="K81" s="46"/>
      <c r="L81" s="46"/>
      <c r="M81" s="46"/>
      <c r="N81" s="46">
        <v>36559.5</v>
      </c>
      <c r="O81" s="46"/>
      <c r="P81" s="46"/>
      <c r="Q81" s="46"/>
      <c r="R81" s="46"/>
      <c r="S81" s="46"/>
      <c r="T81" s="46"/>
      <c r="U81" s="46"/>
      <c r="V81" s="46"/>
      <c r="W81" s="46"/>
    </row>
    <row r="82" ht="18.75" customHeight="1" spans="1:23">
      <c r="A82" s="412" t="s">
        <v>791</v>
      </c>
      <c r="B82" s="553" t="s">
        <v>837</v>
      </c>
      <c r="C82" s="413" t="s">
        <v>838</v>
      </c>
      <c r="D82" s="324" t="s">
        <v>325</v>
      </c>
      <c r="E82" s="413">
        <v>2050204</v>
      </c>
      <c r="F82" s="413" t="s">
        <v>117</v>
      </c>
      <c r="G82" s="413" t="s">
        <v>385</v>
      </c>
      <c r="H82" s="414" t="s">
        <v>386</v>
      </c>
      <c r="I82" s="46">
        <v>22</v>
      </c>
      <c r="J82" s="46"/>
      <c r="K82" s="46"/>
      <c r="L82" s="46"/>
      <c r="M82" s="46"/>
      <c r="N82" s="46">
        <v>22</v>
      </c>
      <c r="O82" s="46"/>
      <c r="P82" s="46"/>
      <c r="Q82" s="46"/>
      <c r="R82" s="46"/>
      <c r="S82" s="46"/>
      <c r="T82" s="46"/>
      <c r="U82" s="46"/>
      <c r="V82" s="46"/>
      <c r="W82" s="46"/>
    </row>
    <row r="83" ht="18.75" customHeight="1" spans="1:23">
      <c r="A83" s="412" t="s">
        <v>788</v>
      </c>
      <c r="B83" s="553" t="s">
        <v>839</v>
      </c>
      <c r="C83" s="413" t="s">
        <v>840</v>
      </c>
      <c r="D83" s="324" t="s">
        <v>325</v>
      </c>
      <c r="E83" s="413">
        <v>2130804</v>
      </c>
      <c r="F83" s="413" t="s">
        <v>170</v>
      </c>
      <c r="G83" s="413" t="s">
        <v>385</v>
      </c>
      <c r="H83" s="414" t="s">
        <v>386</v>
      </c>
      <c r="I83" s="46">
        <v>6504</v>
      </c>
      <c r="J83" s="46"/>
      <c r="K83" s="46"/>
      <c r="L83" s="46"/>
      <c r="M83" s="46"/>
      <c r="N83" s="46">
        <v>6504</v>
      </c>
      <c r="O83" s="46"/>
      <c r="P83" s="46"/>
      <c r="Q83" s="46"/>
      <c r="R83" s="46"/>
      <c r="S83" s="46"/>
      <c r="T83" s="46"/>
      <c r="U83" s="46"/>
      <c r="V83" s="46"/>
      <c r="W83" s="46"/>
    </row>
    <row r="84" ht="18.75" customHeight="1" spans="1:23">
      <c r="A84" s="412" t="s">
        <v>788</v>
      </c>
      <c r="B84" s="553" t="s">
        <v>841</v>
      </c>
      <c r="C84" s="413" t="s">
        <v>842</v>
      </c>
      <c r="D84" s="324" t="s">
        <v>325</v>
      </c>
      <c r="E84" s="413">
        <v>2080799</v>
      </c>
      <c r="F84" s="413" t="s">
        <v>154</v>
      </c>
      <c r="G84" s="413" t="s">
        <v>385</v>
      </c>
      <c r="H84" s="414" t="s">
        <v>386</v>
      </c>
      <c r="I84" s="46">
        <v>5000</v>
      </c>
      <c r="J84" s="46"/>
      <c r="K84" s="46"/>
      <c r="L84" s="46"/>
      <c r="M84" s="46"/>
      <c r="N84" s="46">
        <v>5000</v>
      </c>
      <c r="O84" s="46"/>
      <c r="P84" s="46"/>
      <c r="Q84" s="46"/>
      <c r="R84" s="46"/>
      <c r="S84" s="46"/>
      <c r="T84" s="46"/>
      <c r="U84" s="46"/>
      <c r="V84" s="46"/>
      <c r="W84" s="46"/>
    </row>
    <row r="85" ht="18.75" customHeight="1" spans="1:23">
      <c r="A85" s="412" t="s">
        <v>788</v>
      </c>
      <c r="B85" s="413" t="s">
        <v>843</v>
      </c>
      <c r="C85" s="413" t="s">
        <v>844</v>
      </c>
      <c r="D85" s="324" t="s">
        <v>341</v>
      </c>
      <c r="E85" s="413" t="s">
        <v>135</v>
      </c>
      <c r="F85" s="413" t="s">
        <v>134</v>
      </c>
      <c r="G85" s="413" t="s">
        <v>845</v>
      </c>
      <c r="H85" s="414" t="s">
        <v>846</v>
      </c>
      <c r="I85" s="46">
        <v>100000</v>
      </c>
      <c r="J85" s="46">
        <v>100000</v>
      </c>
      <c r="K85" s="46">
        <v>100000</v>
      </c>
      <c r="L85" s="46"/>
      <c r="M85" s="46"/>
      <c r="N85" s="46"/>
      <c r="O85" s="46"/>
      <c r="P85" s="46"/>
      <c r="Q85" s="46"/>
      <c r="R85" s="46"/>
      <c r="S85" s="46"/>
      <c r="T85" s="46"/>
      <c r="U85" s="46"/>
      <c r="V85" s="46"/>
      <c r="W85" s="46"/>
    </row>
    <row r="86" ht="18.75" customHeight="1" spans="1:23">
      <c r="A86" s="412" t="s">
        <v>788</v>
      </c>
      <c r="B86" s="553" t="s">
        <v>847</v>
      </c>
      <c r="C86" s="413" t="s">
        <v>848</v>
      </c>
      <c r="D86" s="324" t="s">
        <v>341</v>
      </c>
      <c r="E86" s="413" t="s">
        <v>135</v>
      </c>
      <c r="F86" s="413" t="s">
        <v>134</v>
      </c>
      <c r="G86" s="413" t="s">
        <v>272</v>
      </c>
      <c r="H86" s="414" t="s">
        <v>273</v>
      </c>
      <c r="I86" s="46">
        <v>500000</v>
      </c>
      <c r="J86" s="46">
        <v>500000</v>
      </c>
      <c r="K86" s="46">
        <v>500000</v>
      </c>
      <c r="L86" s="46"/>
      <c r="M86" s="46"/>
      <c r="N86" s="46"/>
      <c r="O86" s="46"/>
      <c r="P86" s="46"/>
      <c r="Q86" s="46"/>
      <c r="R86" s="46"/>
      <c r="S86" s="46"/>
      <c r="T86" s="46"/>
      <c r="U86" s="46"/>
      <c r="V86" s="46"/>
      <c r="W86" s="46"/>
    </row>
    <row r="87" ht="18.75" customHeight="1" spans="1:23">
      <c r="A87" s="412" t="s">
        <v>849</v>
      </c>
      <c r="B87" s="553" t="s">
        <v>850</v>
      </c>
      <c r="C87" s="413" t="s">
        <v>851</v>
      </c>
      <c r="D87" s="324" t="s">
        <v>341</v>
      </c>
      <c r="E87" s="413" t="s">
        <v>852</v>
      </c>
      <c r="F87" s="413" t="s">
        <v>156</v>
      </c>
      <c r="G87" s="413" t="s">
        <v>304</v>
      </c>
      <c r="H87" s="414" t="s">
        <v>305</v>
      </c>
      <c r="I87" s="46">
        <v>8380.8</v>
      </c>
      <c r="J87" s="46">
        <v>8380.8</v>
      </c>
      <c r="K87" s="46">
        <v>8380.8</v>
      </c>
      <c r="L87" s="46"/>
      <c r="M87" s="46"/>
      <c r="N87" s="46"/>
      <c r="O87" s="46"/>
      <c r="P87" s="46"/>
      <c r="Q87" s="46"/>
      <c r="R87" s="46"/>
      <c r="S87" s="46"/>
      <c r="T87" s="46"/>
      <c r="U87" s="46"/>
      <c r="V87" s="46"/>
      <c r="W87" s="46"/>
    </row>
    <row r="88" ht="23" customHeight="1" spans="1:23">
      <c r="A88" s="136" t="s">
        <v>693</v>
      </c>
      <c r="B88" s="324" t="s">
        <v>853</v>
      </c>
      <c r="C88" s="324" t="s">
        <v>854</v>
      </c>
      <c r="D88" s="324" t="s">
        <v>350</v>
      </c>
      <c r="E88" s="324" t="s">
        <v>118</v>
      </c>
      <c r="F88" s="324" t="s">
        <v>119</v>
      </c>
      <c r="G88" s="324" t="s">
        <v>256</v>
      </c>
      <c r="H88" s="324" t="s">
        <v>257</v>
      </c>
      <c r="I88" s="46">
        <v>842479</v>
      </c>
      <c r="J88" s="46">
        <v>842479</v>
      </c>
      <c r="K88" s="46">
        <v>842479</v>
      </c>
      <c r="L88" s="46"/>
      <c r="M88" s="46"/>
      <c r="N88" s="46"/>
      <c r="O88" s="46"/>
      <c r="P88" s="46"/>
      <c r="Q88" s="46"/>
      <c r="R88" s="46"/>
      <c r="S88" s="46"/>
      <c r="T88" s="46"/>
      <c r="U88" s="46"/>
      <c r="V88" s="46"/>
      <c r="W88" s="46"/>
    </row>
    <row r="89" ht="23" customHeight="1" spans="1:23">
      <c r="A89" s="136" t="s">
        <v>693</v>
      </c>
      <c r="B89" s="557" t="s">
        <v>855</v>
      </c>
      <c r="C89" s="324" t="s">
        <v>854</v>
      </c>
      <c r="D89" s="324" t="s">
        <v>350</v>
      </c>
      <c r="E89" s="324" t="s">
        <v>118</v>
      </c>
      <c r="F89" s="324" t="s">
        <v>119</v>
      </c>
      <c r="G89" s="324" t="s">
        <v>256</v>
      </c>
      <c r="H89" s="324" t="s">
        <v>257</v>
      </c>
      <c r="I89" s="46">
        <v>13930.8</v>
      </c>
      <c r="J89" s="46"/>
      <c r="K89" s="46"/>
      <c r="L89" s="46"/>
      <c r="M89" s="46"/>
      <c r="N89" s="46"/>
      <c r="O89" s="46"/>
      <c r="P89" s="46"/>
      <c r="Q89" s="46">
        <v>13930.8</v>
      </c>
      <c r="R89" s="46"/>
      <c r="S89" s="46"/>
      <c r="T89" s="46"/>
      <c r="U89" s="46"/>
      <c r="V89" s="46"/>
      <c r="W89" s="46"/>
    </row>
    <row r="90" ht="23" customHeight="1" spans="1:23">
      <c r="A90" s="136" t="s">
        <v>693</v>
      </c>
      <c r="B90" s="324" t="s">
        <v>856</v>
      </c>
      <c r="C90" s="324" t="s">
        <v>857</v>
      </c>
      <c r="D90" s="324" t="s">
        <v>350</v>
      </c>
      <c r="E90" s="324" t="s">
        <v>118</v>
      </c>
      <c r="F90" s="324" t="s">
        <v>119</v>
      </c>
      <c r="G90" s="324" t="s">
        <v>256</v>
      </c>
      <c r="H90" s="324" t="s">
        <v>257</v>
      </c>
      <c r="I90" s="46">
        <v>4000000</v>
      </c>
      <c r="J90" s="46"/>
      <c r="K90" s="46"/>
      <c r="L90" s="46"/>
      <c r="M90" s="46"/>
      <c r="N90" s="46"/>
      <c r="O90" s="46"/>
      <c r="P90" s="46"/>
      <c r="Q90" s="46"/>
      <c r="R90" s="46">
        <v>4000000</v>
      </c>
      <c r="S90" s="46"/>
      <c r="T90" s="46"/>
      <c r="U90" s="46"/>
      <c r="V90" s="46"/>
      <c r="W90" s="46">
        <v>4000000</v>
      </c>
    </row>
    <row r="91" ht="18.75" customHeight="1" spans="1:23">
      <c r="A91" s="423" t="s">
        <v>696</v>
      </c>
      <c r="B91" s="50" t="s">
        <v>858</v>
      </c>
      <c r="C91" s="50" t="s">
        <v>859</v>
      </c>
      <c r="D91" s="50" t="s">
        <v>361</v>
      </c>
      <c r="E91" s="50" t="s">
        <v>111</v>
      </c>
      <c r="F91" s="50" t="s">
        <v>112</v>
      </c>
      <c r="G91" s="50" t="s">
        <v>703</v>
      </c>
      <c r="H91" s="50" t="s">
        <v>704</v>
      </c>
      <c r="I91" s="52">
        <v>384</v>
      </c>
      <c r="J91" s="52">
        <v>384</v>
      </c>
      <c r="K91" s="52">
        <v>384</v>
      </c>
      <c r="L91" s="52"/>
      <c r="M91" s="52"/>
      <c r="N91" s="52"/>
      <c r="O91" s="52"/>
      <c r="P91" s="52"/>
      <c r="Q91" s="52"/>
      <c r="R91" s="52"/>
      <c r="S91" s="52"/>
      <c r="T91" s="52"/>
      <c r="U91" s="52"/>
      <c r="V91" s="52"/>
      <c r="W91" s="52"/>
    </row>
    <row r="92" ht="18.75" customHeight="1" spans="1:23">
      <c r="A92" s="423" t="s">
        <v>693</v>
      </c>
      <c r="B92" s="50" t="s">
        <v>860</v>
      </c>
      <c r="C92" s="50" t="s">
        <v>861</v>
      </c>
      <c r="D92" s="50" t="s">
        <v>361</v>
      </c>
      <c r="E92" s="50" t="s">
        <v>111</v>
      </c>
      <c r="F92" s="50" t="s">
        <v>112</v>
      </c>
      <c r="G92" s="50" t="s">
        <v>256</v>
      </c>
      <c r="H92" s="50" t="s">
        <v>257</v>
      </c>
      <c r="I92" s="52">
        <v>1150000</v>
      </c>
      <c r="J92" s="52"/>
      <c r="K92" s="52"/>
      <c r="L92" s="52"/>
      <c r="M92" s="52"/>
      <c r="N92" s="52"/>
      <c r="O92" s="52"/>
      <c r="P92" s="52"/>
      <c r="Q92" s="52"/>
      <c r="R92" s="52">
        <v>1150000</v>
      </c>
      <c r="S92" s="52"/>
      <c r="T92" s="52"/>
      <c r="U92" s="52"/>
      <c r="V92" s="52"/>
      <c r="W92" s="52">
        <v>1150000</v>
      </c>
    </row>
    <row r="93" ht="18.75" customHeight="1" spans="1:23">
      <c r="A93" s="423" t="s">
        <v>693</v>
      </c>
      <c r="B93" s="50" t="s">
        <v>862</v>
      </c>
      <c r="C93" s="50" t="s">
        <v>863</v>
      </c>
      <c r="D93" s="50" t="s">
        <v>361</v>
      </c>
      <c r="E93" s="50" t="s">
        <v>111</v>
      </c>
      <c r="F93" s="50" t="s">
        <v>112</v>
      </c>
      <c r="G93" s="50" t="s">
        <v>256</v>
      </c>
      <c r="H93" s="50" t="s">
        <v>257</v>
      </c>
      <c r="I93" s="52">
        <v>35389.44</v>
      </c>
      <c r="J93" s="52">
        <v>35389.44</v>
      </c>
      <c r="K93" s="52">
        <v>35389.44</v>
      </c>
      <c r="L93" s="52"/>
      <c r="M93" s="52"/>
      <c r="N93" s="52"/>
      <c r="O93" s="52"/>
      <c r="P93" s="52"/>
      <c r="Q93" s="52"/>
      <c r="R93" s="52"/>
      <c r="S93" s="52"/>
      <c r="T93" s="52"/>
      <c r="U93" s="52"/>
      <c r="V93" s="52"/>
      <c r="W93" s="52"/>
    </row>
    <row r="94" ht="18.75" customHeight="1" spans="1:23">
      <c r="A94" s="423" t="s">
        <v>693</v>
      </c>
      <c r="B94" s="553" t="s">
        <v>864</v>
      </c>
      <c r="C94" s="413" t="s">
        <v>770</v>
      </c>
      <c r="D94" s="50" t="s">
        <v>361</v>
      </c>
      <c r="E94" s="50" t="s">
        <v>111</v>
      </c>
      <c r="F94" s="50" t="s">
        <v>112</v>
      </c>
      <c r="G94" s="50" t="s">
        <v>256</v>
      </c>
      <c r="H94" s="50" t="s">
        <v>257</v>
      </c>
      <c r="I94" s="46">
        <v>2145.76</v>
      </c>
      <c r="J94" s="46">
        <v>2145.76</v>
      </c>
      <c r="K94" s="46">
        <v>2145.76</v>
      </c>
      <c r="L94" s="46"/>
      <c r="M94" s="46"/>
      <c r="N94" s="46"/>
      <c r="O94" s="46"/>
      <c r="P94" s="46"/>
      <c r="Q94" s="46"/>
      <c r="R94" s="46"/>
      <c r="S94" s="46"/>
      <c r="T94" s="46"/>
      <c r="U94" s="46"/>
      <c r="V94" s="46"/>
      <c r="W94" s="46"/>
    </row>
    <row r="95" ht="18.75" customHeight="1" spans="1:23">
      <c r="A95" s="423" t="s">
        <v>693</v>
      </c>
      <c r="B95" s="553" t="s">
        <v>865</v>
      </c>
      <c r="C95" s="413" t="s">
        <v>866</v>
      </c>
      <c r="D95" s="50" t="s">
        <v>361</v>
      </c>
      <c r="E95" s="50" t="s">
        <v>111</v>
      </c>
      <c r="F95" s="50" t="s">
        <v>112</v>
      </c>
      <c r="G95" s="50" t="s">
        <v>256</v>
      </c>
      <c r="H95" s="50" t="s">
        <v>257</v>
      </c>
      <c r="I95" s="46">
        <v>8478</v>
      </c>
      <c r="J95" s="46">
        <v>8478</v>
      </c>
      <c r="K95" s="46">
        <v>8478</v>
      </c>
      <c r="L95" s="46"/>
      <c r="M95" s="46"/>
      <c r="N95" s="46"/>
      <c r="O95" s="46"/>
      <c r="P95" s="46"/>
      <c r="Q95" s="46"/>
      <c r="R95" s="46"/>
      <c r="S95" s="46"/>
      <c r="T95" s="46"/>
      <c r="U95" s="46"/>
      <c r="V95" s="46"/>
      <c r="W95" s="46"/>
    </row>
    <row r="96" ht="18.75" customHeight="1" spans="1:23">
      <c r="A96" s="423" t="s">
        <v>693</v>
      </c>
      <c r="B96" s="553" t="s">
        <v>867</v>
      </c>
      <c r="C96" s="413" t="s">
        <v>868</v>
      </c>
      <c r="D96" s="50" t="s">
        <v>361</v>
      </c>
      <c r="E96" s="50" t="s">
        <v>111</v>
      </c>
      <c r="F96" s="50" t="s">
        <v>112</v>
      </c>
      <c r="G96" s="50" t="s">
        <v>256</v>
      </c>
      <c r="H96" s="50" t="s">
        <v>257</v>
      </c>
      <c r="I96" s="46">
        <v>5587.2</v>
      </c>
      <c r="J96" s="46">
        <v>5587.2</v>
      </c>
      <c r="K96" s="46">
        <v>5587.2</v>
      </c>
      <c r="L96" s="46"/>
      <c r="M96" s="46"/>
      <c r="N96" s="46"/>
      <c r="O96" s="46"/>
      <c r="P96" s="46"/>
      <c r="Q96" s="46"/>
      <c r="R96" s="46"/>
      <c r="S96" s="46"/>
      <c r="T96" s="46"/>
      <c r="U96" s="46"/>
      <c r="V96" s="46"/>
      <c r="W96" s="46"/>
    </row>
    <row r="97" s="408" customFormat="1" ht="21.75" customHeight="1" spans="1:24">
      <c r="A97" s="27" t="s">
        <v>869</v>
      </c>
      <c r="B97" s="324"/>
      <c r="C97" s="424" t="s">
        <v>870</v>
      </c>
      <c r="D97" s="425" t="s">
        <v>364</v>
      </c>
      <c r="E97" s="425" t="s">
        <v>113</v>
      </c>
      <c r="F97" s="425" t="s">
        <v>114</v>
      </c>
      <c r="G97" s="425" t="s">
        <v>268</v>
      </c>
      <c r="H97" s="425" t="s">
        <v>269</v>
      </c>
      <c r="I97" s="429">
        <v>5000</v>
      </c>
      <c r="J97" s="429">
        <v>5000</v>
      </c>
      <c r="K97" s="429">
        <v>5000</v>
      </c>
      <c r="L97" s="430"/>
      <c r="M97" s="430"/>
      <c r="N97" s="430"/>
      <c r="O97" s="430"/>
      <c r="P97" s="430"/>
      <c r="Q97" s="430"/>
      <c r="R97" s="430"/>
      <c r="S97" s="430"/>
      <c r="T97" s="430"/>
      <c r="U97" s="430"/>
      <c r="V97" s="430"/>
      <c r="W97" s="430"/>
      <c r="X97" s="431"/>
    </row>
    <row r="98" s="408" customFormat="1" ht="18.75" customHeight="1" spans="1:24">
      <c r="A98" s="27" t="s">
        <v>869</v>
      </c>
      <c r="B98" s="426"/>
      <c r="C98" s="424" t="s">
        <v>870</v>
      </c>
      <c r="D98" s="425" t="s">
        <v>364</v>
      </c>
      <c r="E98" s="425" t="s">
        <v>113</v>
      </c>
      <c r="F98" s="425" t="s">
        <v>114</v>
      </c>
      <c r="G98" s="425" t="s">
        <v>256</v>
      </c>
      <c r="H98" s="425" t="s">
        <v>257</v>
      </c>
      <c r="I98" s="429">
        <v>6400</v>
      </c>
      <c r="J98" s="429">
        <v>6400</v>
      </c>
      <c r="K98" s="429">
        <v>6400</v>
      </c>
      <c r="L98" s="430"/>
      <c r="M98" s="430"/>
      <c r="N98" s="430"/>
      <c r="O98" s="430"/>
      <c r="P98" s="430"/>
      <c r="Q98" s="430"/>
      <c r="R98" s="430"/>
      <c r="S98" s="430"/>
      <c r="T98" s="430"/>
      <c r="U98" s="430"/>
      <c r="V98" s="430"/>
      <c r="W98" s="430"/>
      <c r="X98" s="431"/>
    </row>
    <row r="99" s="408" customFormat="1" ht="18.75" customHeight="1" spans="1:24">
      <c r="A99" s="27" t="s">
        <v>869</v>
      </c>
      <c r="B99" s="426"/>
      <c r="C99" s="424" t="s">
        <v>870</v>
      </c>
      <c r="D99" s="425" t="s">
        <v>364</v>
      </c>
      <c r="E99" s="425" t="s">
        <v>113</v>
      </c>
      <c r="F99" s="425" t="s">
        <v>114</v>
      </c>
      <c r="G99" s="425" t="s">
        <v>272</v>
      </c>
      <c r="H99" s="425" t="s">
        <v>273</v>
      </c>
      <c r="I99" s="429">
        <v>3000</v>
      </c>
      <c r="J99" s="429">
        <v>3000</v>
      </c>
      <c r="K99" s="429">
        <v>3000</v>
      </c>
      <c r="L99" s="430"/>
      <c r="M99" s="430"/>
      <c r="N99" s="430"/>
      <c r="O99" s="430"/>
      <c r="P99" s="430"/>
      <c r="Q99" s="430"/>
      <c r="R99" s="430"/>
      <c r="S99" s="430"/>
      <c r="T99" s="430"/>
      <c r="U99" s="430"/>
      <c r="V99" s="430"/>
      <c r="W99" s="430"/>
      <c r="X99" s="431"/>
    </row>
    <row r="100" s="408" customFormat="1" ht="18.75" customHeight="1" spans="1:24">
      <c r="A100" s="27" t="s">
        <v>791</v>
      </c>
      <c r="B100" s="426"/>
      <c r="C100" s="424" t="s">
        <v>871</v>
      </c>
      <c r="D100" s="425" t="s">
        <v>364</v>
      </c>
      <c r="E100" s="425" t="s">
        <v>113</v>
      </c>
      <c r="F100" s="425" t="s">
        <v>114</v>
      </c>
      <c r="G100" s="425" t="s">
        <v>256</v>
      </c>
      <c r="H100" s="425" t="s">
        <v>257</v>
      </c>
      <c r="I100" s="429">
        <v>6635.52</v>
      </c>
      <c r="J100" s="429">
        <v>6635.52</v>
      </c>
      <c r="K100" s="429">
        <v>6635.52</v>
      </c>
      <c r="L100" s="430"/>
      <c r="M100" s="430"/>
      <c r="N100" s="430"/>
      <c r="O100" s="430"/>
      <c r="P100" s="430"/>
      <c r="Q100" s="430"/>
      <c r="R100" s="430"/>
      <c r="S100" s="430"/>
      <c r="T100" s="430"/>
      <c r="U100" s="430"/>
      <c r="V100" s="430"/>
      <c r="W100" s="430"/>
      <c r="X100" s="431"/>
    </row>
    <row r="101" s="408" customFormat="1" ht="18.75" customHeight="1" spans="1:24">
      <c r="A101" s="27" t="s">
        <v>788</v>
      </c>
      <c r="B101" s="426"/>
      <c r="C101" s="424" t="s">
        <v>872</v>
      </c>
      <c r="D101" s="425" t="s">
        <v>364</v>
      </c>
      <c r="E101" s="425" t="s">
        <v>113</v>
      </c>
      <c r="F101" s="425" t="s">
        <v>114</v>
      </c>
      <c r="G101" s="425" t="s">
        <v>845</v>
      </c>
      <c r="H101" s="425" t="s">
        <v>846</v>
      </c>
      <c r="I101" s="429">
        <v>56000</v>
      </c>
      <c r="J101" s="429">
        <v>56000</v>
      </c>
      <c r="K101" s="429">
        <v>56000</v>
      </c>
      <c r="L101" s="430"/>
      <c r="M101" s="430"/>
      <c r="N101" s="430"/>
      <c r="O101" s="430"/>
      <c r="P101" s="430"/>
      <c r="Q101" s="430"/>
      <c r="R101" s="430"/>
      <c r="S101" s="430"/>
      <c r="T101" s="430"/>
      <c r="U101" s="430"/>
      <c r="V101" s="430"/>
      <c r="W101" s="430"/>
      <c r="X101" s="431"/>
    </row>
    <row r="102" ht="18.75" customHeight="1" spans="1:23">
      <c r="A102" s="412" t="s">
        <v>696</v>
      </c>
      <c r="B102" s="413" t="s">
        <v>873</v>
      </c>
      <c r="C102" s="413" t="s">
        <v>874</v>
      </c>
      <c r="D102" s="324" t="s">
        <v>365</v>
      </c>
      <c r="E102" s="413">
        <v>2050202</v>
      </c>
      <c r="F102" s="413" t="s">
        <v>114</v>
      </c>
      <c r="G102" s="413" t="s">
        <v>256</v>
      </c>
      <c r="H102" s="414" t="s">
        <v>257</v>
      </c>
      <c r="I102" s="46">
        <v>73555</v>
      </c>
      <c r="J102" s="46"/>
      <c r="K102" s="46"/>
      <c r="L102" s="46"/>
      <c r="M102" s="46"/>
      <c r="N102" s="46">
        <v>73555</v>
      </c>
      <c r="O102" s="46"/>
      <c r="P102" s="46"/>
      <c r="Q102" s="46"/>
      <c r="R102" s="46"/>
      <c r="S102" s="46"/>
      <c r="T102" s="46"/>
      <c r="U102" s="46"/>
      <c r="V102" s="46"/>
      <c r="W102" s="46"/>
    </row>
    <row r="103" ht="18.75" customHeight="1" spans="1:23">
      <c r="A103" s="412" t="s">
        <v>696</v>
      </c>
      <c r="B103" s="413" t="s">
        <v>875</v>
      </c>
      <c r="C103" s="413" t="s">
        <v>876</v>
      </c>
      <c r="D103" s="324" t="s">
        <v>365</v>
      </c>
      <c r="E103" s="413">
        <v>2050202</v>
      </c>
      <c r="F103" s="413" t="s">
        <v>114</v>
      </c>
      <c r="G103" s="413" t="s">
        <v>256</v>
      </c>
      <c r="H103" s="414" t="s">
        <v>257</v>
      </c>
      <c r="I103" s="46">
        <v>100000</v>
      </c>
      <c r="J103" s="46"/>
      <c r="K103" s="46"/>
      <c r="L103" s="46"/>
      <c r="M103" s="46"/>
      <c r="N103" s="46">
        <v>100000</v>
      </c>
      <c r="O103" s="46"/>
      <c r="P103" s="46"/>
      <c r="Q103" s="46"/>
      <c r="R103" s="46"/>
      <c r="S103" s="46"/>
      <c r="T103" s="46"/>
      <c r="U103" s="46"/>
      <c r="V103" s="46"/>
      <c r="W103" s="46"/>
    </row>
    <row r="104" ht="18.75" customHeight="1" spans="1:23">
      <c r="A104" s="412" t="s">
        <v>696</v>
      </c>
      <c r="B104" s="413" t="s">
        <v>877</v>
      </c>
      <c r="C104" s="413" t="s">
        <v>878</v>
      </c>
      <c r="D104" s="324" t="s">
        <v>365</v>
      </c>
      <c r="E104" s="413">
        <v>2050202</v>
      </c>
      <c r="F104" s="413" t="s">
        <v>114</v>
      </c>
      <c r="G104" s="413">
        <v>30205</v>
      </c>
      <c r="H104" s="414" t="s">
        <v>261</v>
      </c>
      <c r="I104" s="46">
        <v>59996.39</v>
      </c>
      <c r="J104" s="46"/>
      <c r="K104" s="46"/>
      <c r="L104" s="46"/>
      <c r="M104" s="46"/>
      <c r="N104" s="46">
        <v>59996.39</v>
      </c>
      <c r="O104" s="46"/>
      <c r="P104" s="46"/>
      <c r="Q104" s="46"/>
      <c r="R104" s="46"/>
      <c r="S104" s="46"/>
      <c r="T104" s="46"/>
      <c r="U104" s="46"/>
      <c r="V104" s="46"/>
      <c r="W104" s="46"/>
    </row>
    <row r="105" ht="18.75" customHeight="1" spans="1:23">
      <c r="A105" s="412" t="s">
        <v>696</v>
      </c>
      <c r="B105" s="413" t="s">
        <v>877</v>
      </c>
      <c r="C105" s="413" t="s">
        <v>878</v>
      </c>
      <c r="D105" s="324" t="s">
        <v>365</v>
      </c>
      <c r="E105" s="413">
        <v>2050202</v>
      </c>
      <c r="F105" s="413" t="s">
        <v>114</v>
      </c>
      <c r="G105" s="413">
        <v>30206</v>
      </c>
      <c r="H105" s="414" t="s">
        <v>263</v>
      </c>
      <c r="I105" s="46">
        <v>63958.06</v>
      </c>
      <c r="J105" s="46"/>
      <c r="K105" s="46"/>
      <c r="L105" s="46"/>
      <c r="M105" s="46"/>
      <c r="N105" s="46">
        <v>63958.06</v>
      </c>
      <c r="O105" s="46"/>
      <c r="P105" s="46"/>
      <c r="Q105" s="46"/>
      <c r="R105" s="46"/>
      <c r="S105" s="46"/>
      <c r="T105" s="46"/>
      <c r="U105" s="46"/>
      <c r="V105" s="46"/>
      <c r="W105" s="46"/>
    </row>
    <row r="106" ht="18.75" customHeight="1" spans="1:23">
      <c r="A106" s="412" t="s">
        <v>696</v>
      </c>
      <c r="B106" s="413" t="s">
        <v>877</v>
      </c>
      <c r="C106" s="413" t="s">
        <v>878</v>
      </c>
      <c r="D106" s="324" t="s">
        <v>365</v>
      </c>
      <c r="E106" s="413">
        <v>2050202</v>
      </c>
      <c r="F106" s="413" t="s">
        <v>114</v>
      </c>
      <c r="G106" s="413">
        <v>30201</v>
      </c>
      <c r="H106" s="414" t="s">
        <v>257</v>
      </c>
      <c r="I106" s="46">
        <v>0.38</v>
      </c>
      <c r="J106" s="46"/>
      <c r="K106" s="46"/>
      <c r="L106" s="46"/>
      <c r="M106" s="46"/>
      <c r="N106" s="46">
        <v>0.38</v>
      </c>
      <c r="O106" s="46"/>
      <c r="P106" s="46"/>
      <c r="Q106" s="46"/>
      <c r="R106" s="46"/>
      <c r="S106" s="46"/>
      <c r="T106" s="46"/>
      <c r="U106" s="46"/>
      <c r="V106" s="46"/>
      <c r="W106" s="46"/>
    </row>
    <row r="107" ht="21.75" customHeight="1" spans="1:23">
      <c r="A107" s="136" t="s">
        <v>696</v>
      </c>
      <c r="B107" s="324" t="s">
        <v>879</v>
      </c>
      <c r="C107" s="324" t="s">
        <v>880</v>
      </c>
      <c r="D107" s="324" t="s">
        <v>375</v>
      </c>
      <c r="E107" s="324" t="s">
        <v>111</v>
      </c>
      <c r="F107" s="324" t="s">
        <v>112</v>
      </c>
      <c r="G107" s="324" t="s">
        <v>703</v>
      </c>
      <c r="H107" s="324" t="s">
        <v>704</v>
      </c>
      <c r="I107" s="46">
        <v>1728</v>
      </c>
      <c r="J107" s="46">
        <v>1728</v>
      </c>
      <c r="K107" s="46">
        <v>1728</v>
      </c>
      <c r="L107" s="46"/>
      <c r="M107" s="46"/>
      <c r="N107" s="46"/>
      <c r="O107" s="46"/>
      <c r="P107" s="46"/>
      <c r="Q107" s="46"/>
      <c r="R107" s="46"/>
      <c r="S107" s="46"/>
      <c r="T107" s="46"/>
      <c r="U107" s="46"/>
      <c r="V107" s="46"/>
      <c r="W107" s="46"/>
    </row>
    <row r="108" ht="21.75" customHeight="1" spans="1:23">
      <c r="A108" s="136" t="s">
        <v>693</v>
      </c>
      <c r="B108" s="324" t="s">
        <v>881</v>
      </c>
      <c r="C108" s="324" t="s">
        <v>861</v>
      </c>
      <c r="D108" s="324" t="s">
        <v>375</v>
      </c>
      <c r="E108" s="324" t="s">
        <v>111</v>
      </c>
      <c r="F108" s="324" t="s">
        <v>112</v>
      </c>
      <c r="G108" s="324" t="s">
        <v>256</v>
      </c>
      <c r="H108" s="324" t="s">
        <v>257</v>
      </c>
      <c r="I108" s="46">
        <v>5449500</v>
      </c>
      <c r="J108" s="46"/>
      <c r="K108" s="46"/>
      <c r="L108" s="46"/>
      <c r="M108" s="46"/>
      <c r="N108" s="46"/>
      <c r="O108" s="46"/>
      <c r="P108" s="46"/>
      <c r="Q108" s="46"/>
      <c r="R108" s="46">
        <v>5449500</v>
      </c>
      <c r="S108" s="46"/>
      <c r="T108" s="46"/>
      <c r="U108" s="46"/>
      <c r="V108" s="46"/>
      <c r="W108" s="46">
        <v>5449500</v>
      </c>
    </row>
    <row r="109" ht="21.75" customHeight="1" spans="1:23">
      <c r="A109" s="136" t="s">
        <v>693</v>
      </c>
      <c r="B109" s="324" t="s">
        <v>882</v>
      </c>
      <c r="C109" s="324" t="s">
        <v>883</v>
      </c>
      <c r="D109" s="324" t="s">
        <v>375</v>
      </c>
      <c r="E109" s="324" t="s">
        <v>111</v>
      </c>
      <c r="F109" s="324" t="s">
        <v>112</v>
      </c>
      <c r="G109" s="324" t="s">
        <v>274</v>
      </c>
      <c r="H109" s="324" t="s">
        <v>275</v>
      </c>
      <c r="I109" s="46">
        <v>100000</v>
      </c>
      <c r="J109" s="46">
        <v>100000</v>
      </c>
      <c r="K109" s="46">
        <v>100000</v>
      </c>
      <c r="L109" s="46"/>
      <c r="M109" s="46"/>
      <c r="N109" s="46"/>
      <c r="O109" s="46"/>
      <c r="P109" s="46"/>
      <c r="Q109" s="46"/>
      <c r="R109" s="46"/>
      <c r="S109" s="46"/>
      <c r="T109" s="46"/>
      <c r="U109" s="46"/>
      <c r="V109" s="46"/>
      <c r="W109" s="46"/>
    </row>
    <row r="110" ht="21.75" customHeight="1" spans="1:23">
      <c r="A110" s="136" t="s">
        <v>693</v>
      </c>
      <c r="B110" s="324" t="s">
        <v>882</v>
      </c>
      <c r="C110" s="324" t="s">
        <v>883</v>
      </c>
      <c r="D110" s="324" t="s">
        <v>375</v>
      </c>
      <c r="E110" s="324" t="s">
        <v>111</v>
      </c>
      <c r="F110" s="324" t="s">
        <v>112</v>
      </c>
      <c r="G110" s="324" t="s">
        <v>256</v>
      </c>
      <c r="H110" s="324" t="s">
        <v>257</v>
      </c>
      <c r="I110" s="46">
        <v>128372.48</v>
      </c>
      <c r="J110" s="46">
        <v>128372.48</v>
      </c>
      <c r="K110" s="46">
        <v>128372.48</v>
      </c>
      <c r="L110" s="46"/>
      <c r="M110" s="46"/>
      <c r="N110" s="46"/>
      <c r="O110" s="46"/>
      <c r="P110" s="46"/>
      <c r="Q110" s="46"/>
      <c r="R110" s="46"/>
      <c r="S110" s="46"/>
      <c r="T110" s="46"/>
      <c r="U110" s="46"/>
      <c r="V110" s="46"/>
      <c r="W110" s="46"/>
    </row>
    <row r="111" ht="21.75" customHeight="1" spans="1:23">
      <c r="A111" s="136" t="s">
        <v>696</v>
      </c>
      <c r="B111" s="324" t="s">
        <v>884</v>
      </c>
      <c r="C111" s="324" t="s">
        <v>885</v>
      </c>
      <c r="D111" s="324" t="s">
        <v>375</v>
      </c>
      <c r="E111" s="324" t="s">
        <v>111</v>
      </c>
      <c r="F111" s="324" t="s">
        <v>112</v>
      </c>
      <c r="G111" s="324" t="s">
        <v>703</v>
      </c>
      <c r="H111" s="324" t="s">
        <v>704</v>
      </c>
      <c r="I111" s="46">
        <v>300</v>
      </c>
      <c r="J111" s="46"/>
      <c r="K111" s="46"/>
      <c r="L111" s="46"/>
      <c r="M111" s="46"/>
      <c r="N111" s="46">
        <v>300</v>
      </c>
      <c r="O111" s="46"/>
      <c r="P111" s="46"/>
      <c r="Q111" s="46"/>
      <c r="R111" s="46"/>
      <c r="S111" s="46"/>
      <c r="T111" s="46"/>
      <c r="U111" s="46"/>
      <c r="V111" s="46"/>
      <c r="W111" s="46"/>
    </row>
    <row r="112" ht="21.75" customHeight="1" spans="1:23">
      <c r="A112" s="136" t="s">
        <v>693</v>
      </c>
      <c r="B112" s="324" t="s">
        <v>886</v>
      </c>
      <c r="C112" s="324" t="s">
        <v>887</v>
      </c>
      <c r="D112" s="324" t="s">
        <v>375</v>
      </c>
      <c r="E112" s="324" t="s">
        <v>111</v>
      </c>
      <c r="F112" s="324" t="s">
        <v>112</v>
      </c>
      <c r="G112" s="136">
        <v>30216</v>
      </c>
      <c r="H112" s="324" t="s">
        <v>273</v>
      </c>
      <c r="I112" s="46">
        <v>128242.51</v>
      </c>
      <c r="J112" s="46"/>
      <c r="K112" s="46"/>
      <c r="L112" s="46"/>
      <c r="M112" s="46"/>
      <c r="N112" s="46">
        <v>128242.51</v>
      </c>
      <c r="O112" s="46"/>
      <c r="P112" s="46"/>
      <c r="Q112" s="46"/>
      <c r="R112" s="46"/>
      <c r="S112" s="46"/>
      <c r="T112" s="46"/>
      <c r="U112" s="46"/>
      <c r="V112" s="46"/>
      <c r="W112" s="46"/>
    </row>
    <row r="113" ht="21.75" customHeight="1" spans="1:23">
      <c r="A113" s="136" t="s">
        <v>693</v>
      </c>
      <c r="B113" s="324" t="s">
        <v>888</v>
      </c>
      <c r="C113" s="324" t="s">
        <v>889</v>
      </c>
      <c r="D113" s="324" t="s">
        <v>375</v>
      </c>
      <c r="E113" s="324" t="s">
        <v>111</v>
      </c>
      <c r="F113" s="324" t="s">
        <v>112</v>
      </c>
      <c r="G113" s="324" t="s">
        <v>274</v>
      </c>
      <c r="H113" s="324" t="s">
        <v>275</v>
      </c>
      <c r="I113" s="46">
        <v>14346.46</v>
      </c>
      <c r="J113" s="46"/>
      <c r="K113" s="46"/>
      <c r="L113" s="46"/>
      <c r="M113" s="46"/>
      <c r="N113" s="46">
        <v>14346.46</v>
      </c>
      <c r="O113" s="46"/>
      <c r="P113" s="46"/>
      <c r="Q113" s="46"/>
      <c r="R113" s="46"/>
      <c r="S113" s="46"/>
      <c r="T113" s="46"/>
      <c r="U113" s="46"/>
      <c r="V113" s="46"/>
      <c r="W113" s="46"/>
    </row>
    <row r="114" ht="21.75" customHeight="1" spans="1:23">
      <c r="A114" s="136" t="s">
        <v>693</v>
      </c>
      <c r="B114" s="324" t="s">
        <v>890</v>
      </c>
      <c r="C114" s="324" t="s">
        <v>891</v>
      </c>
      <c r="D114" s="324" t="s">
        <v>375</v>
      </c>
      <c r="E114" s="324" t="s">
        <v>111</v>
      </c>
      <c r="F114" s="324" t="s">
        <v>112</v>
      </c>
      <c r="G114" s="324" t="s">
        <v>274</v>
      </c>
      <c r="H114" s="324" t="s">
        <v>275</v>
      </c>
      <c r="I114" s="46">
        <v>2500</v>
      </c>
      <c r="J114" s="46"/>
      <c r="K114" s="46"/>
      <c r="L114" s="46"/>
      <c r="M114" s="46"/>
      <c r="N114" s="46">
        <v>2500</v>
      </c>
      <c r="O114" s="46"/>
      <c r="P114" s="46"/>
      <c r="Q114" s="46"/>
      <c r="R114" s="46"/>
      <c r="S114" s="46"/>
      <c r="T114" s="46"/>
      <c r="U114" s="46"/>
      <c r="V114" s="46"/>
      <c r="W114" s="46"/>
    </row>
    <row r="115" customFormat="1" ht="21.75" customHeight="1" spans="1:23">
      <c r="A115" s="427" t="s">
        <v>693</v>
      </c>
      <c r="B115" s="428" t="s">
        <v>892</v>
      </c>
      <c r="C115" s="428" t="s">
        <v>893</v>
      </c>
      <c r="D115" s="428" t="s">
        <v>375</v>
      </c>
      <c r="E115" s="428" t="s">
        <v>111</v>
      </c>
      <c r="F115" s="428" t="s">
        <v>112</v>
      </c>
      <c r="G115" s="427">
        <v>30216</v>
      </c>
      <c r="H115" s="428" t="s">
        <v>273</v>
      </c>
      <c r="I115" s="46">
        <v>13702.56</v>
      </c>
      <c r="J115" s="46"/>
      <c r="K115" s="46"/>
      <c r="L115" s="46"/>
      <c r="M115" s="46"/>
      <c r="N115" s="46">
        <v>13702.56</v>
      </c>
      <c r="O115" s="46"/>
      <c r="P115" s="46"/>
      <c r="Q115" s="46"/>
      <c r="R115" s="46"/>
      <c r="S115" s="46"/>
      <c r="T115" s="46"/>
      <c r="U115" s="46"/>
      <c r="V115" s="46"/>
      <c r="W115" s="46"/>
    </row>
    <row r="116" ht="21.75" customHeight="1" spans="1:23">
      <c r="A116" s="136" t="s">
        <v>894</v>
      </c>
      <c r="B116" s="324" t="s">
        <v>895</v>
      </c>
      <c r="C116" s="324" t="s">
        <v>870</v>
      </c>
      <c r="D116" s="324" t="s">
        <v>387</v>
      </c>
      <c r="E116" s="324" t="s">
        <v>113</v>
      </c>
      <c r="F116" s="324" t="s">
        <v>114</v>
      </c>
      <c r="G116" s="324" t="s">
        <v>256</v>
      </c>
      <c r="H116" s="324" t="s">
        <v>257</v>
      </c>
      <c r="I116" s="46">
        <v>80400</v>
      </c>
      <c r="J116" s="46">
        <v>80400</v>
      </c>
      <c r="K116" s="46">
        <v>80400</v>
      </c>
      <c r="L116" s="46"/>
      <c r="M116" s="46"/>
      <c r="N116" s="46"/>
      <c r="O116" s="46"/>
      <c r="P116" s="46"/>
      <c r="Q116" s="46"/>
      <c r="R116" s="46"/>
      <c r="S116" s="46"/>
      <c r="T116" s="46"/>
      <c r="U116" s="46"/>
      <c r="V116" s="46"/>
      <c r="W116" s="46"/>
    </row>
    <row r="117" ht="21.75" customHeight="1" spans="1:23">
      <c r="A117" s="136" t="s">
        <v>696</v>
      </c>
      <c r="B117" s="324" t="s">
        <v>896</v>
      </c>
      <c r="C117" s="324" t="s">
        <v>897</v>
      </c>
      <c r="D117" s="324" t="s">
        <v>387</v>
      </c>
      <c r="E117" s="324" t="s">
        <v>113</v>
      </c>
      <c r="F117" s="324" t="s">
        <v>114</v>
      </c>
      <c r="G117" s="324" t="s">
        <v>256</v>
      </c>
      <c r="H117" s="324" t="s">
        <v>257</v>
      </c>
      <c r="I117" s="46">
        <v>4048.32</v>
      </c>
      <c r="J117" s="46">
        <v>4048.32</v>
      </c>
      <c r="K117" s="46">
        <v>4048.32</v>
      </c>
      <c r="L117" s="46"/>
      <c r="M117" s="46"/>
      <c r="N117" s="46"/>
      <c r="O117" s="46"/>
      <c r="P117" s="46"/>
      <c r="Q117" s="46"/>
      <c r="R117" s="46"/>
      <c r="S117" s="46"/>
      <c r="T117" s="46"/>
      <c r="U117" s="46"/>
      <c r="V117" s="46"/>
      <c r="W117" s="46"/>
    </row>
    <row r="118" ht="21.75" customHeight="1" spans="1:23">
      <c r="A118" s="136" t="s">
        <v>696</v>
      </c>
      <c r="B118" s="324" t="s">
        <v>896</v>
      </c>
      <c r="C118" s="324" t="s">
        <v>897</v>
      </c>
      <c r="D118" s="324" t="s">
        <v>387</v>
      </c>
      <c r="E118" s="324" t="s">
        <v>113</v>
      </c>
      <c r="F118" s="324" t="s">
        <v>114</v>
      </c>
      <c r="G118" s="324" t="s">
        <v>845</v>
      </c>
      <c r="H118" s="324" t="s">
        <v>846</v>
      </c>
      <c r="I118" s="46">
        <v>33000</v>
      </c>
      <c r="J118" s="46">
        <v>33000</v>
      </c>
      <c r="K118" s="46">
        <v>33000</v>
      </c>
      <c r="L118" s="46"/>
      <c r="M118" s="46"/>
      <c r="N118" s="46"/>
      <c r="O118" s="46"/>
      <c r="P118" s="46"/>
      <c r="Q118" s="46"/>
      <c r="R118" s="46"/>
      <c r="S118" s="46"/>
      <c r="T118" s="46"/>
      <c r="U118" s="46"/>
      <c r="V118" s="46"/>
      <c r="W118" s="46"/>
    </row>
    <row r="119" ht="21.75" customHeight="1" spans="1:23">
      <c r="A119" s="136" t="s">
        <v>696</v>
      </c>
      <c r="B119" s="324" t="s">
        <v>898</v>
      </c>
      <c r="C119" s="324" t="s">
        <v>899</v>
      </c>
      <c r="D119" s="324" t="s">
        <v>387</v>
      </c>
      <c r="E119" s="324" t="s">
        <v>113</v>
      </c>
      <c r="F119" s="324" t="s">
        <v>114</v>
      </c>
      <c r="G119" s="324" t="s">
        <v>703</v>
      </c>
      <c r="H119" s="324" t="s">
        <v>704</v>
      </c>
      <c r="I119" s="46">
        <v>22000</v>
      </c>
      <c r="J119" s="46">
        <v>22000</v>
      </c>
      <c r="K119" s="46">
        <v>22000</v>
      </c>
      <c r="L119" s="46"/>
      <c r="M119" s="46"/>
      <c r="N119" s="46"/>
      <c r="O119" s="46"/>
      <c r="P119" s="46"/>
      <c r="Q119" s="46"/>
      <c r="R119" s="46"/>
      <c r="S119" s="46"/>
      <c r="T119" s="46"/>
      <c r="U119" s="46"/>
      <c r="V119" s="46"/>
      <c r="W119" s="46"/>
    </row>
    <row r="120" ht="21.75" customHeight="1" spans="1:23">
      <c r="A120" s="136" t="s">
        <v>693</v>
      </c>
      <c r="B120" s="324" t="s">
        <v>900</v>
      </c>
      <c r="C120" s="324" t="s">
        <v>872</v>
      </c>
      <c r="D120" s="324" t="s">
        <v>387</v>
      </c>
      <c r="E120" s="324" t="s">
        <v>113</v>
      </c>
      <c r="F120" s="324" t="s">
        <v>114</v>
      </c>
      <c r="G120" s="324" t="s">
        <v>845</v>
      </c>
      <c r="H120" s="324" t="s">
        <v>846</v>
      </c>
      <c r="I120" s="46">
        <v>80400</v>
      </c>
      <c r="J120" s="46">
        <v>80400</v>
      </c>
      <c r="K120" s="46">
        <v>80400</v>
      </c>
      <c r="L120" s="46"/>
      <c r="M120" s="46"/>
      <c r="N120" s="46"/>
      <c r="O120" s="46"/>
      <c r="P120" s="46"/>
      <c r="Q120" s="46"/>
      <c r="R120" s="46"/>
      <c r="S120" s="46"/>
      <c r="T120" s="46"/>
      <c r="U120" s="46"/>
      <c r="V120" s="46"/>
      <c r="W120" s="46"/>
    </row>
    <row r="121" ht="21.75" customHeight="1" spans="1:23">
      <c r="A121" s="136" t="s">
        <v>693</v>
      </c>
      <c r="B121" s="557" t="s">
        <v>901</v>
      </c>
      <c r="C121" s="324" t="s">
        <v>902</v>
      </c>
      <c r="D121" s="324" t="s">
        <v>387</v>
      </c>
      <c r="E121" s="324" t="s">
        <v>113</v>
      </c>
      <c r="F121" s="324" t="s">
        <v>114</v>
      </c>
      <c r="G121" s="324" t="s">
        <v>845</v>
      </c>
      <c r="H121" s="324" t="s">
        <v>846</v>
      </c>
      <c r="I121" s="46">
        <v>321600</v>
      </c>
      <c r="J121" s="46"/>
      <c r="K121" s="46"/>
      <c r="L121" s="46"/>
      <c r="M121" s="46"/>
      <c r="N121" s="46"/>
      <c r="O121" s="46"/>
      <c r="P121" s="46"/>
      <c r="Q121" s="46"/>
      <c r="R121" s="46">
        <v>321600</v>
      </c>
      <c r="S121" s="46"/>
      <c r="T121" s="46"/>
      <c r="U121" s="46"/>
      <c r="V121" s="46"/>
      <c r="W121" s="46">
        <v>321600</v>
      </c>
    </row>
    <row r="122" ht="28" customHeight="1" spans="1:23">
      <c r="A122" s="412" t="s">
        <v>696</v>
      </c>
      <c r="B122" s="553" t="s">
        <v>903</v>
      </c>
      <c r="C122" s="413" t="s">
        <v>904</v>
      </c>
      <c r="D122" s="413" t="s">
        <v>387</v>
      </c>
      <c r="E122" s="413" t="s">
        <v>113</v>
      </c>
      <c r="F122" s="413" t="s">
        <v>114</v>
      </c>
      <c r="G122" s="413" t="s">
        <v>256</v>
      </c>
      <c r="H122" s="414" t="s">
        <v>257</v>
      </c>
      <c r="I122" s="46">
        <v>192</v>
      </c>
      <c r="J122" s="46"/>
      <c r="K122" s="46"/>
      <c r="L122" s="46"/>
      <c r="M122" s="46"/>
      <c r="N122" s="46">
        <v>192</v>
      </c>
      <c r="O122" s="46"/>
      <c r="P122" s="46"/>
      <c r="Q122" s="46"/>
      <c r="R122" s="46"/>
      <c r="S122" s="46"/>
      <c r="T122" s="46"/>
      <c r="U122" s="46"/>
      <c r="V122" s="46"/>
      <c r="W122" s="46"/>
    </row>
    <row r="123" ht="18.75" customHeight="1" spans="1:23">
      <c r="A123" s="412" t="s">
        <v>696</v>
      </c>
      <c r="B123" s="553" t="s">
        <v>905</v>
      </c>
      <c r="C123" s="413" t="s">
        <v>906</v>
      </c>
      <c r="D123" s="413" t="s">
        <v>387</v>
      </c>
      <c r="E123" s="413" t="s">
        <v>113</v>
      </c>
      <c r="F123" s="413" t="s">
        <v>114</v>
      </c>
      <c r="G123" s="413" t="s">
        <v>256</v>
      </c>
      <c r="H123" s="414" t="s">
        <v>257</v>
      </c>
      <c r="I123" s="46">
        <v>40</v>
      </c>
      <c r="J123" s="46"/>
      <c r="K123" s="46"/>
      <c r="L123" s="46"/>
      <c r="M123" s="46"/>
      <c r="N123" s="46">
        <v>40</v>
      </c>
      <c r="O123" s="46"/>
      <c r="P123" s="46"/>
      <c r="Q123" s="46"/>
      <c r="R123" s="46"/>
      <c r="S123" s="46"/>
      <c r="T123" s="46"/>
      <c r="U123" s="46"/>
      <c r="V123" s="46"/>
      <c r="W123" s="46"/>
    </row>
    <row r="124" ht="18.75" customHeight="1" spans="1:23">
      <c r="A124" s="412" t="s">
        <v>696</v>
      </c>
      <c r="B124" s="553" t="s">
        <v>907</v>
      </c>
      <c r="C124" s="413" t="s">
        <v>908</v>
      </c>
      <c r="D124" s="413" t="s">
        <v>387</v>
      </c>
      <c r="E124" s="413" t="s">
        <v>113</v>
      </c>
      <c r="F124" s="413" t="s">
        <v>114</v>
      </c>
      <c r="G124" s="413" t="s">
        <v>256</v>
      </c>
      <c r="H124" s="414" t="s">
        <v>257</v>
      </c>
      <c r="I124" s="46">
        <v>32</v>
      </c>
      <c r="J124" s="46"/>
      <c r="K124" s="46"/>
      <c r="L124" s="46"/>
      <c r="M124" s="46"/>
      <c r="N124" s="46">
        <v>32</v>
      </c>
      <c r="O124" s="46"/>
      <c r="P124" s="46"/>
      <c r="Q124" s="46"/>
      <c r="R124" s="46"/>
      <c r="S124" s="46"/>
      <c r="T124" s="46"/>
      <c r="U124" s="46"/>
      <c r="V124" s="46"/>
      <c r="W124" s="46"/>
    </row>
    <row r="125" ht="18.75" customHeight="1" spans="1:23">
      <c r="A125" s="412" t="s">
        <v>696</v>
      </c>
      <c r="B125" s="553" t="s">
        <v>909</v>
      </c>
      <c r="C125" s="413" t="s">
        <v>910</v>
      </c>
      <c r="D125" s="413" t="s">
        <v>387</v>
      </c>
      <c r="E125" s="413" t="s">
        <v>113</v>
      </c>
      <c r="F125" s="413" t="s">
        <v>114</v>
      </c>
      <c r="G125" s="413" t="s">
        <v>256</v>
      </c>
      <c r="H125" s="414" t="s">
        <v>257</v>
      </c>
      <c r="I125" s="46">
        <v>800</v>
      </c>
      <c r="J125" s="46"/>
      <c r="K125" s="46"/>
      <c r="L125" s="46"/>
      <c r="M125" s="46"/>
      <c r="N125" s="46">
        <v>800</v>
      </c>
      <c r="O125" s="46"/>
      <c r="P125" s="46"/>
      <c r="Q125" s="46"/>
      <c r="R125" s="46"/>
      <c r="S125" s="46"/>
      <c r="T125" s="46"/>
      <c r="U125" s="46"/>
      <c r="V125" s="46"/>
      <c r="W125" s="46"/>
    </row>
    <row r="126" ht="18.75" customHeight="1" spans="1:23">
      <c r="A126" s="412" t="s">
        <v>696</v>
      </c>
      <c r="B126" s="553" t="s">
        <v>911</v>
      </c>
      <c r="C126" s="413" t="s">
        <v>912</v>
      </c>
      <c r="D126" s="413" t="s">
        <v>387</v>
      </c>
      <c r="E126" s="413" t="s">
        <v>113</v>
      </c>
      <c r="F126" s="413" t="s">
        <v>114</v>
      </c>
      <c r="G126" s="413" t="s">
        <v>256</v>
      </c>
      <c r="H126" s="414" t="s">
        <v>257</v>
      </c>
      <c r="I126" s="46">
        <v>6500</v>
      </c>
      <c r="J126" s="46"/>
      <c r="K126" s="46"/>
      <c r="L126" s="46"/>
      <c r="M126" s="46"/>
      <c r="N126" s="46">
        <v>6500</v>
      </c>
      <c r="O126" s="46"/>
      <c r="P126" s="46"/>
      <c r="Q126" s="46"/>
      <c r="R126" s="46"/>
      <c r="S126" s="46"/>
      <c r="T126" s="46"/>
      <c r="U126" s="46"/>
      <c r="V126" s="46"/>
      <c r="W126" s="46"/>
    </row>
    <row r="127" ht="18.75" customHeight="1" spans="1:23">
      <c r="A127" s="412" t="s">
        <v>696</v>
      </c>
      <c r="B127" s="553" t="s">
        <v>913</v>
      </c>
      <c r="C127" s="413" t="s">
        <v>826</v>
      </c>
      <c r="D127" s="413" t="s">
        <v>387</v>
      </c>
      <c r="E127" s="413" t="s">
        <v>113</v>
      </c>
      <c r="F127" s="413" t="s">
        <v>114</v>
      </c>
      <c r="G127" s="413" t="s">
        <v>703</v>
      </c>
      <c r="H127" s="414" t="s">
        <v>704</v>
      </c>
      <c r="I127" s="46">
        <v>313</v>
      </c>
      <c r="J127" s="46"/>
      <c r="K127" s="46"/>
      <c r="L127" s="46"/>
      <c r="M127" s="46"/>
      <c r="N127" s="46">
        <v>313</v>
      </c>
      <c r="O127" s="46"/>
      <c r="P127" s="46"/>
      <c r="Q127" s="46"/>
      <c r="R127" s="46"/>
      <c r="S127" s="46"/>
      <c r="T127" s="46"/>
      <c r="U127" s="46"/>
      <c r="V127" s="46"/>
      <c r="W127" s="46"/>
    </row>
    <row r="128" ht="18.75" customHeight="1" spans="1:23">
      <c r="A128" s="412" t="s">
        <v>696</v>
      </c>
      <c r="B128" s="553" t="s">
        <v>914</v>
      </c>
      <c r="C128" s="413" t="s">
        <v>915</v>
      </c>
      <c r="D128" s="413" t="s">
        <v>387</v>
      </c>
      <c r="E128" s="413" t="s">
        <v>113</v>
      </c>
      <c r="F128" s="413" t="s">
        <v>114</v>
      </c>
      <c r="G128" s="413" t="s">
        <v>256</v>
      </c>
      <c r="H128" s="414" t="s">
        <v>257</v>
      </c>
      <c r="I128" s="46">
        <v>4795</v>
      </c>
      <c r="J128" s="46"/>
      <c r="K128" s="46"/>
      <c r="L128" s="46"/>
      <c r="M128" s="46"/>
      <c r="N128" s="46">
        <v>4795</v>
      </c>
      <c r="O128" s="46"/>
      <c r="P128" s="46"/>
      <c r="Q128" s="46"/>
      <c r="R128" s="46"/>
      <c r="S128" s="46"/>
      <c r="T128" s="46"/>
      <c r="U128" s="46"/>
      <c r="V128" s="46"/>
      <c r="W128" s="46"/>
    </row>
    <row r="129" ht="18.75" customHeight="1" spans="1:23">
      <c r="A129" s="412" t="s">
        <v>696</v>
      </c>
      <c r="B129" s="553" t="s">
        <v>916</v>
      </c>
      <c r="C129" s="413" t="s">
        <v>917</v>
      </c>
      <c r="D129" s="413" t="s">
        <v>387</v>
      </c>
      <c r="E129" s="413" t="s">
        <v>113</v>
      </c>
      <c r="F129" s="413" t="s">
        <v>114</v>
      </c>
      <c r="G129" s="413" t="s">
        <v>703</v>
      </c>
      <c r="H129" s="414" t="s">
        <v>704</v>
      </c>
      <c r="I129" s="46">
        <v>50</v>
      </c>
      <c r="J129" s="46"/>
      <c r="K129" s="46"/>
      <c r="L129" s="46"/>
      <c r="M129" s="46"/>
      <c r="N129" s="46">
        <v>50</v>
      </c>
      <c r="O129" s="46"/>
      <c r="P129" s="46"/>
      <c r="Q129" s="46"/>
      <c r="R129" s="46"/>
      <c r="S129" s="46"/>
      <c r="T129" s="46"/>
      <c r="U129" s="46"/>
      <c r="V129" s="46"/>
      <c r="W129" s="46"/>
    </row>
    <row r="130" ht="18.75" customHeight="1" spans="1:23">
      <c r="A130" s="412" t="s">
        <v>696</v>
      </c>
      <c r="B130" s="553" t="s">
        <v>918</v>
      </c>
      <c r="C130" s="413" t="s">
        <v>919</v>
      </c>
      <c r="D130" s="413" t="s">
        <v>387</v>
      </c>
      <c r="E130" s="413" t="s">
        <v>113</v>
      </c>
      <c r="F130" s="413" t="s">
        <v>114</v>
      </c>
      <c r="G130" s="413" t="s">
        <v>703</v>
      </c>
      <c r="H130" s="414" t="s">
        <v>704</v>
      </c>
      <c r="I130" s="46">
        <v>63</v>
      </c>
      <c r="J130" s="46"/>
      <c r="K130" s="46"/>
      <c r="L130" s="46"/>
      <c r="M130" s="46"/>
      <c r="N130" s="46">
        <v>63</v>
      </c>
      <c r="O130" s="46"/>
      <c r="P130" s="46"/>
      <c r="Q130" s="46"/>
      <c r="R130" s="46"/>
      <c r="S130" s="46"/>
      <c r="T130" s="46"/>
      <c r="U130" s="46"/>
      <c r="V130" s="46"/>
      <c r="W130" s="46"/>
    </row>
    <row r="131" ht="18.75" customHeight="1" spans="1:23">
      <c r="A131" s="412" t="s">
        <v>696</v>
      </c>
      <c r="B131" s="553" t="s">
        <v>920</v>
      </c>
      <c r="C131" s="413" t="s">
        <v>921</v>
      </c>
      <c r="D131" s="413" t="s">
        <v>387</v>
      </c>
      <c r="E131" s="413" t="s">
        <v>113</v>
      </c>
      <c r="F131" s="413" t="s">
        <v>114</v>
      </c>
      <c r="G131" s="413" t="s">
        <v>256</v>
      </c>
      <c r="H131" s="414" t="s">
        <v>257</v>
      </c>
      <c r="I131" s="46">
        <v>240</v>
      </c>
      <c r="J131" s="46"/>
      <c r="K131" s="46"/>
      <c r="L131" s="46"/>
      <c r="M131" s="46"/>
      <c r="N131" s="46">
        <v>240</v>
      </c>
      <c r="O131" s="46"/>
      <c r="P131" s="46"/>
      <c r="Q131" s="46"/>
      <c r="R131" s="46"/>
      <c r="S131" s="46"/>
      <c r="T131" s="46"/>
      <c r="U131" s="46"/>
      <c r="V131" s="46"/>
      <c r="W131" s="46"/>
    </row>
    <row r="132" ht="21" customHeight="1" spans="1:92">
      <c r="A132" s="39" t="s">
        <v>788</v>
      </c>
      <c r="B132" s="558" t="s">
        <v>922</v>
      </c>
      <c r="C132" s="39" t="s">
        <v>790</v>
      </c>
      <c r="D132" s="39" t="s">
        <v>397</v>
      </c>
      <c r="E132" s="39" t="s">
        <v>113</v>
      </c>
      <c r="F132" s="39" t="s">
        <v>114</v>
      </c>
      <c r="G132" s="39" t="s">
        <v>256</v>
      </c>
      <c r="H132" s="39" t="s">
        <v>257</v>
      </c>
      <c r="I132" s="436">
        <v>1100000</v>
      </c>
      <c r="J132" s="436">
        <v>1100000</v>
      </c>
      <c r="K132" s="436"/>
      <c r="L132" s="437"/>
      <c r="M132" s="437"/>
      <c r="N132" s="437"/>
      <c r="O132" s="437"/>
      <c r="P132" s="437"/>
      <c r="Q132" s="437"/>
      <c r="R132" s="437"/>
      <c r="S132" s="437"/>
      <c r="T132" s="437"/>
      <c r="U132" s="436"/>
      <c r="V132" s="437"/>
      <c r="W132" s="436"/>
      <c r="X132" s="445"/>
      <c r="Y132" s="445"/>
      <c r="Z132" s="445"/>
      <c r="AA132" s="445"/>
      <c r="AB132" s="445"/>
      <c r="AC132" s="445"/>
      <c r="AD132" s="445"/>
      <c r="AE132" s="445"/>
      <c r="AF132" s="445"/>
      <c r="AG132" s="445"/>
      <c r="AH132" s="446"/>
      <c r="AI132" s="446"/>
      <c r="AJ132" s="446"/>
      <c r="AK132" s="446"/>
      <c r="AL132" s="446"/>
      <c r="AM132" s="446"/>
      <c r="AN132" s="446"/>
      <c r="AO132" s="446"/>
      <c r="AP132" s="446"/>
      <c r="AQ132" s="446"/>
      <c r="AR132" s="446"/>
      <c r="AS132" s="446"/>
      <c r="AT132" s="446"/>
      <c r="AU132" s="446"/>
      <c r="AV132" s="446"/>
      <c r="AW132" s="446"/>
      <c r="AX132" s="446"/>
      <c r="AY132" s="446"/>
      <c r="AZ132" s="446"/>
      <c r="BA132" s="446"/>
      <c r="BB132" s="446"/>
      <c r="BC132" s="446"/>
      <c r="BD132" s="446"/>
      <c r="BE132" s="446"/>
      <c r="BF132" s="446"/>
      <c r="BG132" s="446"/>
      <c r="BH132" s="446"/>
      <c r="BI132" s="446"/>
      <c r="BJ132" s="446"/>
      <c r="BK132" s="446"/>
      <c r="BL132" s="446"/>
      <c r="BM132" s="446"/>
      <c r="BN132" s="446"/>
      <c r="BO132" s="446"/>
      <c r="BP132" s="446"/>
      <c r="BQ132" s="446"/>
      <c r="BR132" s="446"/>
      <c r="BS132" s="446"/>
      <c r="BT132" s="446"/>
      <c r="BU132" s="446"/>
      <c r="BV132" s="446"/>
      <c r="BW132" s="446"/>
      <c r="BX132" s="446"/>
      <c r="BY132" s="446"/>
      <c r="BZ132" s="446"/>
      <c r="CA132" s="446"/>
      <c r="CB132" s="446"/>
      <c r="CC132" s="446"/>
      <c r="CD132" s="446"/>
      <c r="CE132" s="446"/>
      <c r="CF132" s="446"/>
      <c r="CG132" s="446"/>
      <c r="CH132" s="446"/>
      <c r="CI132" s="446"/>
      <c r="CJ132" s="446"/>
      <c r="CK132" s="446"/>
      <c r="CL132" s="446"/>
      <c r="CM132" s="446"/>
      <c r="CN132" s="446"/>
    </row>
    <row r="133" ht="21" customHeight="1" spans="1:92">
      <c r="A133" s="39" t="s">
        <v>788</v>
      </c>
      <c r="B133" s="558" t="s">
        <v>922</v>
      </c>
      <c r="C133" s="39" t="s">
        <v>790</v>
      </c>
      <c r="D133" s="39" t="s">
        <v>397</v>
      </c>
      <c r="E133" s="39" t="s">
        <v>113</v>
      </c>
      <c r="F133" s="39" t="s">
        <v>114</v>
      </c>
      <c r="G133" s="39" t="s">
        <v>727</v>
      </c>
      <c r="H133" s="39" t="s">
        <v>728</v>
      </c>
      <c r="I133" s="436">
        <v>400000</v>
      </c>
      <c r="J133" s="436">
        <v>400000</v>
      </c>
      <c r="K133" s="436"/>
      <c r="L133" s="437"/>
      <c r="M133" s="437"/>
      <c r="N133" s="437"/>
      <c r="O133" s="437"/>
      <c r="P133" s="437"/>
      <c r="Q133" s="437"/>
      <c r="R133" s="437"/>
      <c r="S133" s="437"/>
      <c r="T133" s="437"/>
      <c r="U133" s="436"/>
      <c r="V133" s="437"/>
      <c r="W133" s="436"/>
      <c r="X133" s="445"/>
      <c r="Y133" s="445"/>
      <c r="Z133" s="445"/>
      <c r="AA133" s="445"/>
      <c r="AB133" s="445"/>
      <c r="AC133" s="445"/>
      <c r="AD133" s="445"/>
      <c r="AE133" s="445"/>
      <c r="AF133" s="445"/>
      <c r="AG133" s="445"/>
      <c r="AH133" s="446"/>
      <c r="AI133" s="446"/>
      <c r="AJ133" s="446"/>
      <c r="AK133" s="446"/>
      <c r="AL133" s="446"/>
      <c r="AM133" s="446"/>
      <c r="AN133" s="446"/>
      <c r="AO133" s="446"/>
      <c r="AP133" s="446"/>
      <c r="AQ133" s="446"/>
      <c r="AR133" s="446"/>
      <c r="AS133" s="446"/>
      <c r="AT133" s="446"/>
      <c r="AU133" s="446"/>
      <c r="AV133" s="446"/>
      <c r="AW133" s="446"/>
      <c r="AX133" s="446"/>
      <c r="AY133" s="446"/>
      <c r="AZ133" s="446"/>
      <c r="BA133" s="446"/>
      <c r="BB133" s="446"/>
      <c r="BC133" s="446"/>
      <c r="BD133" s="446"/>
      <c r="BE133" s="446"/>
      <c r="BF133" s="446"/>
      <c r="BG133" s="446"/>
      <c r="BH133" s="446"/>
      <c r="BI133" s="446"/>
      <c r="BJ133" s="446"/>
      <c r="BK133" s="446"/>
      <c r="BL133" s="446"/>
      <c r="BM133" s="446"/>
      <c r="BN133" s="446"/>
      <c r="BO133" s="446"/>
      <c r="BP133" s="446"/>
      <c r="BQ133" s="446"/>
      <c r="BR133" s="446"/>
      <c r="BS133" s="446"/>
      <c r="BT133" s="446"/>
      <c r="BU133" s="446"/>
      <c r="BV133" s="446"/>
      <c r="BW133" s="446"/>
      <c r="BX133" s="446"/>
      <c r="BY133" s="446"/>
      <c r="BZ133" s="446"/>
      <c r="CA133" s="446"/>
      <c r="CB133" s="446"/>
      <c r="CC133" s="446"/>
      <c r="CD133" s="446"/>
      <c r="CE133" s="446"/>
      <c r="CF133" s="446"/>
      <c r="CG133" s="446"/>
      <c r="CH133" s="446"/>
      <c r="CI133" s="446"/>
      <c r="CJ133" s="446"/>
      <c r="CK133" s="446"/>
      <c r="CL133" s="446"/>
      <c r="CM133" s="446"/>
      <c r="CN133" s="446"/>
    </row>
    <row r="134" ht="21" customHeight="1" spans="1:92">
      <c r="A134" s="39" t="s">
        <v>791</v>
      </c>
      <c r="B134" s="558" t="s">
        <v>923</v>
      </c>
      <c r="C134" s="39" t="s">
        <v>924</v>
      </c>
      <c r="D134" s="39" t="s">
        <v>397</v>
      </c>
      <c r="E134" s="39" t="s">
        <v>113</v>
      </c>
      <c r="F134" s="39" t="s">
        <v>114</v>
      </c>
      <c r="G134" s="39" t="s">
        <v>703</v>
      </c>
      <c r="H134" s="39" t="s">
        <v>704</v>
      </c>
      <c r="I134" s="436">
        <v>12000</v>
      </c>
      <c r="J134" s="436">
        <v>12000</v>
      </c>
      <c r="K134" s="436"/>
      <c r="L134" s="437"/>
      <c r="M134" s="437"/>
      <c r="N134" s="437"/>
      <c r="O134" s="437"/>
      <c r="P134" s="437"/>
      <c r="Q134" s="437"/>
      <c r="R134" s="437"/>
      <c r="S134" s="437"/>
      <c r="T134" s="437"/>
      <c r="U134" s="436"/>
      <c r="V134" s="437"/>
      <c r="W134" s="436"/>
      <c r="X134" s="445"/>
      <c r="Y134" s="445"/>
      <c r="Z134" s="445"/>
      <c r="AA134" s="445"/>
      <c r="AB134" s="445"/>
      <c r="AC134" s="445"/>
      <c r="AD134" s="445"/>
      <c r="AE134" s="445"/>
      <c r="AF134" s="445"/>
      <c r="AG134" s="445"/>
      <c r="AH134" s="446"/>
      <c r="AI134" s="446"/>
      <c r="AJ134" s="446"/>
      <c r="AK134" s="446"/>
      <c r="AL134" s="446"/>
      <c r="AM134" s="446"/>
      <c r="AN134" s="446"/>
      <c r="AO134" s="446"/>
      <c r="AP134" s="446"/>
      <c r="AQ134" s="446"/>
      <c r="AR134" s="446"/>
      <c r="AS134" s="446"/>
      <c r="AT134" s="446"/>
      <c r="AU134" s="446"/>
      <c r="AV134" s="446"/>
      <c r="AW134" s="446"/>
      <c r="AX134" s="446"/>
      <c r="AY134" s="446"/>
      <c r="AZ134" s="446"/>
      <c r="BA134" s="446"/>
      <c r="BB134" s="446"/>
      <c r="BC134" s="446"/>
      <c r="BD134" s="446"/>
      <c r="BE134" s="446"/>
      <c r="BF134" s="446"/>
      <c r="BG134" s="446"/>
      <c r="BH134" s="446"/>
      <c r="BI134" s="446"/>
      <c r="BJ134" s="446"/>
      <c r="BK134" s="446"/>
      <c r="BL134" s="446"/>
      <c r="BM134" s="446"/>
      <c r="BN134" s="446"/>
      <c r="BO134" s="446"/>
      <c r="BP134" s="446"/>
      <c r="BQ134" s="446"/>
      <c r="BR134" s="446"/>
      <c r="BS134" s="446"/>
      <c r="BT134" s="446"/>
      <c r="BU134" s="446"/>
      <c r="BV134" s="446"/>
      <c r="BW134" s="446"/>
      <c r="BX134" s="446"/>
      <c r="BY134" s="446"/>
      <c r="BZ134" s="446"/>
      <c r="CA134" s="446"/>
      <c r="CB134" s="446"/>
      <c r="CC134" s="446"/>
      <c r="CD134" s="446"/>
      <c r="CE134" s="446"/>
      <c r="CF134" s="446"/>
      <c r="CG134" s="446"/>
      <c r="CH134" s="446"/>
      <c r="CI134" s="446"/>
      <c r="CJ134" s="446"/>
      <c r="CK134" s="446"/>
      <c r="CL134" s="446"/>
      <c r="CM134" s="446"/>
      <c r="CN134" s="446"/>
    </row>
    <row r="135" ht="21" customHeight="1" spans="1:92">
      <c r="A135" s="39" t="s">
        <v>791</v>
      </c>
      <c r="B135" s="558" t="s">
        <v>925</v>
      </c>
      <c r="C135" s="39" t="s">
        <v>698</v>
      </c>
      <c r="D135" s="39" t="s">
        <v>397</v>
      </c>
      <c r="E135" s="39" t="s">
        <v>113</v>
      </c>
      <c r="F135" s="39" t="s">
        <v>114</v>
      </c>
      <c r="G135" s="39" t="s">
        <v>256</v>
      </c>
      <c r="H135" s="39" t="s">
        <v>257</v>
      </c>
      <c r="I135" s="436">
        <v>38338.56</v>
      </c>
      <c r="J135" s="436">
        <v>38338.56</v>
      </c>
      <c r="K135" s="436"/>
      <c r="L135" s="437"/>
      <c r="M135" s="437"/>
      <c r="N135" s="437"/>
      <c r="O135" s="437"/>
      <c r="P135" s="437"/>
      <c r="Q135" s="437"/>
      <c r="R135" s="437"/>
      <c r="S135" s="437"/>
      <c r="T135" s="437"/>
      <c r="U135" s="436"/>
      <c r="V135" s="437"/>
      <c r="W135" s="436"/>
      <c r="X135" s="445"/>
      <c r="Y135" s="445"/>
      <c r="Z135" s="445"/>
      <c r="AA135" s="445"/>
      <c r="AB135" s="445"/>
      <c r="AC135" s="445"/>
      <c r="AD135" s="445"/>
      <c r="AE135" s="445"/>
      <c r="AF135" s="445"/>
      <c r="AG135" s="445"/>
      <c r="AH135" s="446"/>
      <c r="AI135" s="446"/>
      <c r="AJ135" s="446"/>
      <c r="AK135" s="446"/>
      <c r="AL135" s="446"/>
      <c r="AM135" s="446"/>
      <c r="AN135" s="446"/>
      <c r="AO135" s="446"/>
      <c r="AP135" s="446"/>
      <c r="AQ135" s="446"/>
      <c r="AR135" s="446"/>
      <c r="AS135" s="446"/>
      <c r="AT135" s="446"/>
      <c r="AU135" s="446"/>
      <c r="AV135" s="446"/>
      <c r="AW135" s="446"/>
      <c r="AX135" s="446"/>
      <c r="AY135" s="446"/>
      <c r="AZ135" s="446"/>
      <c r="BA135" s="446"/>
      <c r="BB135" s="446"/>
      <c r="BC135" s="446"/>
      <c r="BD135" s="446"/>
      <c r="BE135" s="446"/>
      <c r="BF135" s="446"/>
      <c r="BG135" s="446"/>
      <c r="BH135" s="446"/>
      <c r="BI135" s="446"/>
      <c r="BJ135" s="446"/>
      <c r="BK135" s="446"/>
      <c r="BL135" s="446"/>
      <c r="BM135" s="446"/>
      <c r="BN135" s="446"/>
      <c r="BO135" s="446"/>
      <c r="BP135" s="446"/>
      <c r="BQ135" s="446"/>
      <c r="BR135" s="446"/>
      <c r="BS135" s="446"/>
      <c r="BT135" s="446"/>
      <c r="BU135" s="446"/>
      <c r="BV135" s="446"/>
      <c r="BW135" s="446"/>
      <c r="BX135" s="446"/>
      <c r="BY135" s="446"/>
      <c r="BZ135" s="446"/>
      <c r="CA135" s="446"/>
      <c r="CB135" s="446"/>
      <c r="CC135" s="446"/>
      <c r="CD135" s="446"/>
      <c r="CE135" s="446"/>
      <c r="CF135" s="446"/>
      <c r="CG135" s="446"/>
      <c r="CH135" s="446"/>
      <c r="CI135" s="446"/>
      <c r="CJ135" s="446"/>
      <c r="CK135" s="446"/>
      <c r="CL135" s="446"/>
      <c r="CM135" s="446"/>
      <c r="CN135" s="446"/>
    </row>
    <row r="136" ht="21" customHeight="1" spans="1:92">
      <c r="A136" s="39" t="s">
        <v>788</v>
      </c>
      <c r="B136" s="558" t="s">
        <v>926</v>
      </c>
      <c r="C136" s="39" t="s">
        <v>927</v>
      </c>
      <c r="D136" s="39" t="s">
        <v>397</v>
      </c>
      <c r="E136" s="39" t="s">
        <v>113</v>
      </c>
      <c r="F136" s="39" t="s">
        <v>114</v>
      </c>
      <c r="G136" s="39" t="s">
        <v>845</v>
      </c>
      <c r="H136" s="39" t="s">
        <v>846</v>
      </c>
      <c r="I136" s="436">
        <v>166400</v>
      </c>
      <c r="J136" s="438"/>
      <c r="K136" s="436"/>
      <c r="L136" s="437"/>
      <c r="M136" s="437"/>
      <c r="N136" s="437"/>
      <c r="O136" s="437"/>
      <c r="P136" s="437"/>
      <c r="Q136" s="437"/>
      <c r="R136" s="437">
        <v>166400</v>
      </c>
      <c r="S136" s="437"/>
      <c r="T136" s="437"/>
      <c r="U136" s="436"/>
      <c r="V136" s="437"/>
      <c r="W136" s="436">
        <v>166400</v>
      </c>
      <c r="X136" s="445"/>
      <c r="Y136" s="445"/>
      <c r="Z136" s="445"/>
      <c r="AA136" s="445"/>
      <c r="AB136" s="445"/>
      <c r="AC136" s="445"/>
      <c r="AD136" s="445"/>
      <c r="AE136" s="445"/>
      <c r="AF136" s="445"/>
      <c r="AG136" s="445"/>
      <c r="AH136" s="446"/>
      <c r="AI136" s="446"/>
      <c r="AJ136" s="446"/>
      <c r="AK136" s="446"/>
      <c r="AL136" s="446"/>
      <c r="AM136" s="446"/>
      <c r="AN136" s="446"/>
      <c r="AO136" s="446"/>
      <c r="AP136" s="446"/>
      <c r="AQ136" s="446"/>
      <c r="AR136" s="446"/>
      <c r="AS136" s="446"/>
      <c r="AT136" s="446"/>
      <c r="AU136" s="446"/>
      <c r="AV136" s="446"/>
      <c r="AW136" s="446"/>
      <c r="AX136" s="446"/>
      <c r="AY136" s="446"/>
      <c r="AZ136" s="446"/>
      <c r="BA136" s="446"/>
      <c r="BB136" s="446"/>
      <c r="BC136" s="446"/>
      <c r="BD136" s="446"/>
      <c r="BE136" s="446"/>
      <c r="BF136" s="446"/>
      <c r="BG136" s="446"/>
      <c r="BH136" s="446"/>
      <c r="BI136" s="446"/>
      <c r="BJ136" s="446"/>
      <c r="BK136" s="446"/>
      <c r="BL136" s="446"/>
      <c r="BM136" s="446"/>
      <c r="BN136" s="446"/>
      <c r="BO136" s="446"/>
      <c r="BP136" s="446"/>
      <c r="BQ136" s="446"/>
      <c r="BR136" s="446"/>
      <c r="BS136" s="446"/>
      <c r="BT136" s="446"/>
      <c r="BU136" s="446"/>
      <c r="BV136" s="446"/>
      <c r="BW136" s="446"/>
      <c r="BX136" s="446"/>
      <c r="BY136" s="446"/>
      <c r="BZ136" s="446"/>
      <c r="CA136" s="446"/>
      <c r="CB136" s="446"/>
      <c r="CC136" s="446"/>
      <c r="CD136" s="446"/>
      <c r="CE136" s="446"/>
      <c r="CF136" s="446"/>
      <c r="CG136" s="446"/>
      <c r="CH136" s="446"/>
      <c r="CI136" s="446"/>
      <c r="CJ136" s="446"/>
      <c r="CK136" s="446"/>
      <c r="CL136" s="446"/>
      <c r="CM136" s="446"/>
      <c r="CN136" s="446"/>
    </row>
    <row r="137" ht="21" customHeight="1" spans="1:92">
      <c r="A137" s="39" t="s">
        <v>788</v>
      </c>
      <c r="B137" s="558" t="s">
        <v>928</v>
      </c>
      <c r="C137" s="39" t="s">
        <v>872</v>
      </c>
      <c r="D137" s="39" t="s">
        <v>397</v>
      </c>
      <c r="E137" s="39" t="s">
        <v>113</v>
      </c>
      <c r="F137" s="39" t="s">
        <v>114</v>
      </c>
      <c r="G137" s="39" t="s">
        <v>845</v>
      </c>
      <c r="H137" s="39" t="s">
        <v>846</v>
      </c>
      <c r="I137" s="436">
        <v>95200</v>
      </c>
      <c r="J137" s="436">
        <v>95200</v>
      </c>
      <c r="K137" s="436"/>
      <c r="L137" s="437"/>
      <c r="M137" s="437"/>
      <c r="N137" s="437"/>
      <c r="O137" s="437"/>
      <c r="P137" s="437"/>
      <c r="Q137" s="437"/>
      <c r="R137" s="437"/>
      <c r="S137" s="437"/>
      <c r="T137" s="437"/>
      <c r="U137" s="436"/>
      <c r="V137" s="437"/>
      <c r="W137" s="436"/>
      <c r="X137" s="445"/>
      <c r="Y137" s="445"/>
      <c r="Z137" s="445"/>
      <c r="AA137" s="445"/>
      <c r="AB137" s="445"/>
      <c r="AC137" s="445"/>
      <c r="AD137" s="445"/>
      <c r="AE137" s="445"/>
      <c r="AF137" s="445"/>
      <c r="AG137" s="445"/>
      <c r="AH137" s="446"/>
      <c r="AI137" s="446"/>
      <c r="AJ137" s="446"/>
      <c r="AK137" s="446"/>
      <c r="AL137" s="446"/>
      <c r="AM137" s="446"/>
      <c r="AN137" s="446"/>
      <c r="AO137" s="446"/>
      <c r="AP137" s="446"/>
      <c r="AQ137" s="446"/>
      <c r="AR137" s="446"/>
      <c r="AS137" s="446"/>
      <c r="AT137" s="446"/>
      <c r="AU137" s="446"/>
      <c r="AV137" s="446"/>
      <c r="AW137" s="446"/>
      <c r="AX137" s="446"/>
      <c r="AY137" s="446"/>
      <c r="AZ137" s="446"/>
      <c r="BA137" s="446"/>
      <c r="BB137" s="446"/>
      <c r="BC137" s="446"/>
      <c r="BD137" s="446"/>
      <c r="BE137" s="446"/>
      <c r="BF137" s="446"/>
      <c r="BG137" s="446"/>
      <c r="BH137" s="446"/>
      <c r="BI137" s="446"/>
      <c r="BJ137" s="446"/>
      <c r="BK137" s="446"/>
      <c r="BL137" s="446"/>
      <c r="BM137" s="446"/>
      <c r="BN137" s="446"/>
      <c r="BO137" s="446"/>
      <c r="BP137" s="446"/>
      <c r="BQ137" s="446"/>
      <c r="BR137" s="446"/>
      <c r="BS137" s="446"/>
      <c r="BT137" s="446"/>
      <c r="BU137" s="446"/>
      <c r="BV137" s="446"/>
      <c r="BW137" s="446"/>
      <c r="BX137" s="446"/>
      <c r="BY137" s="446"/>
      <c r="BZ137" s="446"/>
      <c r="CA137" s="446"/>
      <c r="CB137" s="446"/>
      <c r="CC137" s="446"/>
      <c r="CD137" s="446"/>
      <c r="CE137" s="446"/>
      <c r="CF137" s="446"/>
      <c r="CG137" s="446"/>
      <c r="CH137" s="446"/>
      <c r="CI137" s="446"/>
      <c r="CJ137" s="446"/>
      <c r="CK137" s="446"/>
      <c r="CL137" s="446"/>
      <c r="CM137" s="446"/>
      <c r="CN137" s="446"/>
    </row>
    <row r="138" ht="21" customHeight="1" spans="1:92">
      <c r="A138" s="39" t="s">
        <v>869</v>
      </c>
      <c r="B138" s="39"/>
      <c r="C138" s="39" t="s">
        <v>929</v>
      </c>
      <c r="D138" s="39" t="s">
        <v>397</v>
      </c>
      <c r="E138" s="39" t="s">
        <v>113</v>
      </c>
      <c r="F138" s="39" t="s">
        <v>114</v>
      </c>
      <c r="G138" s="39" t="s">
        <v>256</v>
      </c>
      <c r="H138" s="39" t="s">
        <v>257</v>
      </c>
      <c r="I138" s="436">
        <v>63200</v>
      </c>
      <c r="J138" s="436">
        <v>63200</v>
      </c>
      <c r="K138" s="436"/>
      <c r="L138" s="437"/>
      <c r="M138" s="437"/>
      <c r="N138" s="437"/>
      <c r="O138" s="437"/>
      <c r="P138" s="437"/>
      <c r="Q138" s="437"/>
      <c r="R138" s="437"/>
      <c r="S138" s="437"/>
      <c r="T138" s="437"/>
      <c r="U138" s="436"/>
      <c r="V138" s="437"/>
      <c r="W138" s="436"/>
      <c r="X138" s="445"/>
      <c r="Y138" s="445"/>
      <c r="Z138" s="445"/>
      <c r="AA138" s="445"/>
      <c r="AB138" s="445"/>
      <c r="AC138" s="445"/>
      <c r="AD138" s="445"/>
      <c r="AE138" s="445"/>
      <c r="AF138" s="445"/>
      <c r="AG138" s="445"/>
      <c r="AH138" s="446"/>
      <c r="AI138" s="446"/>
      <c r="AJ138" s="446"/>
      <c r="AK138" s="446"/>
      <c r="AL138" s="446"/>
      <c r="AM138" s="446"/>
      <c r="AN138" s="446"/>
      <c r="AO138" s="446"/>
      <c r="AP138" s="446"/>
      <c r="AQ138" s="446"/>
      <c r="AR138" s="446"/>
      <c r="AS138" s="446"/>
      <c r="AT138" s="446"/>
      <c r="AU138" s="446"/>
      <c r="AV138" s="446"/>
      <c r="AW138" s="446"/>
      <c r="AX138" s="446"/>
      <c r="AY138" s="446"/>
      <c r="AZ138" s="446"/>
      <c r="BA138" s="446"/>
      <c r="BB138" s="446"/>
      <c r="BC138" s="446"/>
      <c r="BD138" s="446"/>
      <c r="BE138" s="446"/>
      <c r="BF138" s="446"/>
      <c r="BG138" s="446"/>
      <c r="BH138" s="446"/>
      <c r="BI138" s="446"/>
      <c r="BJ138" s="446"/>
      <c r="BK138" s="446"/>
      <c r="BL138" s="446"/>
      <c r="BM138" s="446"/>
      <c r="BN138" s="446"/>
      <c r="BO138" s="446"/>
      <c r="BP138" s="446"/>
      <c r="BQ138" s="446"/>
      <c r="BR138" s="446"/>
      <c r="BS138" s="446"/>
      <c r="BT138" s="446"/>
      <c r="BU138" s="446"/>
      <c r="BV138" s="446"/>
      <c r="BW138" s="446"/>
      <c r="BX138" s="446"/>
      <c r="BY138" s="446"/>
      <c r="BZ138" s="446"/>
      <c r="CA138" s="446"/>
      <c r="CB138" s="446"/>
      <c r="CC138" s="446"/>
      <c r="CD138" s="446"/>
      <c r="CE138" s="446"/>
      <c r="CF138" s="446"/>
      <c r="CG138" s="446"/>
      <c r="CH138" s="446"/>
      <c r="CI138" s="446"/>
      <c r="CJ138" s="446"/>
      <c r="CK138" s="446"/>
      <c r="CL138" s="446"/>
      <c r="CM138" s="446"/>
      <c r="CN138" s="446"/>
    </row>
    <row r="139" ht="21" customHeight="1" spans="1:92">
      <c r="A139" s="39" t="s">
        <v>869</v>
      </c>
      <c r="B139" s="39"/>
      <c r="C139" s="39" t="s">
        <v>929</v>
      </c>
      <c r="D139" s="39" t="s">
        <v>397</v>
      </c>
      <c r="E139" s="39" t="s">
        <v>113</v>
      </c>
      <c r="F139" s="39" t="s">
        <v>114</v>
      </c>
      <c r="G139" s="39" t="s">
        <v>262</v>
      </c>
      <c r="H139" s="39" t="s">
        <v>263</v>
      </c>
      <c r="I139" s="436">
        <v>20000</v>
      </c>
      <c r="J139" s="436">
        <v>20000</v>
      </c>
      <c r="K139" s="436"/>
      <c r="L139" s="437"/>
      <c r="M139" s="437"/>
      <c r="N139" s="437"/>
      <c r="O139" s="437"/>
      <c r="P139" s="437"/>
      <c r="Q139" s="437"/>
      <c r="R139" s="437"/>
      <c r="S139" s="437"/>
      <c r="T139" s="437"/>
      <c r="U139" s="436"/>
      <c r="V139" s="437"/>
      <c r="W139" s="436"/>
      <c r="X139" s="445"/>
      <c r="Y139" s="445"/>
      <c r="Z139" s="445"/>
      <c r="AA139" s="445"/>
      <c r="AB139" s="445"/>
      <c r="AC139" s="445"/>
      <c r="AD139" s="445"/>
      <c r="AE139" s="445"/>
      <c r="AF139" s="445"/>
      <c r="AG139" s="445"/>
      <c r="AH139" s="446"/>
      <c r="AI139" s="446"/>
      <c r="AJ139" s="446"/>
      <c r="AK139" s="446"/>
      <c r="AL139" s="446"/>
      <c r="AM139" s="446"/>
      <c r="AN139" s="446"/>
      <c r="AO139" s="446"/>
      <c r="AP139" s="446"/>
      <c r="AQ139" s="446"/>
      <c r="AR139" s="446"/>
      <c r="AS139" s="446"/>
      <c r="AT139" s="446"/>
      <c r="AU139" s="446"/>
      <c r="AV139" s="446"/>
      <c r="AW139" s="446"/>
      <c r="AX139" s="446"/>
      <c r="AY139" s="446"/>
      <c r="AZ139" s="446"/>
      <c r="BA139" s="446"/>
      <c r="BB139" s="446"/>
      <c r="BC139" s="446"/>
      <c r="BD139" s="446"/>
      <c r="BE139" s="446"/>
      <c r="BF139" s="446"/>
      <c r="BG139" s="446"/>
      <c r="BH139" s="446"/>
      <c r="BI139" s="446"/>
      <c r="BJ139" s="446"/>
      <c r="BK139" s="446"/>
      <c r="BL139" s="446"/>
      <c r="BM139" s="446"/>
      <c r="BN139" s="446"/>
      <c r="BO139" s="446"/>
      <c r="BP139" s="446"/>
      <c r="BQ139" s="446"/>
      <c r="BR139" s="446"/>
      <c r="BS139" s="446"/>
      <c r="BT139" s="446"/>
      <c r="BU139" s="446"/>
      <c r="BV139" s="446"/>
      <c r="BW139" s="446"/>
      <c r="BX139" s="446"/>
      <c r="BY139" s="446"/>
      <c r="BZ139" s="446"/>
      <c r="CA139" s="446"/>
      <c r="CB139" s="446"/>
      <c r="CC139" s="446"/>
      <c r="CD139" s="446"/>
      <c r="CE139" s="446"/>
      <c r="CF139" s="446"/>
      <c r="CG139" s="446"/>
      <c r="CH139" s="446"/>
      <c r="CI139" s="446"/>
      <c r="CJ139" s="446"/>
      <c r="CK139" s="446"/>
      <c r="CL139" s="446"/>
      <c r="CM139" s="446"/>
      <c r="CN139" s="446"/>
    </row>
    <row r="140" ht="21" customHeight="1" spans="1:92">
      <c r="A140" s="39" t="s">
        <v>791</v>
      </c>
      <c r="B140" s="558" t="s">
        <v>930</v>
      </c>
      <c r="C140" s="39" t="s">
        <v>912</v>
      </c>
      <c r="D140" s="39" t="s">
        <v>397</v>
      </c>
      <c r="E140" s="39" t="s">
        <v>115</v>
      </c>
      <c r="F140" s="39" t="s">
        <v>114</v>
      </c>
      <c r="G140" s="39" t="s">
        <v>256</v>
      </c>
      <c r="H140" s="39" t="s">
        <v>257</v>
      </c>
      <c r="I140" s="436">
        <v>2.02</v>
      </c>
      <c r="J140" s="436"/>
      <c r="K140" s="436"/>
      <c r="L140" s="437"/>
      <c r="M140" s="437"/>
      <c r="N140" s="436">
        <v>2.02</v>
      </c>
      <c r="O140" s="437"/>
      <c r="P140" s="437"/>
      <c r="Q140" s="437"/>
      <c r="R140" s="437"/>
      <c r="S140" s="437"/>
      <c r="T140" s="437"/>
      <c r="U140" s="436"/>
      <c r="V140" s="437"/>
      <c r="W140" s="436"/>
      <c r="X140" s="445"/>
      <c r="Y140" s="445"/>
      <c r="Z140" s="445"/>
      <c r="AA140" s="445"/>
      <c r="AB140" s="445"/>
      <c r="AC140" s="445"/>
      <c r="AD140" s="445"/>
      <c r="AE140" s="445"/>
      <c r="AF140" s="445"/>
      <c r="AG140" s="445"/>
      <c r="AH140" s="446"/>
      <c r="AI140" s="446"/>
      <c r="AJ140" s="446"/>
      <c r="AK140" s="446"/>
      <c r="AL140" s="446"/>
      <c r="AM140" s="446"/>
      <c r="AN140" s="446"/>
      <c r="AO140" s="446"/>
      <c r="AP140" s="446"/>
      <c r="AQ140" s="446"/>
      <c r="AR140" s="446"/>
      <c r="AS140" s="446"/>
      <c r="AT140" s="446"/>
      <c r="AU140" s="446"/>
      <c r="AV140" s="446"/>
      <c r="AW140" s="446"/>
      <c r="AX140" s="446"/>
      <c r="AY140" s="446"/>
      <c r="AZ140" s="446"/>
      <c r="BA140" s="446"/>
      <c r="BB140" s="446"/>
      <c r="BC140" s="446"/>
      <c r="BD140" s="446"/>
      <c r="BE140" s="446"/>
      <c r="BF140" s="446"/>
      <c r="BG140" s="446"/>
      <c r="BH140" s="446"/>
      <c r="BI140" s="446"/>
      <c r="BJ140" s="446"/>
      <c r="BK140" s="446"/>
      <c r="BL140" s="446"/>
      <c r="BM140" s="446"/>
      <c r="BN140" s="446"/>
      <c r="BO140" s="446"/>
      <c r="BP140" s="446"/>
      <c r="BQ140" s="446"/>
      <c r="BR140" s="446"/>
      <c r="BS140" s="446"/>
      <c r="BT140" s="446"/>
      <c r="BU140" s="446"/>
      <c r="BV140" s="446"/>
      <c r="BW140" s="446"/>
      <c r="BX140" s="446"/>
      <c r="BY140" s="446"/>
      <c r="BZ140" s="446"/>
      <c r="CA140" s="446"/>
      <c r="CB140" s="446"/>
      <c r="CC140" s="446"/>
      <c r="CD140" s="446"/>
      <c r="CE140" s="446"/>
      <c r="CF140" s="446"/>
      <c r="CG140" s="446"/>
      <c r="CH140" s="446"/>
      <c r="CI140" s="446"/>
      <c r="CJ140" s="446"/>
      <c r="CK140" s="446"/>
      <c r="CL140" s="446"/>
      <c r="CM140" s="446"/>
      <c r="CN140" s="446"/>
    </row>
    <row r="141" ht="21" customHeight="1" spans="1:92">
      <c r="A141" s="39" t="s">
        <v>791</v>
      </c>
      <c r="B141" s="558" t="s">
        <v>931</v>
      </c>
      <c r="C141" s="39" t="s">
        <v>826</v>
      </c>
      <c r="D141" s="39" t="s">
        <v>397</v>
      </c>
      <c r="E141" s="39" t="s">
        <v>511</v>
      </c>
      <c r="F141" s="39" t="s">
        <v>114</v>
      </c>
      <c r="G141" s="39" t="s">
        <v>703</v>
      </c>
      <c r="H141" s="39" t="s">
        <v>704</v>
      </c>
      <c r="I141" s="436">
        <v>6718.75</v>
      </c>
      <c r="J141" s="436"/>
      <c r="K141" s="436"/>
      <c r="L141" s="437"/>
      <c r="M141" s="437"/>
      <c r="N141" s="436">
        <v>6718.75</v>
      </c>
      <c r="O141" s="437"/>
      <c r="P141" s="437"/>
      <c r="Q141" s="437"/>
      <c r="R141" s="437"/>
      <c r="S141" s="437"/>
      <c r="T141" s="437"/>
      <c r="U141" s="436"/>
      <c r="V141" s="437"/>
      <c r="W141" s="436"/>
      <c r="X141" s="445"/>
      <c r="Y141" s="445"/>
      <c r="Z141" s="445"/>
      <c r="AA141" s="445"/>
      <c r="AB141" s="445"/>
      <c r="AC141" s="445"/>
      <c r="AD141" s="445"/>
      <c r="AE141" s="445"/>
      <c r="AF141" s="445"/>
      <c r="AG141" s="445"/>
      <c r="AH141" s="446"/>
      <c r="AI141" s="446"/>
      <c r="AJ141" s="446"/>
      <c r="AK141" s="446"/>
      <c r="AL141" s="446"/>
      <c r="AM141" s="446"/>
      <c r="AN141" s="446"/>
      <c r="AO141" s="446"/>
      <c r="AP141" s="446"/>
      <c r="AQ141" s="446"/>
      <c r="AR141" s="446"/>
      <c r="AS141" s="446"/>
      <c r="AT141" s="446"/>
      <c r="AU141" s="446"/>
      <c r="AV141" s="446"/>
      <c r="AW141" s="446"/>
      <c r="AX141" s="446"/>
      <c r="AY141" s="446"/>
      <c r="AZ141" s="446"/>
      <c r="BA141" s="446"/>
      <c r="BB141" s="446"/>
      <c r="BC141" s="446"/>
      <c r="BD141" s="446"/>
      <c r="BE141" s="446"/>
      <c r="BF141" s="446"/>
      <c r="BG141" s="446"/>
      <c r="BH141" s="446"/>
      <c r="BI141" s="446"/>
      <c r="BJ141" s="446"/>
      <c r="BK141" s="446"/>
      <c r="BL141" s="446"/>
      <c r="BM141" s="446"/>
      <c r="BN141" s="446"/>
      <c r="BO141" s="446"/>
      <c r="BP141" s="446"/>
      <c r="BQ141" s="446"/>
      <c r="BR141" s="446"/>
      <c r="BS141" s="446"/>
      <c r="BT141" s="446"/>
      <c r="BU141" s="446"/>
      <c r="BV141" s="446"/>
      <c r="BW141" s="446"/>
      <c r="BX141" s="446"/>
      <c r="BY141" s="446"/>
      <c r="BZ141" s="446"/>
      <c r="CA141" s="446"/>
      <c r="CB141" s="446"/>
      <c r="CC141" s="446"/>
      <c r="CD141" s="446"/>
      <c r="CE141" s="446"/>
      <c r="CF141" s="446"/>
      <c r="CG141" s="446"/>
      <c r="CH141" s="446"/>
      <c r="CI141" s="446"/>
      <c r="CJ141" s="446"/>
      <c r="CK141" s="446"/>
      <c r="CL141" s="446"/>
      <c r="CM141" s="446"/>
      <c r="CN141" s="446"/>
    </row>
    <row r="142" ht="21" customHeight="1" spans="1:90">
      <c r="A142" s="39" t="s">
        <v>791</v>
      </c>
      <c r="B142" s="558" t="s">
        <v>932</v>
      </c>
      <c r="C142" s="39" t="s">
        <v>830</v>
      </c>
      <c r="D142" s="39" t="s">
        <v>397</v>
      </c>
      <c r="E142" s="39" t="s">
        <v>933</v>
      </c>
      <c r="F142" s="39" t="s">
        <v>114</v>
      </c>
      <c r="G142" s="39" t="s">
        <v>735</v>
      </c>
      <c r="H142" s="39" t="s">
        <v>704</v>
      </c>
      <c r="I142" s="436">
        <v>2200</v>
      </c>
      <c r="J142" s="436"/>
      <c r="K142" s="439"/>
      <c r="L142" s="440"/>
      <c r="M142" s="440"/>
      <c r="N142" s="436">
        <v>2200</v>
      </c>
      <c r="O142" s="440"/>
      <c r="P142" s="440"/>
      <c r="Q142" s="440"/>
      <c r="R142" s="440"/>
      <c r="S142" s="440"/>
      <c r="T142" s="440"/>
      <c r="U142" s="439"/>
      <c r="V142" s="440"/>
      <c r="W142" s="439"/>
      <c r="X142" s="446"/>
      <c r="Y142" s="446"/>
      <c r="Z142" s="446"/>
      <c r="AA142" s="446"/>
      <c r="AB142" s="446"/>
      <c r="AC142" s="446"/>
      <c r="AD142" s="446"/>
      <c r="AE142" s="446"/>
      <c r="AF142" s="446"/>
      <c r="AG142" s="446"/>
      <c r="AH142" s="446"/>
      <c r="AI142" s="446"/>
      <c r="AJ142" s="446"/>
      <c r="AK142" s="446"/>
      <c r="AL142" s="446"/>
      <c r="AM142" s="446"/>
      <c r="AN142" s="446"/>
      <c r="AO142" s="446"/>
      <c r="AP142" s="446"/>
      <c r="AQ142" s="446"/>
      <c r="AR142" s="446"/>
      <c r="AS142" s="446"/>
      <c r="AT142" s="446"/>
      <c r="AU142" s="446"/>
      <c r="AV142" s="446"/>
      <c r="AW142" s="446"/>
      <c r="AX142" s="446"/>
      <c r="AY142" s="446"/>
      <c r="AZ142" s="446"/>
      <c r="BA142" s="446"/>
      <c r="BB142" s="446"/>
      <c r="BC142" s="446"/>
      <c r="BD142" s="446"/>
      <c r="BE142" s="446"/>
      <c r="BF142" s="446"/>
      <c r="BG142" s="446"/>
      <c r="BH142" s="446"/>
      <c r="BI142" s="446"/>
      <c r="BJ142" s="446"/>
      <c r="BK142" s="446"/>
      <c r="BL142" s="446"/>
      <c r="BM142" s="446"/>
      <c r="BN142" s="446"/>
      <c r="BO142" s="446"/>
      <c r="BP142" s="446"/>
      <c r="BQ142" s="446"/>
      <c r="BR142" s="446"/>
      <c r="BS142" s="446"/>
      <c r="BT142" s="446"/>
      <c r="BU142" s="446"/>
      <c r="BV142" s="446"/>
      <c r="BW142" s="446"/>
      <c r="BX142" s="446"/>
      <c r="BY142" s="446"/>
      <c r="BZ142" s="446"/>
      <c r="CA142" s="446"/>
      <c r="CB142" s="446"/>
      <c r="CC142" s="446"/>
      <c r="CD142" s="446"/>
      <c r="CE142" s="446"/>
      <c r="CF142" s="446"/>
      <c r="CG142" s="446"/>
      <c r="CH142" s="446"/>
      <c r="CI142" s="446"/>
      <c r="CJ142" s="446"/>
      <c r="CK142" s="446"/>
      <c r="CL142" s="446"/>
    </row>
    <row r="143" ht="21" customHeight="1" spans="1:90">
      <c r="A143" s="39" t="s">
        <v>791</v>
      </c>
      <c r="B143" s="553" t="s">
        <v>934</v>
      </c>
      <c r="C143" s="136" t="s">
        <v>834</v>
      </c>
      <c r="D143" s="39" t="s">
        <v>397</v>
      </c>
      <c r="E143" s="39" t="s">
        <v>935</v>
      </c>
      <c r="F143" s="39" t="s">
        <v>114</v>
      </c>
      <c r="G143" s="39" t="s">
        <v>936</v>
      </c>
      <c r="H143" s="39" t="s">
        <v>704</v>
      </c>
      <c r="I143" s="441">
        <v>2750</v>
      </c>
      <c r="J143" s="441"/>
      <c r="K143" s="442"/>
      <c r="L143" s="442"/>
      <c r="M143" s="442"/>
      <c r="N143" s="441">
        <v>2750</v>
      </c>
      <c r="O143" s="442"/>
      <c r="P143" s="442"/>
      <c r="Q143" s="442"/>
      <c r="R143" s="442"/>
      <c r="S143" s="442"/>
      <c r="T143" s="442"/>
      <c r="U143" s="442"/>
      <c r="V143" s="442"/>
      <c r="W143" s="442"/>
      <c r="X143" s="446"/>
      <c r="Y143" s="446"/>
      <c r="Z143" s="446"/>
      <c r="AA143" s="446"/>
      <c r="AB143" s="446"/>
      <c r="AC143" s="446"/>
      <c r="AD143" s="446"/>
      <c r="AE143" s="446"/>
      <c r="AF143" s="446"/>
      <c r="AG143" s="446"/>
      <c r="AH143" s="446"/>
      <c r="AI143" s="446"/>
      <c r="AJ143" s="446"/>
      <c r="AK143" s="446"/>
      <c r="AL143" s="446"/>
      <c r="AM143" s="446"/>
      <c r="AN143" s="446"/>
      <c r="AO143" s="446"/>
      <c r="AP143" s="446"/>
      <c r="AQ143" s="446"/>
      <c r="AR143" s="446"/>
      <c r="AS143" s="446"/>
      <c r="AT143" s="446"/>
      <c r="AU143" s="446"/>
      <c r="AV143" s="446"/>
      <c r="AW143" s="446"/>
      <c r="AX143" s="446"/>
      <c r="AY143" s="446"/>
      <c r="AZ143" s="446"/>
      <c r="BA143" s="446"/>
      <c r="BB143" s="446"/>
      <c r="BC143" s="446"/>
      <c r="BD143" s="446"/>
      <c r="BE143" s="446"/>
      <c r="BF143" s="446"/>
      <c r="BG143" s="446"/>
      <c r="BH143" s="446"/>
      <c r="BI143" s="446"/>
      <c r="BJ143" s="446"/>
      <c r="BK143" s="446"/>
      <c r="BL143" s="446"/>
      <c r="BM143" s="446"/>
      <c r="BN143" s="446"/>
      <c r="BO143" s="446"/>
      <c r="BP143" s="446"/>
      <c r="BQ143" s="446"/>
      <c r="BR143" s="446"/>
      <c r="BS143" s="446"/>
      <c r="BT143" s="446"/>
      <c r="BU143" s="446"/>
      <c r="BV143" s="446"/>
      <c r="BW143" s="446"/>
      <c r="BX143" s="446"/>
      <c r="BY143" s="446"/>
      <c r="BZ143" s="446"/>
      <c r="CA143" s="446"/>
      <c r="CB143" s="446"/>
      <c r="CC143" s="446"/>
      <c r="CD143" s="446"/>
      <c r="CE143" s="446"/>
      <c r="CF143" s="446"/>
      <c r="CG143" s="446"/>
      <c r="CH143" s="446"/>
      <c r="CI143" s="446"/>
      <c r="CJ143" s="446"/>
      <c r="CK143" s="446"/>
      <c r="CL143" s="446"/>
    </row>
    <row r="144" ht="18.75" customHeight="1" spans="1:23">
      <c r="A144" s="412" t="s">
        <v>696</v>
      </c>
      <c r="B144" s="413" t="s">
        <v>937</v>
      </c>
      <c r="C144" s="413" t="s">
        <v>793</v>
      </c>
      <c r="D144" s="413" t="s">
        <v>425</v>
      </c>
      <c r="E144" s="413" t="s">
        <v>111</v>
      </c>
      <c r="F144" s="413" t="s">
        <v>112</v>
      </c>
      <c r="G144" s="413" t="s">
        <v>703</v>
      </c>
      <c r="H144" s="414" t="s">
        <v>704</v>
      </c>
      <c r="I144" s="46">
        <v>2304</v>
      </c>
      <c r="J144" s="46">
        <v>2304</v>
      </c>
      <c r="K144" s="46">
        <v>2304</v>
      </c>
      <c r="L144" s="46"/>
      <c r="M144" s="46"/>
      <c r="N144" s="46"/>
      <c r="O144" s="46"/>
      <c r="P144" s="46"/>
      <c r="Q144" s="46"/>
      <c r="R144" s="46"/>
      <c r="S144" s="46"/>
      <c r="T144" s="46"/>
      <c r="U144" s="46"/>
      <c r="V144" s="46"/>
      <c r="W144" s="46"/>
    </row>
    <row r="145" ht="18.75" customHeight="1" spans="1:23">
      <c r="A145" s="412" t="s">
        <v>693</v>
      </c>
      <c r="B145" s="413" t="s">
        <v>938</v>
      </c>
      <c r="C145" s="413" t="s">
        <v>861</v>
      </c>
      <c r="D145" s="413" t="s">
        <v>425</v>
      </c>
      <c r="E145" s="413" t="s">
        <v>111</v>
      </c>
      <c r="F145" s="413" t="s">
        <v>112</v>
      </c>
      <c r="G145" s="413" t="s">
        <v>256</v>
      </c>
      <c r="H145" s="414" t="s">
        <v>257</v>
      </c>
      <c r="I145" s="46">
        <v>3800000</v>
      </c>
      <c r="J145" s="46"/>
      <c r="K145" s="46"/>
      <c r="L145" s="46"/>
      <c r="M145" s="46"/>
      <c r="N145" s="46"/>
      <c r="O145" s="46"/>
      <c r="P145" s="46"/>
      <c r="Q145" s="46"/>
      <c r="R145" s="46">
        <v>3800000</v>
      </c>
      <c r="S145" s="46"/>
      <c r="T145" s="46"/>
      <c r="U145" s="46"/>
      <c r="V145" s="46"/>
      <c r="W145" s="46">
        <v>3800000</v>
      </c>
    </row>
    <row r="146" ht="18.75" customHeight="1" spans="1:23">
      <c r="A146" s="412" t="s">
        <v>693</v>
      </c>
      <c r="B146" s="413" t="s">
        <v>939</v>
      </c>
      <c r="C146" s="413" t="s">
        <v>863</v>
      </c>
      <c r="D146" s="413" t="s">
        <v>425</v>
      </c>
      <c r="E146" s="413" t="s">
        <v>111</v>
      </c>
      <c r="F146" s="413" t="s">
        <v>112</v>
      </c>
      <c r="G146" s="413" t="s">
        <v>256</v>
      </c>
      <c r="H146" s="414" t="s">
        <v>257</v>
      </c>
      <c r="I146" s="46">
        <v>70660</v>
      </c>
      <c r="J146" s="46">
        <v>70660</v>
      </c>
      <c r="K146" s="46">
        <v>70660</v>
      </c>
      <c r="L146" s="46"/>
      <c r="M146" s="46"/>
      <c r="N146" s="46"/>
      <c r="O146" s="46"/>
      <c r="P146" s="46"/>
      <c r="Q146" s="46"/>
      <c r="R146" s="46"/>
      <c r="S146" s="46"/>
      <c r="T146" s="46"/>
      <c r="U146" s="46"/>
      <c r="V146" s="46"/>
      <c r="W146" s="46"/>
    </row>
    <row r="147" ht="18.75" customHeight="1" spans="1:23">
      <c r="A147" s="412" t="s">
        <v>693</v>
      </c>
      <c r="B147" s="413" t="s">
        <v>939</v>
      </c>
      <c r="C147" s="413" t="s">
        <v>863</v>
      </c>
      <c r="D147" s="413" t="s">
        <v>425</v>
      </c>
      <c r="E147" s="413" t="s">
        <v>111</v>
      </c>
      <c r="F147" s="413" t="s">
        <v>112</v>
      </c>
      <c r="G147" s="413" t="s">
        <v>266</v>
      </c>
      <c r="H147" s="414" t="s">
        <v>267</v>
      </c>
      <c r="I147" s="46">
        <v>3500</v>
      </c>
      <c r="J147" s="46">
        <v>3500</v>
      </c>
      <c r="K147" s="46">
        <v>3500</v>
      </c>
      <c r="L147" s="46"/>
      <c r="M147" s="46"/>
      <c r="N147" s="46"/>
      <c r="O147" s="46"/>
      <c r="P147" s="46"/>
      <c r="Q147" s="46"/>
      <c r="R147" s="46"/>
      <c r="S147" s="46"/>
      <c r="T147" s="46"/>
      <c r="U147" s="46"/>
      <c r="V147" s="46"/>
      <c r="W147" s="46"/>
    </row>
    <row r="148" ht="18.75" customHeight="1" spans="1:23">
      <c r="A148" s="412" t="s">
        <v>693</v>
      </c>
      <c r="B148" s="413" t="s">
        <v>939</v>
      </c>
      <c r="C148" s="413" t="s">
        <v>863</v>
      </c>
      <c r="D148" s="413" t="s">
        <v>425</v>
      </c>
      <c r="E148" s="413" t="s">
        <v>111</v>
      </c>
      <c r="F148" s="413" t="s">
        <v>112</v>
      </c>
      <c r="G148" s="413" t="s">
        <v>274</v>
      </c>
      <c r="H148" s="414" t="s">
        <v>275</v>
      </c>
      <c r="I148" s="46">
        <v>60000</v>
      </c>
      <c r="J148" s="46">
        <v>60000</v>
      </c>
      <c r="K148" s="46">
        <v>60000</v>
      </c>
      <c r="L148" s="46"/>
      <c r="M148" s="46"/>
      <c r="N148" s="46"/>
      <c r="O148" s="46"/>
      <c r="P148" s="46"/>
      <c r="Q148" s="46"/>
      <c r="R148" s="46"/>
      <c r="S148" s="46"/>
      <c r="T148" s="46"/>
      <c r="U148" s="46"/>
      <c r="V148" s="46"/>
      <c r="W148" s="46"/>
    </row>
    <row r="149" ht="18.75" customHeight="1" spans="1:23">
      <c r="A149" s="412" t="s">
        <v>693</v>
      </c>
      <c r="B149" s="413" t="s">
        <v>939</v>
      </c>
      <c r="C149" s="413" t="s">
        <v>863</v>
      </c>
      <c r="D149" s="413" t="s">
        <v>425</v>
      </c>
      <c r="E149" s="413" t="s">
        <v>111</v>
      </c>
      <c r="F149" s="413" t="s">
        <v>112</v>
      </c>
      <c r="G149" s="413" t="s">
        <v>272</v>
      </c>
      <c r="H149" s="414" t="s">
        <v>273</v>
      </c>
      <c r="I149" s="46">
        <v>30000</v>
      </c>
      <c r="J149" s="46">
        <v>30000</v>
      </c>
      <c r="K149" s="46">
        <v>30000</v>
      </c>
      <c r="L149" s="46"/>
      <c r="M149" s="46"/>
      <c r="N149" s="46"/>
      <c r="O149" s="46"/>
      <c r="P149" s="46"/>
      <c r="Q149" s="46"/>
      <c r="R149" s="46"/>
      <c r="S149" s="46"/>
      <c r="T149" s="46"/>
      <c r="U149" s="46"/>
      <c r="V149" s="46"/>
      <c r="W149" s="46"/>
    </row>
    <row r="150" ht="18.75" customHeight="1" spans="1:23">
      <c r="A150" s="412" t="s">
        <v>693</v>
      </c>
      <c r="B150" s="413" t="s">
        <v>940</v>
      </c>
      <c r="C150" s="413" t="s">
        <v>941</v>
      </c>
      <c r="D150" s="413" t="s">
        <v>425</v>
      </c>
      <c r="E150" s="413" t="s">
        <v>111</v>
      </c>
      <c r="F150" s="413" t="s">
        <v>112</v>
      </c>
      <c r="G150" s="413" t="s">
        <v>274</v>
      </c>
      <c r="H150" s="414" t="s">
        <v>275</v>
      </c>
      <c r="I150" s="46">
        <v>200000</v>
      </c>
      <c r="J150" s="46">
        <v>200000</v>
      </c>
      <c r="K150" s="46">
        <v>200000</v>
      </c>
      <c r="L150" s="46"/>
      <c r="M150" s="46"/>
      <c r="N150" s="46"/>
      <c r="O150" s="46"/>
      <c r="P150" s="46"/>
      <c r="Q150" s="46"/>
      <c r="R150" s="46"/>
      <c r="S150" s="46"/>
      <c r="T150" s="46"/>
      <c r="U150" s="46"/>
      <c r="V150" s="46"/>
      <c r="W150" s="46"/>
    </row>
    <row r="151" ht="18.75" customHeight="1" spans="1:23">
      <c r="A151" s="412" t="s">
        <v>693</v>
      </c>
      <c r="B151" s="413" t="s">
        <v>940</v>
      </c>
      <c r="C151" s="413" t="s">
        <v>941</v>
      </c>
      <c r="D151" s="413" t="s">
        <v>425</v>
      </c>
      <c r="E151" s="413" t="s">
        <v>111</v>
      </c>
      <c r="F151" s="413" t="s">
        <v>112</v>
      </c>
      <c r="G151" s="413" t="s">
        <v>942</v>
      </c>
      <c r="H151" s="414" t="s">
        <v>943</v>
      </c>
      <c r="I151" s="46">
        <v>100000</v>
      </c>
      <c r="J151" s="46">
        <v>100000</v>
      </c>
      <c r="K151" s="46">
        <v>100000</v>
      </c>
      <c r="L151" s="46"/>
      <c r="M151" s="46"/>
      <c r="N151" s="46"/>
      <c r="O151" s="46"/>
      <c r="P151" s="46"/>
      <c r="Q151" s="46"/>
      <c r="R151" s="46"/>
      <c r="S151" s="46"/>
      <c r="T151" s="46"/>
      <c r="U151" s="46"/>
      <c r="V151" s="46"/>
      <c r="W151" s="46"/>
    </row>
    <row r="152" ht="18.75" customHeight="1" spans="1:23">
      <c r="A152" s="412" t="s">
        <v>693</v>
      </c>
      <c r="B152" s="553" t="s">
        <v>944</v>
      </c>
      <c r="C152" s="413" t="s">
        <v>945</v>
      </c>
      <c r="D152" s="413" t="s">
        <v>425</v>
      </c>
      <c r="E152" s="413" t="s">
        <v>111</v>
      </c>
      <c r="F152" s="413" t="s">
        <v>112</v>
      </c>
      <c r="G152" s="413" t="s">
        <v>274</v>
      </c>
      <c r="H152" s="414" t="s">
        <v>275</v>
      </c>
      <c r="I152" s="46">
        <v>222493.49</v>
      </c>
      <c r="J152" s="46"/>
      <c r="K152" s="46"/>
      <c r="L152" s="46"/>
      <c r="M152" s="46"/>
      <c r="N152" s="46">
        <v>222493.49</v>
      </c>
      <c r="O152" s="46"/>
      <c r="P152" s="46"/>
      <c r="Q152" s="46"/>
      <c r="R152" s="46"/>
      <c r="S152" s="46"/>
      <c r="T152" s="46"/>
      <c r="U152" s="46"/>
      <c r="V152" s="46"/>
      <c r="W152" s="46"/>
    </row>
    <row r="153" ht="18.75" customHeight="1" spans="1:23">
      <c r="A153" s="412" t="s">
        <v>693</v>
      </c>
      <c r="B153" s="553" t="s">
        <v>946</v>
      </c>
      <c r="C153" s="413" t="s">
        <v>947</v>
      </c>
      <c r="D153" s="413" t="s">
        <v>425</v>
      </c>
      <c r="E153" s="413" t="s">
        <v>111</v>
      </c>
      <c r="F153" s="413" t="s">
        <v>112</v>
      </c>
      <c r="G153" s="413" t="s">
        <v>256</v>
      </c>
      <c r="H153" s="414" t="s">
        <v>257</v>
      </c>
      <c r="I153" s="46">
        <v>26278.5</v>
      </c>
      <c r="J153" s="46"/>
      <c r="K153" s="46"/>
      <c r="L153" s="46"/>
      <c r="M153" s="46"/>
      <c r="N153" s="46">
        <v>26278.5</v>
      </c>
      <c r="O153" s="46"/>
      <c r="P153" s="46"/>
      <c r="Q153" s="46"/>
      <c r="R153" s="46"/>
      <c r="S153" s="46"/>
      <c r="T153" s="46"/>
      <c r="U153" s="46"/>
      <c r="V153" s="46"/>
      <c r="W153" s="46"/>
    </row>
    <row r="154" ht="18.75" customHeight="1" spans="1:23">
      <c r="A154" s="412" t="s">
        <v>693</v>
      </c>
      <c r="B154" s="553" t="s">
        <v>948</v>
      </c>
      <c r="C154" s="413" t="s">
        <v>770</v>
      </c>
      <c r="D154" s="413" t="s">
        <v>425</v>
      </c>
      <c r="E154" s="413" t="s">
        <v>111</v>
      </c>
      <c r="F154" s="413" t="s">
        <v>112</v>
      </c>
      <c r="G154" s="413" t="s">
        <v>256</v>
      </c>
      <c r="H154" s="414" t="s">
        <v>257</v>
      </c>
      <c r="I154" s="46">
        <v>9823.28</v>
      </c>
      <c r="J154" s="46"/>
      <c r="K154" s="46"/>
      <c r="L154" s="46"/>
      <c r="M154" s="46"/>
      <c r="N154" s="46">
        <v>9823.28</v>
      </c>
      <c r="O154" s="46"/>
      <c r="P154" s="46"/>
      <c r="Q154" s="46"/>
      <c r="R154" s="46"/>
      <c r="S154" s="46"/>
      <c r="T154" s="46"/>
      <c r="U154" s="46"/>
      <c r="V154" s="46"/>
      <c r="W154" s="46"/>
    </row>
    <row r="155" ht="21.75" customHeight="1" spans="1:23">
      <c r="A155" s="27" t="s">
        <v>788</v>
      </c>
      <c r="B155" s="37" t="s">
        <v>949</v>
      </c>
      <c r="C155" s="37" t="s">
        <v>872</v>
      </c>
      <c r="D155" s="42" t="s">
        <v>435</v>
      </c>
      <c r="E155" s="27" t="s">
        <v>115</v>
      </c>
      <c r="F155" s="27" t="s">
        <v>116</v>
      </c>
      <c r="G155" s="27">
        <v>30226</v>
      </c>
      <c r="H155" s="27" t="s">
        <v>846</v>
      </c>
      <c r="I155" s="38">
        <v>69200</v>
      </c>
      <c r="J155" s="38">
        <v>69200</v>
      </c>
      <c r="K155" s="38">
        <v>69200</v>
      </c>
      <c r="L155" s="46"/>
      <c r="M155" s="46"/>
      <c r="N155" s="52"/>
      <c r="O155" s="46"/>
      <c r="P155" s="46"/>
      <c r="Q155" s="46"/>
      <c r="R155" s="38"/>
      <c r="S155" s="46"/>
      <c r="T155" s="46"/>
      <c r="U155" s="46"/>
      <c r="V155" s="46"/>
      <c r="W155" s="38"/>
    </row>
    <row r="156" ht="21.75" customHeight="1" spans="1:23">
      <c r="A156" s="27" t="s">
        <v>788</v>
      </c>
      <c r="B156" s="37" t="s">
        <v>949</v>
      </c>
      <c r="C156" s="37" t="s">
        <v>872</v>
      </c>
      <c r="D156" s="42" t="s">
        <v>435</v>
      </c>
      <c r="E156" s="27" t="s">
        <v>113</v>
      </c>
      <c r="F156" s="27" t="s">
        <v>114</v>
      </c>
      <c r="G156" s="27" t="s">
        <v>845</v>
      </c>
      <c r="H156" s="27" t="s">
        <v>846</v>
      </c>
      <c r="I156" s="38">
        <v>201000</v>
      </c>
      <c r="J156" s="38">
        <v>201000</v>
      </c>
      <c r="K156" s="38">
        <v>201000</v>
      </c>
      <c r="L156" s="46"/>
      <c r="M156" s="46"/>
      <c r="N156" s="52"/>
      <c r="O156" s="46"/>
      <c r="P156" s="46"/>
      <c r="Q156" s="46"/>
      <c r="R156" s="38"/>
      <c r="S156" s="46"/>
      <c r="T156" s="46"/>
      <c r="U156" s="46"/>
      <c r="V156" s="46"/>
      <c r="W156" s="38"/>
    </row>
    <row r="157" ht="21.75" customHeight="1" spans="1:23">
      <c r="A157" s="27" t="s">
        <v>788</v>
      </c>
      <c r="B157" s="37" t="s">
        <v>950</v>
      </c>
      <c r="C157" s="37" t="s">
        <v>951</v>
      </c>
      <c r="D157" s="42" t="s">
        <v>435</v>
      </c>
      <c r="E157" s="27" t="s">
        <v>115</v>
      </c>
      <c r="F157" s="27" t="s">
        <v>116</v>
      </c>
      <c r="G157" s="27" t="s">
        <v>845</v>
      </c>
      <c r="H157" s="27" t="s">
        <v>846</v>
      </c>
      <c r="I157" s="38">
        <v>276800</v>
      </c>
      <c r="J157" s="38"/>
      <c r="K157" s="38"/>
      <c r="L157" s="46"/>
      <c r="M157" s="46"/>
      <c r="N157" s="52"/>
      <c r="O157" s="46"/>
      <c r="P157" s="46"/>
      <c r="Q157" s="46"/>
      <c r="R157" s="38">
        <v>276800</v>
      </c>
      <c r="S157" s="46"/>
      <c r="T157" s="46"/>
      <c r="U157" s="46"/>
      <c r="V157" s="46"/>
      <c r="W157" s="38">
        <v>276800</v>
      </c>
    </row>
    <row r="158" ht="21.75" customHeight="1" spans="1:23">
      <c r="A158" s="27" t="s">
        <v>788</v>
      </c>
      <c r="B158" s="37" t="s">
        <v>950</v>
      </c>
      <c r="C158" s="37" t="s">
        <v>951</v>
      </c>
      <c r="D158" s="42" t="s">
        <v>435</v>
      </c>
      <c r="E158" s="27" t="s">
        <v>113</v>
      </c>
      <c r="F158" s="27" t="s">
        <v>114</v>
      </c>
      <c r="G158" s="27" t="s">
        <v>845</v>
      </c>
      <c r="H158" s="27" t="s">
        <v>846</v>
      </c>
      <c r="I158" s="38">
        <v>844000</v>
      </c>
      <c r="J158" s="38"/>
      <c r="K158" s="38"/>
      <c r="L158" s="46"/>
      <c r="M158" s="46"/>
      <c r="N158" s="52"/>
      <c r="O158" s="46"/>
      <c r="P158" s="46"/>
      <c r="Q158" s="46"/>
      <c r="R158" s="38">
        <v>844000</v>
      </c>
      <c r="S158" s="46"/>
      <c r="T158" s="46"/>
      <c r="U158" s="46"/>
      <c r="V158" s="46"/>
      <c r="W158" s="38">
        <v>844000</v>
      </c>
    </row>
    <row r="159" ht="21.75" customHeight="1" spans="1:23">
      <c r="A159" s="27" t="s">
        <v>788</v>
      </c>
      <c r="B159" s="37" t="s">
        <v>952</v>
      </c>
      <c r="C159" s="37" t="s">
        <v>953</v>
      </c>
      <c r="D159" s="42" t="s">
        <v>435</v>
      </c>
      <c r="E159" s="27" t="s">
        <v>113</v>
      </c>
      <c r="F159" s="27" t="s">
        <v>114</v>
      </c>
      <c r="G159" s="27" t="s">
        <v>845</v>
      </c>
      <c r="H159" s="27" t="s">
        <v>846</v>
      </c>
      <c r="I159" s="38">
        <v>450000</v>
      </c>
      <c r="J159" s="38">
        <v>450000</v>
      </c>
      <c r="K159" s="38">
        <v>450000</v>
      </c>
      <c r="L159" s="46"/>
      <c r="M159" s="46"/>
      <c r="N159" s="52"/>
      <c r="O159" s="46"/>
      <c r="P159" s="46"/>
      <c r="Q159" s="46"/>
      <c r="R159" s="38"/>
      <c r="S159" s="46"/>
      <c r="T159" s="46"/>
      <c r="U159" s="46"/>
      <c r="V159" s="46"/>
      <c r="W159" s="38"/>
    </row>
    <row r="160" ht="21.75" customHeight="1" spans="1:23">
      <c r="A160" s="27" t="s">
        <v>869</v>
      </c>
      <c r="B160" s="559" t="s">
        <v>442</v>
      </c>
      <c r="C160" s="37" t="s">
        <v>870</v>
      </c>
      <c r="D160" s="42" t="s">
        <v>435</v>
      </c>
      <c r="E160" s="27" t="s">
        <v>113</v>
      </c>
      <c r="F160" s="27" t="s">
        <v>114</v>
      </c>
      <c r="G160" s="27" t="s">
        <v>256</v>
      </c>
      <c r="H160" s="27" t="s">
        <v>257</v>
      </c>
      <c r="I160" s="38">
        <v>101000</v>
      </c>
      <c r="J160" s="38">
        <v>101000</v>
      </c>
      <c r="K160" s="38">
        <v>101000</v>
      </c>
      <c r="L160" s="46"/>
      <c r="M160" s="46"/>
      <c r="N160" s="52"/>
      <c r="O160" s="46"/>
      <c r="P160" s="46"/>
      <c r="Q160" s="46"/>
      <c r="R160" s="38"/>
      <c r="S160" s="46"/>
      <c r="T160" s="46"/>
      <c r="U160" s="46"/>
      <c r="V160" s="46"/>
      <c r="W160" s="38"/>
    </row>
    <row r="161" ht="21.75" customHeight="1" spans="1:23">
      <c r="A161" s="27" t="s">
        <v>869</v>
      </c>
      <c r="B161" s="559" t="s">
        <v>442</v>
      </c>
      <c r="C161" s="37" t="s">
        <v>870</v>
      </c>
      <c r="D161" s="42" t="s">
        <v>435</v>
      </c>
      <c r="E161" s="27" t="s">
        <v>113</v>
      </c>
      <c r="F161" s="27" t="s">
        <v>114</v>
      </c>
      <c r="G161" s="27" t="s">
        <v>262</v>
      </c>
      <c r="H161" s="27" t="s">
        <v>263</v>
      </c>
      <c r="I161" s="38">
        <v>60000</v>
      </c>
      <c r="J161" s="38">
        <v>60000</v>
      </c>
      <c r="K161" s="38">
        <v>60000</v>
      </c>
      <c r="L161" s="46"/>
      <c r="M161" s="46"/>
      <c r="N161" s="52"/>
      <c r="O161" s="46"/>
      <c r="P161" s="46"/>
      <c r="Q161" s="46"/>
      <c r="R161" s="38"/>
      <c r="S161" s="46"/>
      <c r="T161" s="46"/>
      <c r="U161" s="46"/>
      <c r="V161" s="46"/>
      <c r="W161" s="38"/>
    </row>
    <row r="162" ht="21.75" customHeight="1" spans="1:23">
      <c r="A162" s="27" t="s">
        <v>869</v>
      </c>
      <c r="B162" s="559" t="s">
        <v>442</v>
      </c>
      <c r="C162" s="37" t="s">
        <v>870</v>
      </c>
      <c r="D162" s="42" t="s">
        <v>435</v>
      </c>
      <c r="E162" s="27" t="s">
        <v>113</v>
      </c>
      <c r="F162" s="27" t="s">
        <v>114</v>
      </c>
      <c r="G162" s="27" t="s">
        <v>260</v>
      </c>
      <c r="H162" s="27" t="s">
        <v>261</v>
      </c>
      <c r="I162" s="38">
        <v>30000</v>
      </c>
      <c r="J162" s="38">
        <v>30000</v>
      </c>
      <c r="K162" s="38">
        <v>30000</v>
      </c>
      <c r="L162" s="46"/>
      <c r="M162" s="46"/>
      <c r="N162" s="52"/>
      <c r="O162" s="46"/>
      <c r="P162" s="46"/>
      <c r="Q162" s="46"/>
      <c r="R162" s="38"/>
      <c r="S162" s="46"/>
      <c r="T162" s="46"/>
      <c r="U162" s="46"/>
      <c r="V162" s="46"/>
      <c r="W162" s="38"/>
    </row>
    <row r="163" ht="21.75" customHeight="1" spans="1:23">
      <c r="A163" s="27" t="s">
        <v>869</v>
      </c>
      <c r="B163" s="37" t="s">
        <v>954</v>
      </c>
      <c r="C163" s="37" t="s">
        <v>955</v>
      </c>
      <c r="D163" s="42" t="s">
        <v>435</v>
      </c>
      <c r="E163" s="27" t="s">
        <v>115</v>
      </c>
      <c r="F163" s="27" t="s">
        <v>116</v>
      </c>
      <c r="G163" s="27" t="s">
        <v>256</v>
      </c>
      <c r="H163" s="27" t="s">
        <v>257</v>
      </c>
      <c r="I163" s="38">
        <v>46480</v>
      </c>
      <c r="J163" s="38">
        <v>46480</v>
      </c>
      <c r="K163" s="38">
        <v>46480</v>
      </c>
      <c r="L163" s="46"/>
      <c r="M163" s="46"/>
      <c r="N163" s="52"/>
      <c r="O163" s="46"/>
      <c r="P163" s="46"/>
      <c r="Q163" s="46"/>
      <c r="R163" s="38"/>
      <c r="S163" s="46"/>
      <c r="T163" s="46"/>
      <c r="U163" s="46"/>
      <c r="V163" s="46"/>
      <c r="W163" s="38"/>
    </row>
    <row r="164" ht="21.75" customHeight="1" spans="1:23">
      <c r="A164" s="27" t="s">
        <v>791</v>
      </c>
      <c r="B164" s="37" t="s">
        <v>956</v>
      </c>
      <c r="C164" s="37" t="s">
        <v>871</v>
      </c>
      <c r="D164" s="42" t="s">
        <v>435</v>
      </c>
      <c r="E164" s="27" t="s">
        <v>113</v>
      </c>
      <c r="F164" s="27" t="s">
        <v>114</v>
      </c>
      <c r="G164" s="27" t="s">
        <v>256</v>
      </c>
      <c r="H164" s="27" t="s">
        <v>257</v>
      </c>
      <c r="I164" s="38">
        <v>87920.64</v>
      </c>
      <c r="J164" s="38">
        <v>87920.64</v>
      </c>
      <c r="K164" s="38">
        <v>87920.64</v>
      </c>
      <c r="L164" s="46"/>
      <c r="M164" s="46"/>
      <c r="N164" s="52"/>
      <c r="O164" s="46"/>
      <c r="P164" s="46"/>
      <c r="Q164" s="46"/>
      <c r="R164" s="38"/>
      <c r="S164" s="46"/>
      <c r="T164" s="46"/>
      <c r="U164" s="46"/>
      <c r="V164" s="46"/>
      <c r="W164" s="38"/>
    </row>
    <row r="165" ht="21.75" customHeight="1" spans="1:23">
      <c r="A165" s="27" t="s">
        <v>791</v>
      </c>
      <c r="B165" s="37" t="s">
        <v>956</v>
      </c>
      <c r="C165" s="37" t="s">
        <v>871</v>
      </c>
      <c r="D165" s="42" t="s">
        <v>435</v>
      </c>
      <c r="E165" s="27" t="s">
        <v>115</v>
      </c>
      <c r="F165" s="27" t="s">
        <v>116</v>
      </c>
      <c r="G165" s="27" t="s">
        <v>256</v>
      </c>
      <c r="H165" s="27" t="s">
        <v>257</v>
      </c>
      <c r="I165" s="38">
        <v>19852.8</v>
      </c>
      <c r="J165" s="38">
        <v>19852.8</v>
      </c>
      <c r="K165" s="38">
        <v>19852.8</v>
      </c>
      <c r="L165" s="46"/>
      <c r="M165" s="46"/>
      <c r="N165" s="52"/>
      <c r="O165" s="46"/>
      <c r="P165" s="46"/>
      <c r="Q165" s="46"/>
      <c r="R165" s="38"/>
      <c r="S165" s="46"/>
      <c r="T165" s="46"/>
      <c r="U165" s="46"/>
      <c r="V165" s="46"/>
      <c r="W165" s="38"/>
    </row>
    <row r="166" ht="21.75" customHeight="1" spans="1:23">
      <c r="A166" s="27" t="s">
        <v>791</v>
      </c>
      <c r="B166" s="37" t="s">
        <v>957</v>
      </c>
      <c r="C166" s="37" t="s">
        <v>795</v>
      </c>
      <c r="D166" s="42" t="s">
        <v>435</v>
      </c>
      <c r="E166" s="27" t="s">
        <v>113</v>
      </c>
      <c r="F166" s="27" t="s">
        <v>114</v>
      </c>
      <c r="G166" s="27" t="s">
        <v>703</v>
      </c>
      <c r="H166" s="27" t="s">
        <v>704</v>
      </c>
      <c r="I166" s="38">
        <v>14800</v>
      </c>
      <c r="J166" s="38">
        <v>14800</v>
      </c>
      <c r="K166" s="38">
        <v>14800</v>
      </c>
      <c r="L166" s="46"/>
      <c r="M166" s="46"/>
      <c r="N166" s="52"/>
      <c r="O166" s="46"/>
      <c r="P166" s="46"/>
      <c r="Q166" s="46"/>
      <c r="R166" s="38"/>
      <c r="S166" s="46"/>
      <c r="T166" s="46"/>
      <c r="U166" s="46"/>
      <c r="V166" s="46"/>
      <c r="W166" s="38"/>
    </row>
    <row r="167" ht="21.75" customHeight="1" spans="1:23">
      <c r="A167" s="27" t="s">
        <v>791</v>
      </c>
      <c r="B167" s="37" t="s">
        <v>957</v>
      </c>
      <c r="C167" s="37" t="s">
        <v>795</v>
      </c>
      <c r="D167" s="42" t="s">
        <v>435</v>
      </c>
      <c r="E167" s="27" t="s">
        <v>115</v>
      </c>
      <c r="F167" s="27" t="s">
        <v>116</v>
      </c>
      <c r="G167" s="27" t="s">
        <v>703</v>
      </c>
      <c r="H167" s="27" t="s">
        <v>704</v>
      </c>
      <c r="I167" s="38">
        <v>6720</v>
      </c>
      <c r="J167" s="38">
        <v>6720</v>
      </c>
      <c r="K167" s="38">
        <v>6720</v>
      </c>
      <c r="L167" s="46"/>
      <c r="M167" s="46"/>
      <c r="N167" s="52"/>
      <c r="O167" s="46"/>
      <c r="P167" s="46"/>
      <c r="Q167" s="46"/>
      <c r="R167" s="38"/>
      <c r="S167" s="46"/>
      <c r="T167" s="46"/>
      <c r="U167" s="46"/>
      <c r="V167" s="46"/>
      <c r="W167" s="38"/>
    </row>
    <row r="168" ht="21.75" customHeight="1" spans="1:23">
      <c r="A168" s="27" t="s">
        <v>791</v>
      </c>
      <c r="B168" s="37" t="s">
        <v>958</v>
      </c>
      <c r="C168" s="37" t="s">
        <v>959</v>
      </c>
      <c r="D168" s="42" t="s">
        <v>435</v>
      </c>
      <c r="E168" s="27" t="s">
        <v>520</v>
      </c>
      <c r="F168" s="27" t="s">
        <v>121</v>
      </c>
      <c r="G168" s="27" t="s">
        <v>256</v>
      </c>
      <c r="H168" s="27" t="s">
        <v>257</v>
      </c>
      <c r="I168" s="38">
        <v>1792</v>
      </c>
      <c r="J168" s="38">
        <v>1792</v>
      </c>
      <c r="K168" s="38">
        <v>1792</v>
      </c>
      <c r="L168" s="46"/>
      <c r="M168" s="46"/>
      <c r="N168" s="52"/>
      <c r="O168" s="46"/>
      <c r="P168" s="46"/>
      <c r="Q168" s="46"/>
      <c r="R168" s="38"/>
      <c r="S168" s="46"/>
      <c r="T168" s="46"/>
      <c r="U168" s="46"/>
      <c r="V168" s="46"/>
      <c r="W168" s="38"/>
    </row>
    <row r="169" ht="21.75" customHeight="1" spans="1:23">
      <c r="A169" s="27" t="s">
        <v>788</v>
      </c>
      <c r="B169" s="37" t="s">
        <v>960</v>
      </c>
      <c r="C169" s="37" t="s">
        <v>961</v>
      </c>
      <c r="D169" s="42" t="s">
        <v>435</v>
      </c>
      <c r="E169" s="27" t="s">
        <v>135</v>
      </c>
      <c r="F169" s="27" t="s">
        <v>134</v>
      </c>
      <c r="G169" s="27" t="s">
        <v>274</v>
      </c>
      <c r="H169" s="27" t="s">
        <v>275</v>
      </c>
      <c r="I169" s="38">
        <v>200000</v>
      </c>
      <c r="J169" s="38">
        <v>200000</v>
      </c>
      <c r="K169" s="38">
        <v>200000</v>
      </c>
      <c r="L169" s="46"/>
      <c r="M169" s="46"/>
      <c r="N169" s="52"/>
      <c r="O169" s="46"/>
      <c r="P169" s="46"/>
      <c r="Q169" s="46"/>
      <c r="R169" s="38"/>
      <c r="S169" s="46"/>
      <c r="T169" s="46"/>
      <c r="U169" s="46"/>
      <c r="V169" s="46"/>
      <c r="W169" s="38"/>
    </row>
    <row r="170" ht="21.75" customHeight="1" spans="1:23">
      <c r="A170" s="27" t="s">
        <v>791</v>
      </c>
      <c r="B170" s="37" t="s">
        <v>962</v>
      </c>
      <c r="C170" s="37" t="s">
        <v>912</v>
      </c>
      <c r="D170" s="42" t="s">
        <v>435</v>
      </c>
      <c r="E170" s="27" t="s">
        <v>113</v>
      </c>
      <c r="F170" s="27" t="s">
        <v>114</v>
      </c>
      <c r="G170" s="27" t="s">
        <v>256</v>
      </c>
      <c r="H170" s="27" t="s">
        <v>257</v>
      </c>
      <c r="I170" s="38">
        <v>227.16</v>
      </c>
      <c r="J170" s="38"/>
      <c r="K170" s="38"/>
      <c r="L170" s="46"/>
      <c r="M170" s="46"/>
      <c r="N170" s="443">
        <v>227.16</v>
      </c>
      <c r="O170" s="46"/>
      <c r="P170" s="46"/>
      <c r="Q170" s="46"/>
      <c r="R170" s="38"/>
      <c r="S170" s="46"/>
      <c r="T170" s="46"/>
      <c r="U170" s="46"/>
      <c r="V170" s="46"/>
      <c r="W170" s="38"/>
    </row>
    <row r="171" ht="21.75" customHeight="1" spans="1:23">
      <c r="A171" s="27" t="s">
        <v>791</v>
      </c>
      <c r="B171" s="37" t="s">
        <v>963</v>
      </c>
      <c r="C171" s="37" t="s">
        <v>826</v>
      </c>
      <c r="D171" s="42" t="s">
        <v>435</v>
      </c>
      <c r="E171" s="27" t="s">
        <v>113</v>
      </c>
      <c r="F171" s="27" t="s">
        <v>114</v>
      </c>
      <c r="G171" s="27" t="s">
        <v>256</v>
      </c>
      <c r="H171" s="27" t="s">
        <v>257</v>
      </c>
      <c r="I171" s="38">
        <v>38234</v>
      </c>
      <c r="J171" s="38"/>
      <c r="K171" s="38"/>
      <c r="L171" s="46"/>
      <c r="M171" s="46"/>
      <c r="N171" s="443">
        <v>38234</v>
      </c>
      <c r="O171" s="46"/>
      <c r="P171" s="46"/>
      <c r="Q171" s="46"/>
      <c r="R171" s="38"/>
      <c r="S171" s="46"/>
      <c r="T171" s="46"/>
      <c r="U171" s="46"/>
      <c r="V171" s="46"/>
      <c r="W171" s="38"/>
    </row>
    <row r="172" ht="21.75" customHeight="1" spans="1:23">
      <c r="A172" s="27" t="s">
        <v>791</v>
      </c>
      <c r="B172" s="557" t="s">
        <v>964</v>
      </c>
      <c r="C172" s="37" t="s">
        <v>897</v>
      </c>
      <c r="D172" s="324" t="s">
        <v>444</v>
      </c>
      <c r="E172" s="27" t="s">
        <v>113</v>
      </c>
      <c r="F172" s="27" t="s">
        <v>114</v>
      </c>
      <c r="G172" s="27" t="s">
        <v>256</v>
      </c>
      <c r="H172" s="27" t="s">
        <v>257</v>
      </c>
      <c r="I172" s="38">
        <v>74926.08</v>
      </c>
      <c r="J172" s="38">
        <v>74926.08</v>
      </c>
      <c r="K172" s="38">
        <v>74926.08</v>
      </c>
      <c r="L172" s="46"/>
      <c r="M172" s="46"/>
      <c r="N172" s="46"/>
      <c r="O172" s="46"/>
      <c r="P172" s="46"/>
      <c r="Q172" s="46"/>
      <c r="R172" s="46"/>
      <c r="S172" s="46"/>
      <c r="T172" s="46"/>
      <c r="U172" s="46"/>
      <c r="V172" s="46"/>
      <c r="W172" s="46"/>
    </row>
    <row r="173" ht="18.75" customHeight="1" spans="1:23">
      <c r="A173" s="27" t="s">
        <v>791</v>
      </c>
      <c r="B173" s="553" t="s">
        <v>965</v>
      </c>
      <c r="C173" s="37" t="s">
        <v>966</v>
      </c>
      <c r="D173" s="324" t="s">
        <v>444</v>
      </c>
      <c r="E173" s="27" t="s">
        <v>520</v>
      </c>
      <c r="F173" s="27" t="s">
        <v>121</v>
      </c>
      <c r="G173" s="27" t="s">
        <v>256</v>
      </c>
      <c r="H173" s="27" t="s">
        <v>257</v>
      </c>
      <c r="I173" s="38">
        <v>2688</v>
      </c>
      <c r="J173" s="38">
        <v>2688</v>
      </c>
      <c r="K173" s="38">
        <v>2688</v>
      </c>
      <c r="L173" s="46"/>
      <c r="M173" s="46"/>
      <c r="N173" s="46"/>
      <c r="O173" s="46"/>
      <c r="P173" s="46"/>
      <c r="Q173" s="46"/>
      <c r="R173" s="46"/>
      <c r="S173" s="46"/>
      <c r="T173" s="46"/>
      <c r="U173" s="46"/>
      <c r="V173" s="46"/>
      <c r="W173" s="46"/>
    </row>
    <row r="174" ht="18.75" customHeight="1" spans="1:23">
      <c r="A174" s="27" t="s">
        <v>869</v>
      </c>
      <c r="B174" s="553" t="s">
        <v>967</v>
      </c>
      <c r="C174" s="37" t="s">
        <v>929</v>
      </c>
      <c r="D174" s="324" t="s">
        <v>444</v>
      </c>
      <c r="E174" s="27" t="s">
        <v>113</v>
      </c>
      <c r="F174" s="27" t="s">
        <v>114</v>
      </c>
      <c r="G174" s="27" t="s">
        <v>256</v>
      </c>
      <c r="H174" s="27" t="s">
        <v>257</v>
      </c>
      <c r="I174" s="38">
        <v>123200</v>
      </c>
      <c r="J174" s="38">
        <v>123200</v>
      </c>
      <c r="K174" s="38">
        <v>123200</v>
      </c>
      <c r="L174" s="46"/>
      <c r="M174" s="46"/>
      <c r="N174" s="46"/>
      <c r="O174" s="46"/>
      <c r="P174" s="46"/>
      <c r="Q174" s="46"/>
      <c r="R174" s="46"/>
      <c r="S174" s="46"/>
      <c r="T174" s="46"/>
      <c r="U174" s="46"/>
      <c r="V174" s="46"/>
      <c r="W174" s="46"/>
    </row>
    <row r="175" ht="18.75" customHeight="1" spans="1:23">
      <c r="A175" s="27" t="s">
        <v>869</v>
      </c>
      <c r="B175" s="553" t="s">
        <v>967</v>
      </c>
      <c r="C175" s="37" t="s">
        <v>929</v>
      </c>
      <c r="D175" s="324" t="s">
        <v>444</v>
      </c>
      <c r="E175" s="27" t="s">
        <v>113</v>
      </c>
      <c r="F175" s="27" t="s">
        <v>114</v>
      </c>
      <c r="G175" s="27" t="s">
        <v>262</v>
      </c>
      <c r="H175" s="27" t="s">
        <v>263</v>
      </c>
      <c r="I175" s="38">
        <v>10000</v>
      </c>
      <c r="J175" s="38">
        <v>10000</v>
      </c>
      <c r="K175" s="38">
        <v>10000</v>
      </c>
      <c r="L175" s="46"/>
      <c r="M175" s="46"/>
      <c r="N175" s="46"/>
      <c r="O175" s="46"/>
      <c r="P175" s="46"/>
      <c r="Q175" s="46"/>
      <c r="R175" s="46"/>
      <c r="S175" s="46"/>
      <c r="T175" s="46"/>
      <c r="U175" s="46"/>
      <c r="V175" s="46"/>
      <c r="W175" s="46"/>
    </row>
    <row r="176" ht="18.75" customHeight="1" spans="1:23">
      <c r="A176" s="27" t="s">
        <v>869</v>
      </c>
      <c r="B176" s="553" t="s">
        <v>967</v>
      </c>
      <c r="C176" s="37" t="s">
        <v>929</v>
      </c>
      <c r="D176" s="324" t="s">
        <v>444</v>
      </c>
      <c r="E176" s="27" t="s">
        <v>113</v>
      </c>
      <c r="F176" s="27" t="s">
        <v>114</v>
      </c>
      <c r="G176" s="27" t="s">
        <v>276</v>
      </c>
      <c r="H176" s="27" t="s">
        <v>277</v>
      </c>
      <c r="I176" s="38">
        <v>20000</v>
      </c>
      <c r="J176" s="38">
        <v>20000</v>
      </c>
      <c r="K176" s="38">
        <v>20000</v>
      </c>
      <c r="L176" s="46"/>
      <c r="M176" s="46"/>
      <c r="N176" s="46"/>
      <c r="O176" s="46"/>
      <c r="P176" s="46"/>
      <c r="Q176" s="46"/>
      <c r="R176" s="46"/>
      <c r="S176" s="46"/>
      <c r="T176" s="46"/>
      <c r="U176" s="46"/>
      <c r="V176" s="46"/>
      <c r="W176" s="46"/>
    </row>
    <row r="177" ht="18.75" customHeight="1" spans="1:23">
      <c r="A177" s="27" t="s">
        <v>869</v>
      </c>
      <c r="B177" s="553" t="s">
        <v>967</v>
      </c>
      <c r="C177" s="37" t="s">
        <v>929</v>
      </c>
      <c r="D177" s="324" t="s">
        <v>444</v>
      </c>
      <c r="E177" s="27" t="s">
        <v>113</v>
      </c>
      <c r="F177" s="27" t="s">
        <v>114</v>
      </c>
      <c r="G177" s="27" t="s">
        <v>260</v>
      </c>
      <c r="H177" s="27" t="s">
        <v>261</v>
      </c>
      <c r="I177" s="38">
        <v>10000</v>
      </c>
      <c r="J177" s="38">
        <v>10000</v>
      </c>
      <c r="K177" s="38">
        <v>10000</v>
      </c>
      <c r="L177" s="46"/>
      <c r="M177" s="46"/>
      <c r="N177" s="46"/>
      <c r="O177" s="46"/>
      <c r="P177" s="46"/>
      <c r="Q177" s="46"/>
      <c r="R177" s="46"/>
      <c r="S177" s="46"/>
      <c r="T177" s="46"/>
      <c r="U177" s="46"/>
      <c r="V177" s="46"/>
      <c r="W177" s="46"/>
    </row>
    <row r="178" ht="18.75" customHeight="1" spans="1:23">
      <c r="A178" s="27" t="s">
        <v>849</v>
      </c>
      <c r="B178" s="553" t="s">
        <v>968</v>
      </c>
      <c r="C178" s="37" t="s">
        <v>969</v>
      </c>
      <c r="D178" s="324" t="s">
        <v>444</v>
      </c>
      <c r="E178" s="27" t="s">
        <v>852</v>
      </c>
      <c r="F178" s="27" t="s">
        <v>156</v>
      </c>
      <c r="G178" s="27" t="s">
        <v>304</v>
      </c>
      <c r="H178" s="27" t="s">
        <v>305</v>
      </c>
      <c r="I178" s="38">
        <v>4190.4</v>
      </c>
      <c r="J178" s="38">
        <v>4190.4</v>
      </c>
      <c r="K178" s="38">
        <v>4190.4</v>
      </c>
      <c r="L178" s="46"/>
      <c r="M178" s="46"/>
      <c r="N178" s="46"/>
      <c r="O178" s="46"/>
      <c r="P178" s="46"/>
      <c r="Q178" s="46"/>
      <c r="R178" s="46"/>
      <c r="S178" s="46"/>
      <c r="T178" s="46"/>
      <c r="U178" s="46"/>
      <c r="V178" s="46"/>
      <c r="W178" s="46"/>
    </row>
    <row r="179" ht="18.75" customHeight="1" spans="1:23">
      <c r="A179" s="27" t="s">
        <v>791</v>
      </c>
      <c r="B179" s="553" t="s">
        <v>970</v>
      </c>
      <c r="C179" s="37" t="s">
        <v>795</v>
      </c>
      <c r="D179" s="324" t="s">
        <v>444</v>
      </c>
      <c r="E179" s="27" t="s">
        <v>113</v>
      </c>
      <c r="F179" s="27" t="s">
        <v>114</v>
      </c>
      <c r="G179" s="27" t="s">
        <v>703</v>
      </c>
      <c r="H179" s="27" t="s">
        <v>704</v>
      </c>
      <c r="I179" s="38">
        <v>4000</v>
      </c>
      <c r="J179" s="38">
        <v>4000</v>
      </c>
      <c r="K179" s="38">
        <v>4000</v>
      </c>
      <c r="L179" s="46"/>
      <c r="M179" s="46"/>
      <c r="N179" s="46"/>
      <c r="O179" s="46"/>
      <c r="P179" s="46"/>
      <c r="Q179" s="46"/>
      <c r="R179" s="46"/>
      <c r="S179" s="46"/>
      <c r="T179" s="46"/>
      <c r="U179" s="46"/>
      <c r="V179" s="46"/>
      <c r="W179" s="46"/>
    </row>
    <row r="180" ht="18.75" customHeight="1" spans="1:23">
      <c r="A180" s="27" t="s">
        <v>788</v>
      </c>
      <c r="B180" s="553" t="s">
        <v>971</v>
      </c>
      <c r="C180" s="37" t="s">
        <v>872</v>
      </c>
      <c r="D180" s="324" t="s">
        <v>444</v>
      </c>
      <c r="E180" s="27" t="s">
        <v>113</v>
      </c>
      <c r="F180" s="27" t="s">
        <v>114</v>
      </c>
      <c r="G180" s="27" t="s">
        <v>845</v>
      </c>
      <c r="H180" s="27" t="s">
        <v>846</v>
      </c>
      <c r="I180" s="38">
        <v>170400</v>
      </c>
      <c r="J180" s="38">
        <v>170400</v>
      </c>
      <c r="K180" s="38">
        <v>170400</v>
      </c>
      <c r="L180" s="46"/>
      <c r="M180" s="46"/>
      <c r="N180" s="46"/>
      <c r="O180" s="46"/>
      <c r="P180" s="46"/>
      <c r="Q180" s="46"/>
      <c r="R180" s="46"/>
      <c r="S180" s="46"/>
      <c r="T180" s="46"/>
      <c r="U180" s="46"/>
      <c r="V180" s="46"/>
      <c r="W180" s="46"/>
    </row>
    <row r="181" s="407" customFormat="1" ht="15" customHeight="1" spans="1:23">
      <c r="A181" s="432" t="s">
        <v>869</v>
      </c>
      <c r="B181" s="433"/>
      <c r="C181" s="434" t="s">
        <v>870</v>
      </c>
      <c r="D181" s="433" t="s">
        <v>453</v>
      </c>
      <c r="E181" s="432" t="s">
        <v>113</v>
      </c>
      <c r="F181" s="432" t="s">
        <v>114</v>
      </c>
      <c r="G181" s="432" t="s">
        <v>262</v>
      </c>
      <c r="H181" s="432" t="s">
        <v>263</v>
      </c>
      <c r="I181" s="443">
        <v>36000</v>
      </c>
      <c r="J181" s="433"/>
      <c r="K181" s="433"/>
      <c r="L181" s="444"/>
      <c r="M181" s="444"/>
      <c r="N181" s="444"/>
      <c r="O181" s="444"/>
      <c r="P181" s="444"/>
      <c r="Q181" s="444"/>
      <c r="R181" s="444"/>
      <c r="S181" s="444"/>
      <c r="T181" s="444"/>
      <c r="U181" s="433"/>
      <c r="V181" s="444"/>
      <c r="W181" s="433"/>
    </row>
    <row r="182" s="407" customFormat="1" ht="15" customHeight="1" spans="1:23">
      <c r="A182" s="432" t="s">
        <v>869</v>
      </c>
      <c r="B182" s="433"/>
      <c r="C182" s="434" t="s">
        <v>870</v>
      </c>
      <c r="D182" s="433" t="s">
        <v>453</v>
      </c>
      <c r="E182" s="432" t="s">
        <v>113</v>
      </c>
      <c r="F182" s="432" t="s">
        <v>114</v>
      </c>
      <c r="G182" s="432" t="s">
        <v>256</v>
      </c>
      <c r="H182" s="432" t="s">
        <v>257</v>
      </c>
      <c r="I182" s="443">
        <v>210800</v>
      </c>
      <c r="J182" s="433"/>
      <c r="K182" s="433"/>
      <c r="L182" s="444"/>
      <c r="M182" s="444"/>
      <c r="N182" s="444"/>
      <c r="O182" s="444"/>
      <c r="P182" s="444"/>
      <c r="Q182" s="444"/>
      <c r="R182" s="444"/>
      <c r="S182" s="444"/>
      <c r="T182" s="444"/>
      <c r="U182" s="433"/>
      <c r="V182" s="444"/>
      <c r="W182" s="433"/>
    </row>
    <row r="183" s="407" customFormat="1" ht="15" customHeight="1" spans="1:23">
      <c r="A183" s="432" t="s">
        <v>869</v>
      </c>
      <c r="B183" s="433"/>
      <c r="C183" s="434" t="s">
        <v>870</v>
      </c>
      <c r="D183" s="433" t="s">
        <v>453</v>
      </c>
      <c r="E183" s="432" t="s">
        <v>113</v>
      </c>
      <c r="F183" s="432" t="s">
        <v>114</v>
      </c>
      <c r="G183" s="432" t="s">
        <v>260</v>
      </c>
      <c r="H183" s="432" t="s">
        <v>261</v>
      </c>
      <c r="I183" s="443">
        <v>36000</v>
      </c>
      <c r="J183" s="433"/>
      <c r="K183" s="433"/>
      <c r="L183" s="444"/>
      <c r="M183" s="444"/>
      <c r="N183" s="444"/>
      <c r="O183" s="444"/>
      <c r="P183" s="444"/>
      <c r="Q183" s="444"/>
      <c r="R183" s="444"/>
      <c r="S183" s="444"/>
      <c r="T183" s="444"/>
      <c r="U183" s="433"/>
      <c r="V183" s="444"/>
      <c r="W183" s="433"/>
    </row>
    <row r="184" s="407" customFormat="1" ht="15" customHeight="1" spans="1:23">
      <c r="A184" s="432" t="s">
        <v>791</v>
      </c>
      <c r="B184" s="433"/>
      <c r="C184" s="434" t="s">
        <v>795</v>
      </c>
      <c r="D184" s="433" t="s">
        <v>453</v>
      </c>
      <c r="E184" s="432" t="s">
        <v>113</v>
      </c>
      <c r="F184" s="432" t="s">
        <v>114</v>
      </c>
      <c r="G184" s="432" t="s">
        <v>256</v>
      </c>
      <c r="H184" s="432" t="s">
        <v>257</v>
      </c>
      <c r="I184" s="443">
        <v>23200</v>
      </c>
      <c r="J184" s="433"/>
      <c r="K184" s="433"/>
      <c r="L184" s="444"/>
      <c r="M184" s="444"/>
      <c r="N184" s="444"/>
      <c r="O184" s="444"/>
      <c r="P184" s="444"/>
      <c r="Q184" s="444"/>
      <c r="R184" s="444"/>
      <c r="S184" s="444"/>
      <c r="T184" s="444"/>
      <c r="U184" s="433"/>
      <c r="V184" s="444"/>
      <c r="W184" s="433"/>
    </row>
    <row r="185" s="407" customFormat="1" ht="15" customHeight="1" spans="1:23">
      <c r="A185" s="432" t="s">
        <v>791</v>
      </c>
      <c r="B185" s="433"/>
      <c r="C185" s="434" t="s">
        <v>897</v>
      </c>
      <c r="D185" s="433" t="s">
        <v>453</v>
      </c>
      <c r="E185" s="432" t="s">
        <v>113</v>
      </c>
      <c r="F185" s="432" t="s">
        <v>114</v>
      </c>
      <c r="G185" s="432" t="s">
        <v>256</v>
      </c>
      <c r="H185" s="432" t="s">
        <v>257</v>
      </c>
      <c r="I185" s="443">
        <v>99000</v>
      </c>
      <c r="J185" s="433"/>
      <c r="K185" s="433"/>
      <c r="L185" s="444"/>
      <c r="M185" s="444"/>
      <c r="N185" s="444"/>
      <c r="O185" s="444"/>
      <c r="P185" s="444"/>
      <c r="Q185" s="444"/>
      <c r="R185" s="444"/>
      <c r="S185" s="444"/>
      <c r="T185" s="444"/>
      <c r="U185" s="433"/>
      <c r="V185" s="444"/>
      <c r="W185" s="433"/>
    </row>
    <row r="186" s="407" customFormat="1" ht="15" customHeight="1" spans="1:23">
      <c r="A186" s="432" t="s">
        <v>791</v>
      </c>
      <c r="B186" s="433"/>
      <c r="C186" s="434" t="s">
        <v>897</v>
      </c>
      <c r="D186" s="433" t="s">
        <v>453</v>
      </c>
      <c r="E186" s="432" t="s">
        <v>113</v>
      </c>
      <c r="F186" s="432" t="s">
        <v>114</v>
      </c>
      <c r="G186" s="432" t="s">
        <v>256</v>
      </c>
      <c r="H186" s="432" t="s">
        <v>257</v>
      </c>
      <c r="I186" s="443">
        <v>31222.08</v>
      </c>
      <c r="J186" s="433"/>
      <c r="K186" s="433"/>
      <c r="L186" s="444"/>
      <c r="M186" s="444"/>
      <c r="N186" s="444"/>
      <c r="O186" s="444"/>
      <c r="P186" s="444"/>
      <c r="Q186" s="444"/>
      <c r="R186" s="444"/>
      <c r="S186" s="444"/>
      <c r="T186" s="444"/>
      <c r="U186" s="433"/>
      <c r="V186" s="444"/>
      <c r="W186" s="433"/>
    </row>
    <row r="187" s="407" customFormat="1" ht="15" customHeight="1" spans="1:23">
      <c r="A187" s="432" t="s">
        <v>791</v>
      </c>
      <c r="B187" s="433"/>
      <c r="C187" s="434" t="s">
        <v>972</v>
      </c>
      <c r="D187" s="433" t="s">
        <v>453</v>
      </c>
      <c r="E187" s="432" t="s">
        <v>520</v>
      </c>
      <c r="F187" s="432" t="s">
        <v>121</v>
      </c>
      <c r="G187" s="432" t="s">
        <v>256</v>
      </c>
      <c r="H187" s="432" t="s">
        <v>257</v>
      </c>
      <c r="I187" s="443">
        <v>896</v>
      </c>
      <c r="J187" s="433"/>
      <c r="K187" s="433"/>
      <c r="L187" s="444"/>
      <c r="M187" s="444"/>
      <c r="N187" s="444"/>
      <c r="O187" s="444"/>
      <c r="P187" s="444"/>
      <c r="Q187" s="444"/>
      <c r="R187" s="444"/>
      <c r="S187" s="444"/>
      <c r="T187" s="444"/>
      <c r="U187" s="433"/>
      <c r="V187" s="444"/>
      <c r="W187" s="433"/>
    </row>
    <row r="188" s="407" customFormat="1" ht="15" customHeight="1" spans="1:23">
      <c r="A188" s="432" t="s">
        <v>788</v>
      </c>
      <c r="B188" s="433"/>
      <c r="C188" s="434" t="s">
        <v>973</v>
      </c>
      <c r="D188" s="433" t="s">
        <v>453</v>
      </c>
      <c r="E188" s="432" t="s">
        <v>113</v>
      </c>
      <c r="F188" s="432" t="s">
        <v>114</v>
      </c>
      <c r="G188" s="432" t="s">
        <v>845</v>
      </c>
      <c r="H188" s="432" t="s">
        <v>846</v>
      </c>
      <c r="I188" s="443">
        <v>1371200</v>
      </c>
      <c r="J188" s="433"/>
      <c r="K188" s="433"/>
      <c r="L188" s="444"/>
      <c r="M188" s="444"/>
      <c r="N188" s="444"/>
      <c r="O188" s="444"/>
      <c r="P188" s="444"/>
      <c r="Q188" s="444"/>
      <c r="R188" s="444"/>
      <c r="S188" s="444"/>
      <c r="T188" s="444"/>
      <c r="U188" s="433"/>
      <c r="V188" s="444"/>
      <c r="W188" s="433"/>
    </row>
    <row r="189" s="407" customFormat="1" ht="15" customHeight="1" spans="1:23">
      <c r="A189" s="432" t="s">
        <v>788</v>
      </c>
      <c r="B189" s="433"/>
      <c r="C189" s="434" t="s">
        <v>872</v>
      </c>
      <c r="D189" s="433" t="s">
        <v>453</v>
      </c>
      <c r="E189" s="432" t="s">
        <v>113</v>
      </c>
      <c r="F189" s="432" t="s">
        <v>114</v>
      </c>
      <c r="G189" s="432" t="s">
        <v>845</v>
      </c>
      <c r="H189" s="432" t="s">
        <v>846</v>
      </c>
      <c r="I189" s="443">
        <v>342800</v>
      </c>
      <c r="J189" s="433"/>
      <c r="K189" s="433"/>
      <c r="L189" s="444"/>
      <c r="M189" s="444"/>
      <c r="N189" s="444"/>
      <c r="O189" s="444"/>
      <c r="P189" s="444"/>
      <c r="Q189" s="444"/>
      <c r="R189" s="444"/>
      <c r="S189" s="444"/>
      <c r="T189" s="444"/>
      <c r="U189" s="433"/>
      <c r="V189" s="444"/>
      <c r="W189" s="433"/>
    </row>
    <row r="190" s="407" customFormat="1" ht="15" customHeight="1" spans="1:23">
      <c r="A190" s="432" t="s">
        <v>788</v>
      </c>
      <c r="B190" s="433"/>
      <c r="C190" s="434" t="s">
        <v>974</v>
      </c>
      <c r="D190" s="433" t="s">
        <v>453</v>
      </c>
      <c r="E190" s="432" t="s">
        <v>135</v>
      </c>
      <c r="F190" s="432" t="s">
        <v>134</v>
      </c>
      <c r="G190" s="432" t="s">
        <v>274</v>
      </c>
      <c r="H190" s="432" t="s">
        <v>275</v>
      </c>
      <c r="I190" s="443">
        <v>200000</v>
      </c>
      <c r="J190" s="433"/>
      <c r="K190" s="433"/>
      <c r="L190" s="444"/>
      <c r="M190" s="444"/>
      <c r="N190" s="444"/>
      <c r="O190" s="444"/>
      <c r="P190" s="444"/>
      <c r="Q190" s="444"/>
      <c r="R190" s="444"/>
      <c r="S190" s="444"/>
      <c r="T190" s="444"/>
      <c r="U190" s="433"/>
      <c r="V190" s="444"/>
      <c r="W190" s="433"/>
    </row>
    <row r="191" customFormat="1" ht="21.75" customHeight="1" spans="1:23">
      <c r="A191" s="136" t="s">
        <v>894</v>
      </c>
      <c r="B191" s="435" t="s">
        <v>975</v>
      </c>
      <c r="C191" s="324" t="s">
        <v>870</v>
      </c>
      <c r="D191" s="324" t="s">
        <v>454</v>
      </c>
      <c r="E191" s="324" t="s">
        <v>113</v>
      </c>
      <c r="F191" s="324" t="s">
        <v>114</v>
      </c>
      <c r="G191" s="324" t="s">
        <v>256</v>
      </c>
      <c r="H191" s="324" t="s">
        <v>257</v>
      </c>
      <c r="I191" s="46">
        <v>257800</v>
      </c>
      <c r="J191" s="46">
        <v>257800</v>
      </c>
      <c r="K191" s="46">
        <v>257800</v>
      </c>
      <c r="L191" s="46"/>
      <c r="M191" s="46"/>
      <c r="N191" s="46"/>
      <c r="O191" s="46"/>
      <c r="P191" s="46"/>
      <c r="Q191" s="46"/>
      <c r="R191" s="46"/>
      <c r="S191" s="46"/>
      <c r="T191" s="46"/>
      <c r="U191" s="46"/>
      <c r="V191" s="46"/>
      <c r="W191" s="46"/>
    </row>
    <row r="192" customFormat="1" ht="21.75" customHeight="1" spans="1:23">
      <c r="A192" s="136" t="s">
        <v>894</v>
      </c>
      <c r="B192" s="435" t="s">
        <v>975</v>
      </c>
      <c r="C192" s="324" t="s">
        <v>870</v>
      </c>
      <c r="D192" s="324" t="s">
        <v>454</v>
      </c>
      <c r="E192" s="324" t="s">
        <v>113</v>
      </c>
      <c r="F192" s="324" t="s">
        <v>114</v>
      </c>
      <c r="G192" s="324" t="s">
        <v>260</v>
      </c>
      <c r="H192" s="324" t="s">
        <v>261</v>
      </c>
      <c r="I192" s="46">
        <v>20000</v>
      </c>
      <c r="J192" s="46">
        <v>20000</v>
      </c>
      <c r="K192" s="46">
        <v>20000</v>
      </c>
      <c r="L192" s="46"/>
      <c r="M192" s="46"/>
      <c r="N192" s="46"/>
      <c r="O192" s="46"/>
      <c r="P192" s="46"/>
      <c r="Q192" s="46"/>
      <c r="R192" s="46"/>
      <c r="S192" s="46"/>
      <c r="T192" s="46"/>
      <c r="U192" s="46"/>
      <c r="V192" s="46"/>
      <c r="W192" s="46"/>
    </row>
    <row r="193" customFormat="1" ht="21.75" customHeight="1" spans="1:23">
      <c r="A193" s="136" t="s">
        <v>894</v>
      </c>
      <c r="B193" s="435" t="s">
        <v>975</v>
      </c>
      <c r="C193" s="324" t="s">
        <v>870</v>
      </c>
      <c r="D193" s="324" t="s">
        <v>454</v>
      </c>
      <c r="E193" s="324" t="s">
        <v>113</v>
      </c>
      <c r="F193" s="324" t="s">
        <v>114</v>
      </c>
      <c r="G193" s="324" t="s">
        <v>262</v>
      </c>
      <c r="H193" s="324" t="s">
        <v>263</v>
      </c>
      <c r="I193" s="46">
        <v>20000</v>
      </c>
      <c r="J193" s="46">
        <v>20000</v>
      </c>
      <c r="K193" s="46">
        <v>20000</v>
      </c>
      <c r="L193" s="46"/>
      <c r="M193" s="46"/>
      <c r="N193" s="46"/>
      <c r="O193" s="46"/>
      <c r="P193" s="46"/>
      <c r="Q193" s="46"/>
      <c r="R193" s="46"/>
      <c r="S193" s="46"/>
      <c r="T193" s="46"/>
      <c r="U193" s="46"/>
      <c r="V193" s="46"/>
      <c r="W193" s="46"/>
    </row>
    <row r="194" customFormat="1" ht="21.75" customHeight="1" spans="1:23">
      <c r="A194" s="136" t="s">
        <v>894</v>
      </c>
      <c r="B194" s="435" t="s">
        <v>975</v>
      </c>
      <c r="C194" s="324" t="s">
        <v>870</v>
      </c>
      <c r="D194" s="324" t="s">
        <v>454</v>
      </c>
      <c r="E194" s="324" t="s">
        <v>113</v>
      </c>
      <c r="F194" s="324" t="s">
        <v>114</v>
      </c>
      <c r="G194" s="324" t="s">
        <v>264</v>
      </c>
      <c r="H194" s="324" t="s">
        <v>265</v>
      </c>
      <c r="I194" s="46">
        <v>10000</v>
      </c>
      <c r="J194" s="46">
        <v>10000</v>
      </c>
      <c r="K194" s="46">
        <v>10000</v>
      </c>
      <c r="L194" s="46"/>
      <c r="M194" s="46"/>
      <c r="N194" s="46"/>
      <c r="O194" s="46"/>
      <c r="P194" s="46"/>
      <c r="Q194" s="46"/>
      <c r="R194" s="46"/>
      <c r="S194" s="46"/>
      <c r="T194" s="46"/>
      <c r="U194" s="46"/>
      <c r="V194" s="46"/>
      <c r="W194" s="46"/>
    </row>
    <row r="195" customFormat="1" ht="21.75" customHeight="1" spans="1:23">
      <c r="A195" s="136" t="s">
        <v>894</v>
      </c>
      <c r="B195" s="435" t="s">
        <v>975</v>
      </c>
      <c r="C195" s="324" t="s">
        <v>870</v>
      </c>
      <c r="D195" s="324" t="s">
        <v>454</v>
      </c>
      <c r="E195" s="324" t="s">
        <v>113</v>
      </c>
      <c r="F195" s="324" t="s">
        <v>114</v>
      </c>
      <c r="G195" s="324" t="s">
        <v>272</v>
      </c>
      <c r="H195" s="324" t="s">
        <v>273</v>
      </c>
      <c r="I195" s="46">
        <v>30000</v>
      </c>
      <c r="J195" s="46">
        <v>30000</v>
      </c>
      <c r="K195" s="46">
        <v>30000</v>
      </c>
      <c r="L195" s="46"/>
      <c r="M195" s="46"/>
      <c r="N195" s="46"/>
      <c r="O195" s="46"/>
      <c r="P195" s="46"/>
      <c r="Q195" s="46"/>
      <c r="R195" s="46"/>
      <c r="S195" s="46"/>
      <c r="T195" s="46"/>
      <c r="U195" s="46"/>
      <c r="V195" s="46"/>
      <c r="W195" s="46"/>
    </row>
    <row r="196" customFormat="1" ht="21.75" customHeight="1" spans="1:23">
      <c r="A196" s="136" t="s">
        <v>696</v>
      </c>
      <c r="B196" s="435" t="s">
        <v>976</v>
      </c>
      <c r="C196" s="324" t="s">
        <v>977</v>
      </c>
      <c r="D196" s="324" t="s">
        <v>454</v>
      </c>
      <c r="E196" s="324" t="s">
        <v>113</v>
      </c>
      <c r="F196" s="324" t="s">
        <v>114</v>
      </c>
      <c r="G196" s="324" t="s">
        <v>703</v>
      </c>
      <c r="H196" s="324" t="s">
        <v>704</v>
      </c>
      <c r="I196" s="46">
        <v>8000</v>
      </c>
      <c r="J196" s="46">
        <v>8000</v>
      </c>
      <c r="K196" s="46">
        <v>8000</v>
      </c>
      <c r="L196" s="46"/>
      <c r="M196" s="46"/>
      <c r="N196" s="46"/>
      <c r="O196" s="46"/>
      <c r="P196" s="46"/>
      <c r="Q196" s="46"/>
      <c r="R196" s="46"/>
      <c r="S196" s="46"/>
      <c r="T196" s="46"/>
      <c r="U196" s="46"/>
      <c r="V196" s="46"/>
      <c r="W196" s="46"/>
    </row>
    <row r="197" customFormat="1" ht="21.75" customHeight="1" spans="1:23">
      <c r="A197" s="136" t="s">
        <v>696</v>
      </c>
      <c r="B197" s="435" t="s">
        <v>978</v>
      </c>
      <c r="C197" s="324" t="s">
        <v>979</v>
      </c>
      <c r="D197" s="324" t="s">
        <v>454</v>
      </c>
      <c r="E197" s="324" t="s">
        <v>113</v>
      </c>
      <c r="F197" s="324" t="s">
        <v>114</v>
      </c>
      <c r="G197" s="324" t="s">
        <v>256</v>
      </c>
      <c r="H197" s="324" t="s">
        <v>257</v>
      </c>
      <c r="I197" s="46">
        <v>140658.24</v>
      </c>
      <c r="J197" s="46">
        <v>140658.24</v>
      </c>
      <c r="K197" s="46">
        <v>140658.24</v>
      </c>
      <c r="L197" s="46"/>
      <c r="M197" s="46"/>
      <c r="N197" s="46"/>
      <c r="O197" s="46"/>
      <c r="P197" s="46"/>
      <c r="Q197" s="46"/>
      <c r="R197" s="46"/>
      <c r="S197" s="46"/>
      <c r="T197" s="46"/>
      <c r="U197" s="46"/>
      <c r="V197" s="46"/>
      <c r="W197" s="46"/>
    </row>
    <row r="198" customFormat="1" ht="21.75" customHeight="1" spans="1:23">
      <c r="A198" s="136" t="s">
        <v>696</v>
      </c>
      <c r="B198" s="435" t="s">
        <v>978</v>
      </c>
      <c r="C198" s="324" t="s">
        <v>979</v>
      </c>
      <c r="D198" s="324" t="s">
        <v>454</v>
      </c>
      <c r="E198" s="324" t="s">
        <v>113</v>
      </c>
      <c r="F198" s="324" t="s">
        <v>114</v>
      </c>
      <c r="G198" s="324" t="s">
        <v>272</v>
      </c>
      <c r="H198" s="324" t="s">
        <v>273</v>
      </c>
      <c r="I198" s="46">
        <v>15000</v>
      </c>
      <c r="J198" s="46">
        <v>15000</v>
      </c>
      <c r="K198" s="46">
        <v>15000</v>
      </c>
      <c r="L198" s="46"/>
      <c r="M198" s="46"/>
      <c r="N198" s="46"/>
      <c r="O198" s="46"/>
      <c r="P198" s="46"/>
      <c r="Q198" s="46"/>
      <c r="R198" s="46"/>
      <c r="S198" s="46"/>
      <c r="T198" s="46"/>
      <c r="U198" s="46"/>
      <c r="V198" s="46"/>
      <c r="W198" s="46"/>
    </row>
    <row r="199" customFormat="1" ht="21.75" customHeight="1" spans="1:23">
      <c r="A199" s="136" t="s">
        <v>693</v>
      </c>
      <c r="B199" s="435" t="s">
        <v>980</v>
      </c>
      <c r="C199" s="324" t="s">
        <v>872</v>
      </c>
      <c r="D199" s="324" t="s">
        <v>454</v>
      </c>
      <c r="E199" s="324" t="s">
        <v>113</v>
      </c>
      <c r="F199" s="324" t="s">
        <v>114</v>
      </c>
      <c r="G199" s="324" t="s">
        <v>845</v>
      </c>
      <c r="H199" s="324" t="s">
        <v>846</v>
      </c>
      <c r="I199" s="46">
        <v>337800</v>
      </c>
      <c r="J199" s="46">
        <v>337800</v>
      </c>
      <c r="K199" s="46">
        <v>337800</v>
      </c>
      <c r="L199" s="46"/>
      <c r="M199" s="46"/>
      <c r="N199" s="46"/>
      <c r="O199" s="46"/>
      <c r="P199" s="46"/>
      <c r="Q199" s="46"/>
      <c r="R199" s="46"/>
      <c r="S199" s="46"/>
      <c r="T199" s="46"/>
      <c r="U199" s="46"/>
      <c r="V199" s="46"/>
      <c r="W199" s="46"/>
    </row>
    <row r="200" customFormat="1" ht="21.75" customHeight="1" spans="1:23">
      <c r="A200" s="136" t="s">
        <v>693</v>
      </c>
      <c r="B200" s="435" t="s">
        <v>981</v>
      </c>
      <c r="C200" s="324" t="s">
        <v>982</v>
      </c>
      <c r="D200" s="324" t="s">
        <v>454</v>
      </c>
      <c r="E200" s="324" t="s">
        <v>113</v>
      </c>
      <c r="F200" s="324" t="s">
        <v>114</v>
      </c>
      <c r="G200" s="324" t="s">
        <v>845</v>
      </c>
      <c r="H200" s="324" t="s">
        <v>846</v>
      </c>
      <c r="I200" s="46">
        <v>840000</v>
      </c>
      <c r="J200" s="46"/>
      <c r="K200" s="46"/>
      <c r="L200" s="46"/>
      <c r="M200" s="46"/>
      <c r="N200" s="46"/>
      <c r="O200" s="46"/>
      <c r="P200" s="46"/>
      <c r="Q200" s="46"/>
      <c r="R200" s="46">
        <v>840000</v>
      </c>
      <c r="S200" s="46"/>
      <c r="T200" s="46"/>
      <c r="U200" s="46"/>
      <c r="V200" s="46"/>
      <c r="W200" s="46">
        <v>840000</v>
      </c>
    </row>
    <row r="201" customFormat="1" ht="21.75" customHeight="1" spans="1:23">
      <c r="A201" s="136" t="s">
        <v>693</v>
      </c>
      <c r="B201" s="435" t="s">
        <v>983</v>
      </c>
      <c r="C201" s="324" t="s">
        <v>984</v>
      </c>
      <c r="D201" s="324" t="s">
        <v>454</v>
      </c>
      <c r="E201" s="324" t="s">
        <v>113</v>
      </c>
      <c r="F201" s="324" t="s">
        <v>114</v>
      </c>
      <c r="G201" s="324" t="s">
        <v>274</v>
      </c>
      <c r="H201" s="324" t="s">
        <v>275</v>
      </c>
      <c r="I201" s="46">
        <v>250000</v>
      </c>
      <c r="J201" s="46"/>
      <c r="K201" s="46"/>
      <c r="L201" s="46"/>
      <c r="M201" s="46"/>
      <c r="N201" s="46"/>
      <c r="O201" s="46"/>
      <c r="P201" s="46"/>
      <c r="Q201" s="46"/>
      <c r="R201" s="46">
        <v>250000</v>
      </c>
      <c r="S201" s="46"/>
      <c r="T201" s="46"/>
      <c r="U201" s="46"/>
      <c r="V201" s="46"/>
      <c r="W201" s="46">
        <v>250000</v>
      </c>
    </row>
    <row r="202" customFormat="1" ht="21.75" customHeight="1" spans="1:23">
      <c r="A202" s="136" t="s">
        <v>693</v>
      </c>
      <c r="B202" s="435" t="s">
        <v>985</v>
      </c>
      <c r="C202" s="324" t="s">
        <v>986</v>
      </c>
      <c r="D202" s="324" t="s">
        <v>454</v>
      </c>
      <c r="E202" s="324" t="s">
        <v>113</v>
      </c>
      <c r="F202" s="324" t="s">
        <v>114</v>
      </c>
      <c r="G202" s="324" t="s">
        <v>256</v>
      </c>
      <c r="H202" s="324" t="s">
        <v>257</v>
      </c>
      <c r="I202" s="46">
        <v>100000</v>
      </c>
      <c r="J202" s="46"/>
      <c r="K202" s="46"/>
      <c r="L202" s="46"/>
      <c r="M202" s="46"/>
      <c r="N202" s="46"/>
      <c r="O202" s="46"/>
      <c r="P202" s="46"/>
      <c r="Q202" s="46"/>
      <c r="R202" s="46">
        <v>100000</v>
      </c>
      <c r="S202" s="46"/>
      <c r="T202" s="46"/>
      <c r="U202" s="46"/>
      <c r="V202" s="46"/>
      <c r="W202" s="46">
        <v>100000</v>
      </c>
    </row>
    <row r="203" customFormat="1" ht="21.75" customHeight="1" spans="1:23">
      <c r="A203" s="136" t="s">
        <v>693</v>
      </c>
      <c r="B203" s="435" t="s">
        <v>987</v>
      </c>
      <c r="C203" s="324" t="s">
        <v>988</v>
      </c>
      <c r="D203" s="324" t="s">
        <v>454</v>
      </c>
      <c r="E203" s="324" t="s">
        <v>113</v>
      </c>
      <c r="F203" s="324" t="s">
        <v>114</v>
      </c>
      <c r="G203" s="324" t="s">
        <v>256</v>
      </c>
      <c r="H203" s="324" t="s">
        <v>257</v>
      </c>
      <c r="I203" s="46">
        <v>50000</v>
      </c>
      <c r="J203" s="46"/>
      <c r="K203" s="46"/>
      <c r="L203" s="46"/>
      <c r="M203" s="46"/>
      <c r="N203" s="46"/>
      <c r="O203" s="46"/>
      <c r="P203" s="46"/>
      <c r="Q203" s="46"/>
      <c r="R203" s="46">
        <v>50000</v>
      </c>
      <c r="S203" s="46"/>
      <c r="T203" s="46"/>
      <c r="U203" s="46"/>
      <c r="V203" s="46"/>
      <c r="W203" s="46">
        <v>50000</v>
      </c>
    </row>
    <row r="204" customFormat="1" ht="21.75" customHeight="1" spans="1:23">
      <c r="A204" s="136" t="s">
        <v>693</v>
      </c>
      <c r="B204" s="447" t="s">
        <v>989</v>
      </c>
      <c r="C204" s="324" t="s">
        <v>990</v>
      </c>
      <c r="D204" s="324" t="s">
        <v>454</v>
      </c>
      <c r="E204" s="324" t="s">
        <v>113</v>
      </c>
      <c r="F204" s="324" t="s">
        <v>114</v>
      </c>
      <c r="G204" s="324" t="s">
        <v>272</v>
      </c>
      <c r="H204" s="324" t="s">
        <v>273</v>
      </c>
      <c r="I204" s="46">
        <v>30108.95</v>
      </c>
      <c r="J204" s="46"/>
      <c r="K204" s="46"/>
      <c r="L204" s="46"/>
      <c r="M204" s="46"/>
      <c r="N204" s="46">
        <v>30108.95</v>
      </c>
      <c r="O204" s="46"/>
      <c r="P204" s="46"/>
      <c r="Q204" s="46"/>
      <c r="R204" s="46"/>
      <c r="S204" s="46"/>
      <c r="T204" s="46"/>
      <c r="U204" s="46"/>
      <c r="V204" s="46"/>
      <c r="W204" s="46"/>
    </row>
    <row r="205" customFormat="1" ht="21.75" customHeight="1" spans="1:23">
      <c r="A205" s="136" t="s">
        <v>696</v>
      </c>
      <c r="B205" s="447" t="s">
        <v>991</v>
      </c>
      <c r="C205" s="324" t="s">
        <v>992</v>
      </c>
      <c r="D205" s="324" t="s">
        <v>454</v>
      </c>
      <c r="E205" s="324" t="s">
        <v>113</v>
      </c>
      <c r="F205" s="324" t="s">
        <v>114</v>
      </c>
      <c r="G205" s="324" t="s">
        <v>256</v>
      </c>
      <c r="H205" s="324" t="s">
        <v>257</v>
      </c>
      <c r="I205" s="46">
        <v>13.6</v>
      </c>
      <c r="J205" s="46"/>
      <c r="K205" s="46"/>
      <c r="L205" s="46"/>
      <c r="M205" s="46"/>
      <c r="N205" s="46">
        <v>13.6</v>
      </c>
      <c r="O205" s="46"/>
      <c r="P205" s="46"/>
      <c r="Q205" s="46"/>
      <c r="R205" s="46"/>
      <c r="S205" s="46"/>
      <c r="T205" s="46"/>
      <c r="U205" s="46"/>
      <c r="V205" s="46"/>
      <c r="W205" s="46"/>
    </row>
    <row r="206" ht="21.75" customHeight="1" spans="1:23">
      <c r="A206" s="136" t="s">
        <v>696</v>
      </c>
      <c r="B206" s="324" t="s">
        <v>993</v>
      </c>
      <c r="C206" s="324" t="s">
        <v>793</v>
      </c>
      <c r="D206" s="324" t="s">
        <v>462</v>
      </c>
      <c r="E206" s="324" t="s">
        <v>111</v>
      </c>
      <c r="F206" s="324" t="s">
        <v>112</v>
      </c>
      <c r="G206" s="324" t="s">
        <v>703</v>
      </c>
      <c r="H206" s="324" t="s">
        <v>704</v>
      </c>
      <c r="I206" s="46">
        <v>960</v>
      </c>
      <c r="J206" s="46">
        <v>960</v>
      </c>
      <c r="K206" s="46">
        <v>960</v>
      </c>
      <c r="L206" s="46"/>
      <c r="M206" s="46"/>
      <c r="N206" s="46"/>
      <c r="O206" s="46"/>
      <c r="P206" s="46"/>
      <c r="Q206" s="46"/>
      <c r="R206" s="46"/>
      <c r="S206" s="46"/>
      <c r="T206" s="46"/>
      <c r="U206" s="46"/>
      <c r="V206" s="46"/>
      <c r="W206" s="46"/>
    </row>
    <row r="207" ht="21.75" customHeight="1" spans="1:23">
      <c r="A207" s="136" t="s">
        <v>693</v>
      </c>
      <c r="B207" s="324" t="s">
        <v>994</v>
      </c>
      <c r="C207" s="324" t="s">
        <v>861</v>
      </c>
      <c r="D207" s="324" t="s">
        <v>462</v>
      </c>
      <c r="E207" s="324" t="s">
        <v>111</v>
      </c>
      <c r="F207" s="324" t="s">
        <v>112</v>
      </c>
      <c r="G207" s="324" t="s">
        <v>256</v>
      </c>
      <c r="H207" s="324" t="s">
        <v>257</v>
      </c>
      <c r="I207" s="46">
        <v>1300000</v>
      </c>
      <c r="J207" s="46">
        <v>1300000</v>
      </c>
      <c r="K207" s="46">
        <v>1300000</v>
      </c>
      <c r="L207" s="46"/>
      <c r="M207" s="46"/>
      <c r="N207" s="46"/>
      <c r="O207" s="46"/>
      <c r="P207" s="46"/>
      <c r="Q207" s="46"/>
      <c r="R207" s="46">
        <v>1300000</v>
      </c>
      <c r="S207" s="46"/>
      <c r="T207" s="46"/>
      <c r="U207" s="46"/>
      <c r="V207" s="46"/>
      <c r="W207" s="46">
        <v>1300000</v>
      </c>
    </row>
    <row r="208" ht="21.75" customHeight="1" spans="1:23">
      <c r="A208" s="136" t="s">
        <v>693</v>
      </c>
      <c r="B208" s="324" t="s">
        <v>995</v>
      </c>
      <c r="C208" s="324" t="s">
        <v>996</v>
      </c>
      <c r="D208" s="324" t="s">
        <v>462</v>
      </c>
      <c r="E208" s="324" t="s">
        <v>111</v>
      </c>
      <c r="F208" s="324" t="s">
        <v>112</v>
      </c>
      <c r="G208" s="324" t="s">
        <v>256</v>
      </c>
      <c r="H208" s="324" t="s">
        <v>257</v>
      </c>
      <c r="I208" s="46">
        <v>55664.64</v>
      </c>
      <c r="J208" s="46">
        <v>55664.64</v>
      </c>
      <c r="K208" s="46">
        <v>55664.64</v>
      </c>
      <c r="L208" s="46"/>
      <c r="M208" s="46"/>
      <c r="N208" s="46"/>
      <c r="O208" s="46"/>
      <c r="P208" s="46"/>
      <c r="Q208" s="46"/>
      <c r="R208" s="46"/>
      <c r="S208" s="46"/>
      <c r="T208" s="46"/>
      <c r="U208" s="46"/>
      <c r="V208" s="46"/>
      <c r="W208" s="46"/>
    </row>
    <row r="209" ht="18.75" customHeight="1" spans="1:23">
      <c r="A209" s="136" t="s">
        <v>696</v>
      </c>
      <c r="B209" s="557" t="s">
        <v>997</v>
      </c>
      <c r="C209" s="324" t="s">
        <v>998</v>
      </c>
      <c r="D209" s="324" t="s">
        <v>462</v>
      </c>
      <c r="E209" s="324" t="s">
        <v>111</v>
      </c>
      <c r="F209" s="324" t="s">
        <v>112</v>
      </c>
      <c r="G209" s="324" t="s">
        <v>703</v>
      </c>
      <c r="H209" s="324" t="s">
        <v>704</v>
      </c>
      <c r="I209" s="46">
        <v>600</v>
      </c>
      <c r="J209" s="46">
        <v>600</v>
      </c>
      <c r="K209" s="46">
        <v>600</v>
      </c>
      <c r="L209" s="46"/>
      <c r="M209" s="46"/>
      <c r="N209" s="46"/>
      <c r="O209" s="46"/>
      <c r="P209" s="46"/>
      <c r="Q209" s="46"/>
      <c r="R209" s="46"/>
      <c r="S209" s="46"/>
      <c r="T209" s="46"/>
      <c r="U209" s="46"/>
      <c r="V209" s="46"/>
      <c r="W209" s="46"/>
    </row>
    <row r="210" ht="25" customHeight="1" spans="1:23">
      <c r="A210" s="136" t="s">
        <v>693</v>
      </c>
      <c r="B210" s="557" t="s">
        <v>999</v>
      </c>
      <c r="C210" s="324" t="s">
        <v>1000</v>
      </c>
      <c r="D210" s="324" t="s">
        <v>462</v>
      </c>
      <c r="E210" s="324" t="s">
        <v>111</v>
      </c>
      <c r="F210" s="324" t="s">
        <v>112</v>
      </c>
      <c r="G210" s="324" t="s">
        <v>256</v>
      </c>
      <c r="H210" s="324" t="s">
        <v>257</v>
      </c>
      <c r="I210" s="46">
        <v>108</v>
      </c>
      <c r="J210" s="46">
        <v>108</v>
      </c>
      <c r="K210" s="46">
        <v>108</v>
      </c>
      <c r="L210" s="46"/>
      <c r="M210" s="46"/>
      <c r="N210" s="46"/>
      <c r="O210" s="46"/>
      <c r="P210" s="46"/>
      <c r="Q210" s="46"/>
      <c r="R210" s="46"/>
      <c r="S210" s="46"/>
      <c r="T210" s="46"/>
      <c r="U210" s="46"/>
      <c r="V210" s="46"/>
      <c r="W210" s="46"/>
    </row>
    <row r="211" ht="30" customHeight="1" spans="1:23">
      <c r="A211" s="136" t="s">
        <v>693</v>
      </c>
      <c r="B211" s="557" t="s">
        <v>1001</v>
      </c>
      <c r="C211" s="324" t="s">
        <v>1002</v>
      </c>
      <c r="D211" s="324" t="s">
        <v>462</v>
      </c>
      <c r="E211" s="324" t="s">
        <v>111</v>
      </c>
      <c r="F211" s="324" t="s">
        <v>112</v>
      </c>
      <c r="G211" s="324" t="s">
        <v>256</v>
      </c>
      <c r="H211" s="324" t="s">
        <v>257</v>
      </c>
      <c r="I211" s="46">
        <v>3340.08</v>
      </c>
      <c r="J211" s="46">
        <v>3340.08</v>
      </c>
      <c r="K211" s="46">
        <v>3340.08</v>
      </c>
      <c r="L211" s="46"/>
      <c r="M211" s="46"/>
      <c r="N211" s="46"/>
      <c r="O211" s="46"/>
      <c r="P211" s="46"/>
      <c r="Q211" s="46"/>
      <c r="R211" s="46"/>
      <c r="S211" s="46"/>
      <c r="T211" s="46"/>
      <c r="U211" s="46"/>
      <c r="V211" s="46"/>
      <c r="W211" s="46"/>
    </row>
    <row r="212" ht="28" customHeight="1" spans="1:23">
      <c r="A212" s="136" t="s">
        <v>693</v>
      </c>
      <c r="B212" s="557" t="s">
        <v>1003</v>
      </c>
      <c r="C212" s="324" t="s">
        <v>1004</v>
      </c>
      <c r="D212" s="324" t="s">
        <v>462</v>
      </c>
      <c r="E212" s="324" t="s">
        <v>111</v>
      </c>
      <c r="F212" s="324" t="s">
        <v>112</v>
      </c>
      <c r="G212" s="136">
        <v>31002</v>
      </c>
      <c r="H212" s="324" t="s">
        <v>728</v>
      </c>
      <c r="I212" s="46">
        <v>97000</v>
      </c>
      <c r="J212" s="46">
        <v>97000</v>
      </c>
      <c r="K212" s="46">
        <v>97000</v>
      </c>
      <c r="L212" s="46"/>
      <c r="M212" s="46"/>
      <c r="N212" s="46"/>
      <c r="O212" s="46"/>
      <c r="P212" s="46"/>
      <c r="Q212" s="46"/>
      <c r="R212" s="46"/>
      <c r="S212" s="46"/>
      <c r="T212" s="46"/>
      <c r="U212" s="46"/>
      <c r="V212" s="46"/>
      <c r="W212" s="46"/>
    </row>
    <row r="213" ht="15" customHeight="1" spans="1:23">
      <c r="A213" s="39" t="s">
        <v>791</v>
      </c>
      <c r="B213" s="560" t="s">
        <v>1005</v>
      </c>
      <c r="C213" s="42" t="s">
        <v>897</v>
      </c>
      <c r="D213" s="42" t="s">
        <v>465</v>
      </c>
      <c r="E213" s="42" t="s">
        <v>113</v>
      </c>
      <c r="F213" s="42" t="s">
        <v>114</v>
      </c>
      <c r="G213" s="42" t="s">
        <v>274</v>
      </c>
      <c r="H213" s="42" t="s">
        <v>275</v>
      </c>
      <c r="I213" s="43">
        <v>10000.28</v>
      </c>
      <c r="J213" s="43">
        <v>10000.28</v>
      </c>
      <c r="K213" s="43">
        <v>10000.28</v>
      </c>
      <c r="L213" s="43"/>
      <c r="M213" s="43"/>
      <c r="N213" s="43"/>
      <c r="O213" s="43"/>
      <c r="P213" s="43"/>
      <c r="Q213" s="43"/>
      <c r="R213" s="43"/>
      <c r="S213" s="43"/>
      <c r="T213" s="43"/>
      <c r="U213" s="43"/>
      <c r="V213" s="43"/>
      <c r="W213" s="43"/>
    </row>
    <row r="214" ht="15" customHeight="1" spans="1:23">
      <c r="A214" s="39" t="s">
        <v>791</v>
      </c>
      <c r="B214" s="560" t="s">
        <v>1005</v>
      </c>
      <c r="C214" s="42" t="s">
        <v>897</v>
      </c>
      <c r="D214" s="42" t="s">
        <v>465</v>
      </c>
      <c r="E214" s="42" t="s">
        <v>113</v>
      </c>
      <c r="F214" s="42" t="s">
        <v>114</v>
      </c>
      <c r="G214" s="42" t="s">
        <v>268</v>
      </c>
      <c r="H214" s="42" t="s">
        <v>269</v>
      </c>
      <c r="I214" s="43">
        <v>29999</v>
      </c>
      <c r="J214" s="43">
        <v>29999</v>
      </c>
      <c r="K214" s="43">
        <v>29999</v>
      </c>
      <c r="L214" s="43"/>
      <c r="M214" s="43"/>
      <c r="N214" s="43"/>
      <c r="O214" s="43"/>
      <c r="P214" s="43"/>
      <c r="Q214" s="43"/>
      <c r="R214" s="43"/>
      <c r="S214" s="43"/>
      <c r="T214" s="43"/>
      <c r="U214" s="43"/>
      <c r="V214" s="43"/>
      <c r="W214" s="43"/>
    </row>
    <row r="215" ht="15" customHeight="1" spans="1:23">
      <c r="A215" s="39" t="s">
        <v>791</v>
      </c>
      <c r="B215" s="560" t="s">
        <v>1005</v>
      </c>
      <c r="C215" s="42" t="s">
        <v>897</v>
      </c>
      <c r="D215" s="42" t="s">
        <v>465</v>
      </c>
      <c r="E215" s="42" t="s">
        <v>113</v>
      </c>
      <c r="F215" s="42" t="s">
        <v>114</v>
      </c>
      <c r="G215" s="42" t="s">
        <v>262</v>
      </c>
      <c r="H215" s="42" t="s">
        <v>263</v>
      </c>
      <c r="I215" s="43">
        <v>10000.28</v>
      </c>
      <c r="J215" s="43">
        <v>10000.28</v>
      </c>
      <c r="K215" s="43">
        <v>10000.28</v>
      </c>
      <c r="L215" s="43"/>
      <c r="M215" s="43"/>
      <c r="N215" s="43"/>
      <c r="O215" s="43"/>
      <c r="P215" s="43"/>
      <c r="Q215" s="43"/>
      <c r="R215" s="43"/>
      <c r="S215" s="43"/>
      <c r="T215" s="43"/>
      <c r="U215" s="43"/>
      <c r="V215" s="43"/>
      <c r="W215" s="43"/>
    </row>
    <row r="216" ht="15" customHeight="1" spans="1:23">
      <c r="A216" s="39" t="s">
        <v>791</v>
      </c>
      <c r="B216" s="560" t="s">
        <v>1005</v>
      </c>
      <c r="C216" s="42" t="s">
        <v>897</v>
      </c>
      <c r="D216" s="42" t="s">
        <v>465</v>
      </c>
      <c r="E216" s="42" t="s">
        <v>113</v>
      </c>
      <c r="F216" s="42" t="s">
        <v>114</v>
      </c>
      <c r="G216" s="42" t="s">
        <v>260</v>
      </c>
      <c r="H216" s="42" t="s">
        <v>261</v>
      </c>
      <c r="I216" s="43">
        <v>10000.28</v>
      </c>
      <c r="J216" s="43">
        <v>10000.28</v>
      </c>
      <c r="K216" s="43">
        <v>10000.28</v>
      </c>
      <c r="L216" s="43"/>
      <c r="M216" s="43"/>
      <c r="N216" s="43"/>
      <c r="O216" s="43"/>
      <c r="P216" s="43"/>
      <c r="Q216" s="43"/>
      <c r="R216" s="43"/>
      <c r="S216" s="43"/>
      <c r="T216" s="43"/>
      <c r="U216" s="43"/>
      <c r="V216" s="43"/>
      <c r="W216" s="43"/>
    </row>
    <row r="217" ht="15" customHeight="1" spans="1:23">
      <c r="A217" s="39" t="s">
        <v>791</v>
      </c>
      <c r="B217" s="560" t="s">
        <v>1005</v>
      </c>
      <c r="C217" s="42" t="s">
        <v>897</v>
      </c>
      <c r="D217" s="42" t="s">
        <v>465</v>
      </c>
      <c r="E217" s="42" t="s">
        <v>113</v>
      </c>
      <c r="F217" s="42" t="s">
        <v>114</v>
      </c>
      <c r="G217" s="42" t="s">
        <v>272</v>
      </c>
      <c r="H217" s="42" t="s">
        <v>273</v>
      </c>
      <c r="I217" s="43">
        <v>14999.96</v>
      </c>
      <c r="J217" s="43">
        <v>14999.96</v>
      </c>
      <c r="K217" s="43">
        <v>14999.96</v>
      </c>
      <c r="L217" s="43"/>
      <c r="M217" s="43"/>
      <c r="N217" s="43"/>
      <c r="O217" s="43"/>
      <c r="P217" s="43"/>
      <c r="Q217" s="43"/>
      <c r="R217" s="43"/>
      <c r="S217" s="43"/>
      <c r="T217" s="43"/>
      <c r="U217" s="43"/>
      <c r="V217" s="43"/>
      <c r="W217" s="43"/>
    </row>
    <row r="218" ht="15" customHeight="1" spans="1:23">
      <c r="A218" s="39" t="s">
        <v>791</v>
      </c>
      <c r="B218" s="560" t="s">
        <v>1005</v>
      </c>
      <c r="C218" s="42" t="s">
        <v>897</v>
      </c>
      <c r="D218" s="42" t="s">
        <v>465</v>
      </c>
      <c r="E218" s="42" t="s">
        <v>113</v>
      </c>
      <c r="F218" s="42" t="s">
        <v>114</v>
      </c>
      <c r="G218" s="42" t="s">
        <v>256</v>
      </c>
      <c r="H218" s="42" t="s">
        <v>257</v>
      </c>
      <c r="I218" s="43">
        <v>136783.87</v>
      </c>
      <c r="J218" s="43">
        <v>136783.87</v>
      </c>
      <c r="K218" s="43">
        <v>136783.87</v>
      </c>
      <c r="L218" s="43"/>
      <c r="M218" s="43"/>
      <c r="N218" s="43"/>
      <c r="O218" s="43"/>
      <c r="P218" s="43"/>
      <c r="Q218" s="43"/>
      <c r="R218" s="43"/>
      <c r="S218" s="43"/>
      <c r="T218" s="43"/>
      <c r="U218" s="43"/>
      <c r="V218" s="43"/>
      <c r="W218" s="43"/>
    </row>
    <row r="219" ht="15" customHeight="1" spans="1:23">
      <c r="A219" s="39" t="s">
        <v>791</v>
      </c>
      <c r="B219" s="560" t="s">
        <v>1006</v>
      </c>
      <c r="C219" s="42" t="s">
        <v>966</v>
      </c>
      <c r="D219" s="42" t="s">
        <v>465</v>
      </c>
      <c r="E219" s="42" t="s">
        <v>520</v>
      </c>
      <c r="F219" s="42" t="s">
        <v>121</v>
      </c>
      <c r="G219" s="42" t="s">
        <v>260</v>
      </c>
      <c r="H219" s="42" t="s">
        <v>261</v>
      </c>
      <c r="I219" s="43">
        <v>1792</v>
      </c>
      <c r="J219" s="43">
        <v>1792</v>
      </c>
      <c r="K219" s="43">
        <v>1792</v>
      </c>
      <c r="L219" s="43"/>
      <c r="M219" s="43"/>
      <c r="N219" s="43"/>
      <c r="O219" s="43"/>
      <c r="P219" s="43"/>
      <c r="Q219" s="43"/>
      <c r="R219" s="43"/>
      <c r="S219" s="43"/>
      <c r="T219" s="43"/>
      <c r="U219" s="43"/>
      <c r="V219" s="43"/>
      <c r="W219" s="43"/>
    </row>
    <row r="220" ht="15" customHeight="1" spans="1:23">
      <c r="A220" s="39" t="s">
        <v>791</v>
      </c>
      <c r="B220" s="560" t="s">
        <v>1007</v>
      </c>
      <c r="C220" s="42" t="s">
        <v>899</v>
      </c>
      <c r="D220" s="42" t="s">
        <v>465</v>
      </c>
      <c r="E220" s="42" t="s">
        <v>113</v>
      </c>
      <c r="F220" s="42" t="s">
        <v>114</v>
      </c>
      <c r="G220" s="42" t="s">
        <v>703</v>
      </c>
      <c r="H220" s="42" t="s">
        <v>704</v>
      </c>
      <c r="I220" s="43">
        <v>55000</v>
      </c>
      <c r="J220" s="43">
        <v>55000</v>
      </c>
      <c r="K220" s="43">
        <v>55000</v>
      </c>
      <c r="L220" s="43"/>
      <c r="M220" s="43"/>
      <c r="N220" s="43"/>
      <c r="O220" s="43"/>
      <c r="P220" s="43"/>
      <c r="Q220" s="43"/>
      <c r="R220" s="43"/>
      <c r="S220" s="43"/>
      <c r="T220" s="43"/>
      <c r="U220" s="43"/>
      <c r="V220" s="43"/>
      <c r="W220" s="43"/>
    </row>
    <row r="221" ht="15" customHeight="1" spans="1:23">
      <c r="A221" s="39" t="s">
        <v>788</v>
      </c>
      <c r="B221" s="560" t="s">
        <v>1008</v>
      </c>
      <c r="C221" s="42" t="s">
        <v>872</v>
      </c>
      <c r="D221" s="42" t="s">
        <v>465</v>
      </c>
      <c r="E221" s="42" t="s">
        <v>113</v>
      </c>
      <c r="F221" s="42" t="s">
        <v>114</v>
      </c>
      <c r="G221" s="42" t="s">
        <v>845</v>
      </c>
      <c r="H221" s="42" t="s">
        <v>846</v>
      </c>
      <c r="I221" s="43">
        <v>459600</v>
      </c>
      <c r="J221" s="43">
        <v>459600</v>
      </c>
      <c r="K221" s="43">
        <v>459600</v>
      </c>
      <c r="L221" s="43"/>
      <c r="M221" s="43"/>
      <c r="N221" s="43"/>
      <c r="O221" s="43"/>
      <c r="P221" s="43"/>
      <c r="Q221" s="43"/>
      <c r="R221" s="43"/>
      <c r="S221" s="43"/>
      <c r="T221" s="43"/>
      <c r="U221" s="43"/>
      <c r="V221" s="43"/>
      <c r="W221" s="43"/>
    </row>
    <row r="222" ht="15" customHeight="1" spans="1:23">
      <c r="A222" s="39" t="s">
        <v>788</v>
      </c>
      <c r="B222" s="560" t="s">
        <v>1009</v>
      </c>
      <c r="C222" s="42" t="s">
        <v>1010</v>
      </c>
      <c r="D222" s="42" t="s">
        <v>465</v>
      </c>
      <c r="E222" s="42" t="s">
        <v>107</v>
      </c>
      <c r="F222" s="42" t="s">
        <v>108</v>
      </c>
      <c r="G222" s="42" t="s">
        <v>845</v>
      </c>
      <c r="H222" s="42" t="s">
        <v>846</v>
      </c>
      <c r="I222" s="43">
        <v>8400</v>
      </c>
      <c r="J222" s="43">
        <v>8400</v>
      </c>
      <c r="K222" s="43">
        <v>8400</v>
      </c>
      <c r="L222" s="43"/>
      <c r="M222" s="43"/>
      <c r="N222" s="43"/>
      <c r="O222" s="43"/>
      <c r="P222" s="43"/>
      <c r="Q222" s="43"/>
      <c r="R222" s="43"/>
      <c r="S222" s="43"/>
      <c r="T222" s="43"/>
      <c r="U222" s="43"/>
      <c r="V222" s="43"/>
      <c r="W222" s="43"/>
    </row>
    <row r="223" ht="15" customHeight="1" spans="1:23">
      <c r="A223" s="39" t="s">
        <v>788</v>
      </c>
      <c r="B223" s="560" t="s">
        <v>1009</v>
      </c>
      <c r="C223" s="42" t="s">
        <v>1010</v>
      </c>
      <c r="D223" s="42" t="s">
        <v>465</v>
      </c>
      <c r="E223" s="42" t="s">
        <v>107</v>
      </c>
      <c r="F223" s="42" t="s">
        <v>108</v>
      </c>
      <c r="G223" s="42" t="s">
        <v>256</v>
      </c>
      <c r="H223" s="42" t="s">
        <v>257</v>
      </c>
      <c r="I223" s="43">
        <v>6000</v>
      </c>
      <c r="J223" s="43">
        <v>6000</v>
      </c>
      <c r="K223" s="43">
        <v>6000</v>
      </c>
      <c r="L223" s="43"/>
      <c r="M223" s="43"/>
      <c r="N223" s="43"/>
      <c r="O223" s="43"/>
      <c r="P223" s="43"/>
      <c r="Q223" s="43"/>
      <c r="R223" s="43"/>
      <c r="S223" s="43"/>
      <c r="T223" s="43"/>
      <c r="U223" s="43"/>
      <c r="V223" s="43"/>
      <c r="W223" s="43"/>
    </row>
    <row r="224" ht="15" customHeight="1" spans="1:23">
      <c r="A224" s="39" t="s">
        <v>849</v>
      </c>
      <c r="B224" s="560" t="s">
        <v>1011</v>
      </c>
      <c r="C224" s="42" t="s">
        <v>969</v>
      </c>
      <c r="D224" s="42" t="s">
        <v>465</v>
      </c>
      <c r="E224" s="42" t="s">
        <v>852</v>
      </c>
      <c r="F224" s="42" t="s">
        <v>156</v>
      </c>
      <c r="G224" s="42" t="s">
        <v>304</v>
      </c>
      <c r="H224" s="42" t="s">
        <v>305</v>
      </c>
      <c r="I224" s="43">
        <v>24305.52</v>
      </c>
      <c r="J224" s="43">
        <v>24305.52</v>
      </c>
      <c r="K224" s="43">
        <v>24305.52</v>
      </c>
      <c r="L224" s="43"/>
      <c r="M224" s="43"/>
      <c r="N224" s="43"/>
      <c r="O224" s="43"/>
      <c r="P224" s="43"/>
      <c r="Q224" s="43"/>
      <c r="R224" s="43"/>
      <c r="S224" s="43"/>
      <c r="T224" s="43"/>
      <c r="U224" s="43"/>
      <c r="V224" s="43"/>
      <c r="W224" s="43"/>
    </row>
    <row r="225" ht="15" customHeight="1" spans="1:23">
      <c r="A225" s="39" t="s">
        <v>869</v>
      </c>
      <c r="B225" s="560" t="s">
        <v>1012</v>
      </c>
      <c r="C225" s="42" t="s">
        <v>870</v>
      </c>
      <c r="D225" s="42" t="s">
        <v>465</v>
      </c>
      <c r="E225" s="42" t="s">
        <v>113</v>
      </c>
      <c r="F225" s="42" t="s">
        <v>114</v>
      </c>
      <c r="G225" s="42" t="s">
        <v>262</v>
      </c>
      <c r="H225" s="42" t="s">
        <v>263</v>
      </c>
      <c r="I225" s="43">
        <v>30000</v>
      </c>
      <c r="J225" s="43">
        <v>30000</v>
      </c>
      <c r="K225" s="43">
        <v>30000</v>
      </c>
      <c r="L225" s="43"/>
      <c r="M225" s="43"/>
      <c r="N225" s="43"/>
      <c r="O225" s="43"/>
      <c r="P225" s="43"/>
      <c r="Q225" s="43"/>
      <c r="R225" s="43"/>
      <c r="S225" s="43"/>
      <c r="T225" s="43"/>
      <c r="U225" s="43"/>
      <c r="V225" s="43"/>
      <c r="W225" s="43"/>
    </row>
    <row r="226" ht="15" customHeight="1" spans="1:23">
      <c r="A226" s="39" t="s">
        <v>869</v>
      </c>
      <c r="B226" s="560" t="s">
        <v>1012</v>
      </c>
      <c r="C226" s="42" t="s">
        <v>870</v>
      </c>
      <c r="D226" s="42" t="s">
        <v>465</v>
      </c>
      <c r="E226" s="42" t="s">
        <v>113</v>
      </c>
      <c r="F226" s="42" t="s">
        <v>114</v>
      </c>
      <c r="G226" s="42" t="s">
        <v>256</v>
      </c>
      <c r="H226" s="42" t="s">
        <v>257</v>
      </c>
      <c r="I226" s="43">
        <v>107100</v>
      </c>
      <c r="J226" s="43">
        <v>107100</v>
      </c>
      <c r="K226" s="43">
        <v>107100</v>
      </c>
      <c r="L226" s="43"/>
      <c r="M226" s="43"/>
      <c r="N226" s="43"/>
      <c r="O226" s="43"/>
      <c r="P226" s="43"/>
      <c r="Q226" s="43"/>
      <c r="R226" s="43"/>
      <c r="S226" s="43"/>
      <c r="T226" s="43"/>
      <c r="U226" s="43"/>
      <c r="V226" s="43"/>
      <c r="W226" s="43"/>
    </row>
    <row r="227" ht="15" customHeight="1" spans="1:23">
      <c r="A227" s="39" t="s">
        <v>869</v>
      </c>
      <c r="B227" s="560" t="s">
        <v>1012</v>
      </c>
      <c r="C227" s="42" t="s">
        <v>870</v>
      </c>
      <c r="D227" s="42" t="s">
        <v>465</v>
      </c>
      <c r="E227" s="42" t="s">
        <v>113</v>
      </c>
      <c r="F227" s="42" t="s">
        <v>114</v>
      </c>
      <c r="G227" s="42" t="s">
        <v>266</v>
      </c>
      <c r="H227" s="42" t="s">
        <v>267</v>
      </c>
      <c r="I227" s="43">
        <v>165000</v>
      </c>
      <c r="J227" s="43">
        <v>165000</v>
      </c>
      <c r="K227" s="43">
        <v>165000</v>
      </c>
      <c r="L227" s="43"/>
      <c r="M227" s="43"/>
      <c r="N227" s="43"/>
      <c r="O227" s="43"/>
      <c r="P227" s="43"/>
      <c r="Q227" s="43"/>
      <c r="R227" s="43"/>
      <c r="S227" s="43"/>
      <c r="T227" s="43"/>
      <c r="U227" s="43"/>
      <c r="V227" s="43"/>
      <c r="W227" s="43"/>
    </row>
    <row r="228" ht="15" customHeight="1" spans="1:23">
      <c r="A228" s="39" t="s">
        <v>869</v>
      </c>
      <c r="B228" s="560" t="s">
        <v>1012</v>
      </c>
      <c r="C228" s="42" t="s">
        <v>870</v>
      </c>
      <c r="D228" s="42" t="s">
        <v>465</v>
      </c>
      <c r="E228" s="42" t="s">
        <v>113</v>
      </c>
      <c r="F228" s="42" t="s">
        <v>114</v>
      </c>
      <c r="G228" s="42" t="s">
        <v>272</v>
      </c>
      <c r="H228" s="42" t="s">
        <v>273</v>
      </c>
      <c r="I228" s="43">
        <v>25000</v>
      </c>
      <c r="J228" s="43">
        <v>25000</v>
      </c>
      <c r="K228" s="43">
        <v>25000</v>
      </c>
      <c r="L228" s="43"/>
      <c r="M228" s="43"/>
      <c r="N228" s="43"/>
      <c r="O228" s="43"/>
      <c r="P228" s="43"/>
      <c r="Q228" s="43"/>
      <c r="R228" s="43"/>
      <c r="S228" s="43"/>
      <c r="T228" s="43"/>
      <c r="U228" s="43"/>
      <c r="V228" s="43"/>
      <c r="W228" s="43"/>
    </row>
    <row r="229" ht="15" customHeight="1" spans="1:23">
      <c r="A229" s="39" t="s">
        <v>869</v>
      </c>
      <c r="B229" s="560" t="s">
        <v>1012</v>
      </c>
      <c r="C229" s="42" t="s">
        <v>870</v>
      </c>
      <c r="D229" s="42" t="s">
        <v>465</v>
      </c>
      <c r="E229" s="42" t="s">
        <v>113</v>
      </c>
      <c r="F229" s="42" t="s">
        <v>114</v>
      </c>
      <c r="G229" s="42" t="s">
        <v>260</v>
      </c>
      <c r="H229" s="42" t="s">
        <v>261</v>
      </c>
      <c r="I229" s="43">
        <v>30000</v>
      </c>
      <c r="J229" s="43">
        <v>30000</v>
      </c>
      <c r="K229" s="43">
        <v>30000</v>
      </c>
      <c r="L229" s="43"/>
      <c r="M229" s="43"/>
      <c r="N229" s="43"/>
      <c r="O229" s="43"/>
      <c r="P229" s="43"/>
      <c r="Q229" s="43"/>
      <c r="R229" s="43"/>
      <c r="S229" s="43"/>
      <c r="T229" s="43"/>
      <c r="U229" s="43"/>
      <c r="V229" s="43"/>
      <c r="W229" s="43"/>
    </row>
    <row r="230" ht="15" customHeight="1" spans="1:23">
      <c r="A230" s="39" t="s">
        <v>869</v>
      </c>
      <c r="B230" s="560" t="s">
        <v>1012</v>
      </c>
      <c r="C230" s="42" t="s">
        <v>870</v>
      </c>
      <c r="D230" s="42" t="s">
        <v>465</v>
      </c>
      <c r="E230" s="42" t="s">
        <v>113</v>
      </c>
      <c r="F230" s="42" t="s">
        <v>114</v>
      </c>
      <c r="G230" s="42" t="s">
        <v>274</v>
      </c>
      <c r="H230" s="42" t="s">
        <v>275</v>
      </c>
      <c r="I230" s="43">
        <v>20000</v>
      </c>
      <c r="J230" s="43">
        <v>20000</v>
      </c>
      <c r="K230" s="43">
        <v>20000</v>
      </c>
      <c r="L230" s="43"/>
      <c r="M230" s="43"/>
      <c r="N230" s="43"/>
      <c r="O230" s="43"/>
      <c r="P230" s="43"/>
      <c r="Q230" s="43"/>
      <c r="R230" s="43"/>
      <c r="S230" s="43"/>
      <c r="T230" s="43"/>
      <c r="U230" s="43"/>
      <c r="V230" s="43"/>
      <c r="W230" s="43"/>
    </row>
    <row r="231" ht="15" customHeight="1" spans="1:23">
      <c r="A231" s="39" t="s">
        <v>869</v>
      </c>
      <c r="B231" s="560" t="s">
        <v>1012</v>
      </c>
      <c r="C231" s="42" t="s">
        <v>870</v>
      </c>
      <c r="D231" s="42" t="s">
        <v>465</v>
      </c>
      <c r="E231" s="42" t="s">
        <v>113</v>
      </c>
      <c r="F231" s="42" t="s">
        <v>114</v>
      </c>
      <c r="G231" s="42" t="s">
        <v>845</v>
      </c>
      <c r="H231" s="42" t="s">
        <v>846</v>
      </c>
      <c r="I231" s="43">
        <v>82500</v>
      </c>
      <c r="J231" s="43">
        <v>82500</v>
      </c>
      <c r="K231" s="43">
        <v>82500</v>
      </c>
      <c r="L231" s="43"/>
      <c r="M231" s="43"/>
      <c r="N231" s="43"/>
      <c r="O231" s="43"/>
      <c r="P231" s="43"/>
      <c r="Q231" s="43"/>
      <c r="R231" s="43"/>
      <c r="S231" s="43"/>
      <c r="T231" s="43"/>
      <c r="U231" s="43"/>
      <c r="V231" s="43"/>
      <c r="W231" s="43"/>
    </row>
    <row r="232" ht="15" customHeight="1" spans="1:23">
      <c r="A232" s="39" t="s">
        <v>788</v>
      </c>
      <c r="B232" s="560" t="s">
        <v>1013</v>
      </c>
      <c r="C232" s="42" t="s">
        <v>1014</v>
      </c>
      <c r="D232" s="42" t="s">
        <v>465</v>
      </c>
      <c r="E232" s="42" t="s">
        <v>113</v>
      </c>
      <c r="F232" s="42" t="s">
        <v>114</v>
      </c>
      <c r="G232" s="42" t="s">
        <v>845</v>
      </c>
      <c r="H232" s="42" t="s">
        <v>846</v>
      </c>
      <c r="I232" s="43">
        <v>100000</v>
      </c>
      <c r="J232" s="43">
        <v>100000</v>
      </c>
      <c r="K232" s="43">
        <v>100000</v>
      </c>
      <c r="L232" s="43"/>
      <c r="M232" s="43"/>
      <c r="N232" s="43"/>
      <c r="O232" s="43"/>
      <c r="P232" s="43"/>
      <c r="Q232" s="43"/>
      <c r="R232" s="43"/>
      <c r="S232" s="43"/>
      <c r="T232" s="43"/>
      <c r="U232" s="43"/>
      <c r="V232" s="43"/>
      <c r="W232" s="43"/>
    </row>
    <row r="233" ht="15" customHeight="1" spans="1:23">
      <c r="A233" s="39" t="s">
        <v>788</v>
      </c>
      <c r="B233" s="560" t="s">
        <v>1015</v>
      </c>
      <c r="C233" s="42" t="s">
        <v>951</v>
      </c>
      <c r="D233" s="42" t="s">
        <v>465</v>
      </c>
      <c r="E233" s="42" t="s">
        <v>113</v>
      </c>
      <c r="F233" s="42" t="s">
        <v>114</v>
      </c>
      <c r="G233" s="42" t="s">
        <v>845</v>
      </c>
      <c r="H233" s="42" t="s">
        <v>846</v>
      </c>
      <c r="I233" s="43">
        <v>1838400</v>
      </c>
      <c r="J233" s="43"/>
      <c r="K233" s="43"/>
      <c r="L233" s="43"/>
      <c r="M233" s="43"/>
      <c r="N233" s="43"/>
      <c r="O233" s="43"/>
      <c r="P233" s="43"/>
      <c r="Q233" s="43"/>
      <c r="R233" s="43">
        <v>1838400</v>
      </c>
      <c r="S233" s="43"/>
      <c r="T233" s="43"/>
      <c r="U233" s="43"/>
      <c r="V233" s="43"/>
      <c r="W233" s="43">
        <v>1838400</v>
      </c>
    </row>
    <row r="234" ht="15" customHeight="1" spans="1:23">
      <c r="A234" s="39" t="s">
        <v>791</v>
      </c>
      <c r="B234" s="560" t="s">
        <v>1016</v>
      </c>
      <c r="C234" s="42" t="s">
        <v>752</v>
      </c>
      <c r="D234" s="42" t="s">
        <v>465</v>
      </c>
      <c r="E234" s="42" t="s">
        <v>520</v>
      </c>
      <c r="F234" s="42" t="s">
        <v>121</v>
      </c>
      <c r="G234" s="42" t="s">
        <v>256</v>
      </c>
      <c r="H234" s="42" t="s">
        <v>257</v>
      </c>
      <c r="I234" s="43">
        <v>192</v>
      </c>
      <c r="J234" s="43"/>
      <c r="K234" s="43"/>
      <c r="L234" s="43"/>
      <c r="M234" s="43"/>
      <c r="N234" s="43">
        <v>192</v>
      </c>
      <c r="O234" s="43"/>
      <c r="P234" s="43"/>
      <c r="Q234" s="43"/>
      <c r="R234" s="43"/>
      <c r="S234" s="43"/>
      <c r="T234" s="43"/>
      <c r="U234" s="43"/>
      <c r="V234" s="43"/>
      <c r="W234" s="43"/>
    </row>
    <row r="235" ht="15" customHeight="1" spans="1:23">
      <c r="A235" s="39" t="s">
        <v>791</v>
      </c>
      <c r="B235" s="560" t="s">
        <v>1017</v>
      </c>
      <c r="C235" s="42" t="s">
        <v>1018</v>
      </c>
      <c r="D235" s="42" t="s">
        <v>465</v>
      </c>
      <c r="E235" s="42" t="s">
        <v>520</v>
      </c>
      <c r="F235" s="42" t="s">
        <v>121</v>
      </c>
      <c r="G235" s="42" t="s">
        <v>256</v>
      </c>
      <c r="H235" s="42" t="s">
        <v>257</v>
      </c>
      <c r="I235" s="43">
        <v>40</v>
      </c>
      <c r="J235" s="43"/>
      <c r="K235" s="43"/>
      <c r="L235" s="43"/>
      <c r="M235" s="43"/>
      <c r="N235" s="43">
        <v>40</v>
      </c>
      <c r="O235" s="43"/>
      <c r="P235" s="43"/>
      <c r="Q235" s="43"/>
      <c r="R235" s="43"/>
      <c r="S235" s="43"/>
      <c r="T235" s="43"/>
      <c r="U235" s="43"/>
      <c r="V235" s="43"/>
      <c r="W235" s="43"/>
    </row>
    <row r="236" ht="15" customHeight="1" spans="1:23">
      <c r="A236" s="39" t="s">
        <v>791</v>
      </c>
      <c r="B236" s="560" t="s">
        <v>1019</v>
      </c>
      <c r="C236" s="42" t="s">
        <v>1020</v>
      </c>
      <c r="D236" s="42" t="s">
        <v>465</v>
      </c>
      <c r="E236" s="42" t="s">
        <v>520</v>
      </c>
      <c r="F236" s="42" t="s">
        <v>121</v>
      </c>
      <c r="G236" s="42" t="s">
        <v>256</v>
      </c>
      <c r="H236" s="42" t="s">
        <v>257</v>
      </c>
      <c r="I236" s="43">
        <v>32</v>
      </c>
      <c r="J236" s="43"/>
      <c r="K236" s="43"/>
      <c r="L236" s="43"/>
      <c r="M236" s="43"/>
      <c r="N236" s="43">
        <v>32</v>
      </c>
      <c r="O236" s="43"/>
      <c r="P236" s="43"/>
      <c r="Q236" s="43"/>
      <c r="R236" s="43"/>
      <c r="S236" s="43"/>
      <c r="T236" s="43"/>
      <c r="U236" s="43"/>
      <c r="V236" s="43"/>
      <c r="W236" s="43"/>
    </row>
    <row r="237" ht="15" customHeight="1" spans="1:23">
      <c r="A237" s="39" t="s">
        <v>791</v>
      </c>
      <c r="B237" s="560" t="s">
        <v>1021</v>
      </c>
      <c r="C237" s="42" t="s">
        <v>1022</v>
      </c>
      <c r="D237" s="42" t="s">
        <v>465</v>
      </c>
      <c r="E237" s="42" t="s">
        <v>520</v>
      </c>
      <c r="F237" s="42" t="s">
        <v>121</v>
      </c>
      <c r="G237" s="42" t="s">
        <v>256</v>
      </c>
      <c r="H237" s="42" t="s">
        <v>257</v>
      </c>
      <c r="I237" s="43">
        <v>800</v>
      </c>
      <c r="J237" s="43"/>
      <c r="K237" s="43"/>
      <c r="L237" s="43"/>
      <c r="M237" s="43"/>
      <c r="N237" s="43">
        <v>800</v>
      </c>
      <c r="O237" s="43"/>
      <c r="P237" s="43"/>
      <c r="Q237" s="43"/>
      <c r="R237" s="43"/>
      <c r="S237" s="43"/>
      <c r="T237" s="43"/>
      <c r="U237" s="43"/>
      <c r="V237" s="43"/>
      <c r="W237" s="43"/>
    </row>
    <row r="238" ht="15" customHeight="1" spans="1:23">
      <c r="A238" s="39" t="s">
        <v>791</v>
      </c>
      <c r="B238" s="560" t="s">
        <v>1023</v>
      </c>
      <c r="C238" s="42" t="s">
        <v>912</v>
      </c>
      <c r="D238" s="42" t="s">
        <v>465</v>
      </c>
      <c r="E238" s="42" t="s">
        <v>113</v>
      </c>
      <c r="F238" s="42" t="s">
        <v>114</v>
      </c>
      <c r="G238" s="42" t="s">
        <v>260</v>
      </c>
      <c r="H238" s="42" t="s">
        <v>261</v>
      </c>
      <c r="I238" s="43">
        <v>20090.88</v>
      </c>
      <c r="J238" s="43"/>
      <c r="K238" s="43"/>
      <c r="L238" s="43"/>
      <c r="M238" s="43"/>
      <c r="N238" s="43">
        <v>20090.88</v>
      </c>
      <c r="O238" s="43"/>
      <c r="P238" s="43"/>
      <c r="Q238" s="43"/>
      <c r="R238" s="43"/>
      <c r="S238" s="43"/>
      <c r="T238" s="43"/>
      <c r="U238" s="43"/>
      <c r="V238" s="43"/>
      <c r="W238" s="43"/>
    </row>
    <row r="239" ht="15" customHeight="1" spans="1:23">
      <c r="A239" s="39" t="s">
        <v>791</v>
      </c>
      <c r="B239" s="560" t="s">
        <v>1023</v>
      </c>
      <c r="C239" s="42" t="s">
        <v>912</v>
      </c>
      <c r="D239" s="42" t="s">
        <v>465</v>
      </c>
      <c r="E239" s="42" t="s">
        <v>113</v>
      </c>
      <c r="F239" s="42" t="s">
        <v>114</v>
      </c>
      <c r="G239" s="42" t="s">
        <v>262</v>
      </c>
      <c r="H239" s="42" t="s">
        <v>263</v>
      </c>
      <c r="I239" s="43">
        <v>20431.05</v>
      </c>
      <c r="J239" s="43"/>
      <c r="K239" s="43"/>
      <c r="L239" s="43"/>
      <c r="M239" s="43"/>
      <c r="N239" s="43">
        <v>20431.05</v>
      </c>
      <c r="O239" s="43"/>
      <c r="P239" s="43"/>
      <c r="Q239" s="43"/>
      <c r="R239" s="43"/>
      <c r="S239" s="43"/>
      <c r="T239" s="43"/>
      <c r="U239" s="43"/>
      <c r="V239" s="43"/>
      <c r="W239" s="43"/>
    </row>
    <row r="240" ht="15" customHeight="1" spans="1:23">
      <c r="A240" s="39" t="s">
        <v>791</v>
      </c>
      <c r="B240" s="560" t="s">
        <v>1024</v>
      </c>
      <c r="C240" s="42" t="s">
        <v>826</v>
      </c>
      <c r="D240" s="42" t="s">
        <v>465</v>
      </c>
      <c r="E240" s="42" t="s">
        <v>113</v>
      </c>
      <c r="F240" s="42" t="s">
        <v>114</v>
      </c>
      <c r="G240" s="42" t="s">
        <v>703</v>
      </c>
      <c r="H240" s="42" t="s">
        <v>704</v>
      </c>
      <c r="I240" s="43">
        <v>48662.5</v>
      </c>
      <c r="J240" s="43"/>
      <c r="K240" s="43"/>
      <c r="L240" s="43"/>
      <c r="M240" s="43"/>
      <c r="N240" s="43">
        <v>48662.5</v>
      </c>
      <c r="O240" s="43"/>
      <c r="P240" s="43"/>
      <c r="Q240" s="43"/>
      <c r="R240" s="43"/>
      <c r="S240" s="43"/>
      <c r="T240" s="43"/>
      <c r="U240" s="43"/>
      <c r="V240" s="43"/>
      <c r="W240" s="43"/>
    </row>
    <row r="241" ht="15" customHeight="1" spans="1:23">
      <c r="A241" s="39" t="s">
        <v>791</v>
      </c>
      <c r="B241" s="560" t="s">
        <v>1024</v>
      </c>
      <c r="C241" s="42" t="s">
        <v>826</v>
      </c>
      <c r="D241" s="42" t="s">
        <v>465</v>
      </c>
      <c r="E241" s="42" t="s">
        <v>113</v>
      </c>
      <c r="F241" s="42" t="s">
        <v>114</v>
      </c>
      <c r="G241" s="42" t="s">
        <v>304</v>
      </c>
      <c r="H241" s="42" t="s">
        <v>305</v>
      </c>
      <c r="I241" s="43">
        <v>243.75</v>
      </c>
      <c r="J241" s="43"/>
      <c r="K241" s="43"/>
      <c r="L241" s="43"/>
      <c r="M241" s="43"/>
      <c r="N241" s="43">
        <v>243.75</v>
      </c>
      <c r="O241" s="43"/>
      <c r="P241" s="43"/>
      <c r="Q241" s="43"/>
      <c r="R241" s="43"/>
      <c r="S241" s="43"/>
      <c r="T241" s="43"/>
      <c r="U241" s="43"/>
      <c r="V241" s="43"/>
      <c r="W241" s="43"/>
    </row>
    <row r="242" ht="15" customHeight="1" spans="1:23">
      <c r="A242" s="39" t="s">
        <v>791</v>
      </c>
      <c r="B242" s="560" t="s">
        <v>1025</v>
      </c>
      <c r="C242" s="42" t="s">
        <v>915</v>
      </c>
      <c r="D242" s="42" t="s">
        <v>465</v>
      </c>
      <c r="E242" s="42" t="s">
        <v>520</v>
      </c>
      <c r="F242" s="42" t="s">
        <v>121</v>
      </c>
      <c r="G242" s="42" t="s">
        <v>256</v>
      </c>
      <c r="H242" s="42" t="s">
        <v>257</v>
      </c>
      <c r="I242" s="43">
        <v>4795</v>
      </c>
      <c r="J242" s="43"/>
      <c r="K242" s="43"/>
      <c r="L242" s="43"/>
      <c r="M242" s="43"/>
      <c r="N242" s="43">
        <v>4795</v>
      </c>
      <c r="O242" s="43"/>
      <c r="P242" s="43"/>
      <c r="Q242" s="43"/>
      <c r="R242" s="43"/>
      <c r="S242" s="43"/>
      <c r="T242" s="43"/>
      <c r="U242" s="43"/>
      <c r="V242" s="43"/>
      <c r="W242" s="43"/>
    </row>
    <row r="243" ht="15" customHeight="1" spans="1:23">
      <c r="A243" s="39" t="s">
        <v>791</v>
      </c>
      <c r="B243" s="560" t="s">
        <v>1026</v>
      </c>
      <c r="C243" s="42" t="s">
        <v>830</v>
      </c>
      <c r="D243" s="42" t="s">
        <v>465</v>
      </c>
      <c r="E243" s="42" t="s">
        <v>113</v>
      </c>
      <c r="F243" s="42" t="s">
        <v>114</v>
      </c>
      <c r="G243" s="42" t="s">
        <v>703</v>
      </c>
      <c r="H243" s="42" t="s">
        <v>704</v>
      </c>
      <c r="I243" s="43">
        <v>7825</v>
      </c>
      <c r="J243" s="43"/>
      <c r="K243" s="43"/>
      <c r="L243" s="43"/>
      <c r="M243" s="43"/>
      <c r="N243" s="43">
        <v>7825</v>
      </c>
      <c r="O243" s="43"/>
      <c r="P243" s="43"/>
      <c r="Q243" s="43"/>
      <c r="R243" s="43"/>
      <c r="S243" s="43"/>
      <c r="T243" s="43"/>
      <c r="U243" s="43"/>
      <c r="V243" s="43"/>
      <c r="W243" s="43"/>
    </row>
    <row r="244" ht="15" customHeight="1" spans="1:23">
      <c r="A244" s="39" t="s">
        <v>791</v>
      </c>
      <c r="B244" s="560" t="s">
        <v>1027</v>
      </c>
      <c r="C244" s="42" t="s">
        <v>834</v>
      </c>
      <c r="D244" s="42" t="s">
        <v>465</v>
      </c>
      <c r="E244" s="42" t="s">
        <v>113</v>
      </c>
      <c r="F244" s="42" t="s">
        <v>114</v>
      </c>
      <c r="G244" s="42" t="s">
        <v>703</v>
      </c>
      <c r="H244" s="42" t="s">
        <v>704</v>
      </c>
      <c r="I244" s="43">
        <v>9781.25</v>
      </c>
      <c r="J244" s="43"/>
      <c r="K244" s="43"/>
      <c r="L244" s="43"/>
      <c r="M244" s="43"/>
      <c r="N244" s="43">
        <v>9781.25</v>
      </c>
      <c r="O244" s="43"/>
      <c r="P244" s="43"/>
      <c r="Q244" s="43"/>
      <c r="R244" s="43"/>
      <c r="S244" s="43"/>
      <c r="T244" s="43"/>
      <c r="U244" s="43"/>
      <c r="V244" s="43"/>
      <c r="W244" s="43"/>
    </row>
    <row r="245" ht="15" customHeight="1" spans="1:23">
      <c r="A245" s="39" t="s">
        <v>791</v>
      </c>
      <c r="B245" s="560" t="s">
        <v>1028</v>
      </c>
      <c r="C245" s="42" t="s">
        <v>1029</v>
      </c>
      <c r="D245" s="42" t="s">
        <v>465</v>
      </c>
      <c r="E245" s="42" t="s">
        <v>520</v>
      </c>
      <c r="F245" s="42" t="s">
        <v>121</v>
      </c>
      <c r="G245" s="42" t="s">
        <v>256</v>
      </c>
      <c r="H245" s="42" t="s">
        <v>257</v>
      </c>
      <c r="I245" s="43">
        <v>240</v>
      </c>
      <c r="J245" s="43"/>
      <c r="K245" s="43"/>
      <c r="L245" s="43"/>
      <c r="M245" s="43"/>
      <c r="N245" s="43">
        <v>240</v>
      </c>
      <c r="O245" s="43"/>
      <c r="P245" s="43"/>
      <c r="Q245" s="43"/>
      <c r="R245" s="43"/>
      <c r="S245" s="43"/>
      <c r="T245" s="43"/>
      <c r="U245" s="43"/>
      <c r="V245" s="43"/>
      <c r="W245" s="43"/>
    </row>
    <row r="246" ht="15" customHeight="1" spans="1:23">
      <c r="A246" s="27" t="s">
        <v>791</v>
      </c>
      <c r="B246" s="42"/>
      <c r="C246" s="37" t="s">
        <v>880</v>
      </c>
      <c r="D246" s="42" t="s">
        <v>475</v>
      </c>
      <c r="E246" s="27" t="s">
        <v>111</v>
      </c>
      <c r="F246" s="27" t="s">
        <v>112</v>
      </c>
      <c r="G246" s="27" t="s">
        <v>304</v>
      </c>
      <c r="H246" s="27" t="s">
        <v>305</v>
      </c>
      <c r="I246" s="38">
        <v>1728</v>
      </c>
      <c r="J246" s="38">
        <v>1728</v>
      </c>
      <c r="K246" s="38">
        <v>1728</v>
      </c>
      <c r="L246" s="448"/>
      <c r="M246" s="448"/>
      <c r="N246" s="448"/>
      <c r="O246" s="448"/>
      <c r="P246" s="448"/>
      <c r="Q246" s="448"/>
      <c r="R246" s="448"/>
      <c r="S246" s="448"/>
      <c r="T246" s="448"/>
      <c r="U246" s="42"/>
      <c r="V246" s="448"/>
      <c r="W246" s="42">
        <v>4560000</v>
      </c>
    </row>
    <row r="247" ht="15" customHeight="1" spans="1:23">
      <c r="A247" s="27" t="s">
        <v>788</v>
      </c>
      <c r="B247" s="42"/>
      <c r="C247" s="37" t="s">
        <v>1030</v>
      </c>
      <c r="D247" s="42" t="s">
        <v>475</v>
      </c>
      <c r="E247" s="27" t="s">
        <v>111</v>
      </c>
      <c r="F247" s="27" t="s">
        <v>112</v>
      </c>
      <c r="G247" s="27" t="s">
        <v>256</v>
      </c>
      <c r="H247" s="27" t="s">
        <v>257</v>
      </c>
      <c r="I247" s="38">
        <v>4560000</v>
      </c>
      <c r="J247" s="38">
        <v>4560000</v>
      </c>
      <c r="K247" s="38">
        <v>4560000</v>
      </c>
      <c r="L247" s="448"/>
      <c r="M247" s="448"/>
      <c r="N247" s="448"/>
      <c r="O247" s="448"/>
      <c r="P247" s="448"/>
      <c r="Q247" s="448"/>
      <c r="R247" s="448"/>
      <c r="S247" s="448"/>
      <c r="T247" s="448"/>
      <c r="U247" s="42"/>
      <c r="V247" s="448"/>
      <c r="W247" s="42">
        <v>4560000</v>
      </c>
    </row>
    <row r="248" ht="15" customHeight="1" spans="1:23">
      <c r="A248" s="27" t="s">
        <v>788</v>
      </c>
      <c r="B248" s="42"/>
      <c r="C248" s="37" t="s">
        <v>1031</v>
      </c>
      <c r="D248" s="42" t="s">
        <v>475</v>
      </c>
      <c r="E248" s="27" t="s">
        <v>111</v>
      </c>
      <c r="F248" s="27" t="s">
        <v>112</v>
      </c>
      <c r="G248" s="27" t="s">
        <v>1032</v>
      </c>
      <c r="H248" s="27" t="s">
        <v>1033</v>
      </c>
      <c r="I248" s="38">
        <v>210000</v>
      </c>
      <c r="J248" s="38">
        <v>210000</v>
      </c>
      <c r="K248" s="38">
        <v>210000</v>
      </c>
      <c r="L248" s="448"/>
      <c r="M248" s="448"/>
      <c r="N248" s="448"/>
      <c r="O248" s="448"/>
      <c r="P248" s="448"/>
      <c r="Q248" s="448"/>
      <c r="R248" s="448"/>
      <c r="S248" s="448"/>
      <c r="T248" s="448"/>
      <c r="U248" s="42"/>
      <c r="V248" s="448"/>
      <c r="W248" s="42"/>
    </row>
    <row r="249" ht="24" customHeight="1" spans="1:23">
      <c r="A249" s="27" t="s">
        <v>788</v>
      </c>
      <c r="B249" s="42"/>
      <c r="C249" s="37" t="s">
        <v>996</v>
      </c>
      <c r="D249" s="42" t="s">
        <v>475</v>
      </c>
      <c r="E249" s="27" t="s">
        <v>111</v>
      </c>
      <c r="F249" s="27" t="s">
        <v>112</v>
      </c>
      <c r="G249" s="27" t="s">
        <v>256</v>
      </c>
      <c r="H249" s="27" t="s">
        <v>257</v>
      </c>
      <c r="I249" s="38">
        <v>181440</v>
      </c>
      <c r="J249" s="38">
        <v>181440</v>
      </c>
      <c r="K249" s="38">
        <v>181440</v>
      </c>
      <c r="L249" s="448"/>
      <c r="M249" s="448"/>
      <c r="N249" s="448"/>
      <c r="O249" s="448"/>
      <c r="P249" s="448"/>
      <c r="Q249" s="448"/>
      <c r="R249" s="448"/>
      <c r="S249" s="448"/>
      <c r="T249" s="448"/>
      <c r="U249" s="42"/>
      <c r="V249" s="448"/>
      <c r="W249" s="42"/>
    </row>
    <row r="250" ht="18" customHeight="1" spans="1:23">
      <c r="A250" s="27" t="s">
        <v>788</v>
      </c>
      <c r="B250" s="42"/>
      <c r="C250" s="37" t="s">
        <v>1034</v>
      </c>
      <c r="D250" s="42" t="s">
        <v>475</v>
      </c>
      <c r="E250" s="27" t="s">
        <v>131</v>
      </c>
      <c r="F250" s="27" t="s">
        <v>132</v>
      </c>
      <c r="G250" s="27" t="s">
        <v>274</v>
      </c>
      <c r="H250" s="27" t="s">
        <v>275</v>
      </c>
      <c r="I250" s="38">
        <v>200000</v>
      </c>
      <c r="J250" s="38">
        <v>200000</v>
      </c>
      <c r="K250" s="38">
        <v>200000</v>
      </c>
      <c r="L250" s="448"/>
      <c r="M250" s="448"/>
      <c r="N250" s="448"/>
      <c r="O250" s="448"/>
      <c r="P250" s="448"/>
      <c r="Q250" s="448"/>
      <c r="R250" s="448"/>
      <c r="S250" s="448"/>
      <c r="T250" s="448"/>
      <c r="U250" s="42"/>
      <c r="V250" s="448"/>
      <c r="W250" s="42"/>
    </row>
    <row r="251" ht="18.75" customHeight="1" spans="1:23">
      <c r="A251" s="27" t="s">
        <v>788</v>
      </c>
      <c r="B251" s="413"/>
      <c r="C251" s="413" t="s">
        <v>861</v>
      </c>
      <c r="D251" s="413" t="s">
        <v>485</v>
      </c>
      <c r="E251" s="413">
        <v>2050201</v>
      </c>
      <c r="F251" s="413" t="s">
        <v>112</v>
      </c>
      <c r="G251" s="413" t="s">
        <v>256</v>
      </c>
      <c r="H251" s="414" t="s">
        <v>257</v>
      </c>
      <c r="I251" s="46">
        <v>1650000</v>
      </c>
      <c r="J251" s="46">
        <v>0</v>
      </c>
      <c r="K251" s="46"/>
      <c r="L251" s="46"/>
      <c r="M251" s="46"/>
      <c r="N251" s="46"/>
      <c r="O251" s="46"/>
      <c r="P251" s="46"/>
      <c r="Q251" s="46"/>
      <c r="R251" s="46">
        <v>1650000</v>
      </c>
      <c r="S251" s="46"/>
      <c r="T251" s="46"/>
      <c r="U251" s="46"/>
      <c r="V251" s="46"/>
      <c r="W251" s="46">
        <v>1650000</v>
      </c>
    </row>
    <row r="252" ht="18.75" customHeight="1" spans="1:23">
      <c r="A252" s="27" t="s">
        <v>788</v>
      </c>
      <c r="B252" s="413"/>
      <c r="C252" s="413" t="s">
        <v>996</v>
      </c>
      <c r="D252" s="413" t="s">
        <v>485</v>
      </c>
      <c r="E252" s="413">
        <v>2050201</v>
      </c>
      <c r="F252" s="413" t="s">
        <v>112</v>
      </c>
      <c r="G252" s="413" t="s">
        <v>274</v>
      </c>
      <c r="H252" s="414" t="s">
        <v>275</v>
      </c>
      <c r="I252" s="46">
        <v>50000</v>
      </c>
      <c r="J252" s="46">
        <v>50000</v>
      </c>
      <c r="K252" s="46">
        <v>50000</v>
      </c>
      <c r="L252" s="46"/>
      <c r="M252" s="46"/>
      <c r="N252" s="46"/>
      <c r="O252" s="46"/>
      <c r="P252" s="46"/>
      <c r="Q252" s="46"/>
      <c r="R252" s="46"/>
      <c r="S252" s="46"/>
      <c r="T252" s="46"/>
      <c r="U252" s="46"/>
      <c r="V252" s="46"/>
      <c r="W252" s="46"/>
    </row>
    <row r="253" ht="18.75" customHeight="1" spans="1:23">
      <c r="A253" s="27" t="s">
        <v>788</v>
      </c>
      <c r="B253" s="413"/>
      <c r="C253" s="413" t="s">
        <v>996</v>
      </c>
      <c r="D253" s="413" t="s">
        <v>485</v>
      </c>
      <c r="E253" s="413">
        <v>2050201</v>
      </c>
      <c r="F253" s="413" t="s">
        <v>112</v>
      </c>
      <c r="G253" s="413" t="s">
        <v>256</v>
      </c>
      <c r="H253" s="414" t="s">
        <v>257</v>
      </c>
      <c r="I253" s="46">
        <v>16978</v>
      </c>
      <c r="J253" s="46">
        <v>16978</v>
      </c>
      <c r="K253" s="46">
        <v>16978</v>
      </c>
      <c r="L253" s="46"/>
      <c r="M253" s="46"/>
      <c r="N253" s="46"/>
      <c r="O253" s="46"/>
      <c r="P253" s="46"/>
      <c r="Q253" s="46"/>
      <c r="R253" s="46"/>
      <c r="S253" s="46"/>
      <c r="T253" s="46"/>
      <c r="U253" s="46"/>
      <c r="V253" s="46"/>
      <c r="W253" s="46"/>
    </row>
    <row r="254" ht="18.75" customHeight="1" spans="1:23">
      <c r="A254" s="27" t="s">
        <v>788</v>
      </c>
      <c r="B254" s="413"/>
      <c r="C254" s="413" t="s">
        <v>941</v>
      </c>
      <c r="D254" s="413" t="s">
        <v>485</v>
      </c>
      <c r="E254" s="413">
        <v>2050201</v>
      </c>
      <c r="F254" s="413" t="s">
        <v>112</v>
      </c>
      <c r="G254" s="413" t="s">
        <v>274</v>
      </c>
      <c r="H254" s="414" t="s">
        <v>275</v>
      </c>
      <c r="I254" s="46">
        <v>100000</v>
      </c>
      <c r="J254" s="46">
        <v>100000</v>
      </c>
      <c r="K254" s="46">
        <v>100000</v>
      </c>
      <c r="L254" s="46"/>
      <c r="M254" s="46"/>
      <c r="N254" s="46"/>
      <c r="O254" s="46"/>
      <c r="P254" s="46"/>
      <c r="Q254" s="46"/>
      <c r="R254" s="46"/>
      <c r="S254" s="46"/>
      <c r="T254" s="46"/>
      <c r="U254" s="46"/>
      <c r="V254" s="46"/>
      <c r="W254" s="46"/>
    </row>
    <row r="255" ht="18.75" customHeight="1" spans="1:23">
      <c r="A255" s="412" t="s">
        <v>791</v>
      </c>
      <c r="B255" s="553" t="s">
        <v>1035</v>
      </c>
      <c r="C255" s="413" t="s">
        <v>899</v>
      </c>
      <c r="D255" s="413" t="s">
        <v>486</v>
      </c>
      <c r="E255" s="413" t="s">
        <v>113</v>
      </c>
      <c r="F255" s="413" t="s">
        <v>114</v>
      </c>
      <c r="G255" s="413" t="s">
        <v>703</v>
      </c>
      <c r="H255" s="414" t="s">
        <v>704</v>
      </c>
      <c r="I255" s="46">
        <v>8000</v>
      </c>
      <c r="J255" s="46">
        <v>8000</v>
      </c>
      <c r="K255" s="46">
        <v>8000</v>
      </c>
      <c r="L255" s="46"/>
      <c r="M255" s="46"/>
      <c r="N255" s="46"/>
      <c r="O255" s="46"/>
      <c r="P255" s="46"/>
      <c r="Q255" s="46"/>
      <c r="R255" s="46"/>
      <c r="S255" s="46"/>
      <c r="T255" s="46"/>
      <c r="U255" s="46"/>
      <c r="V255" s="46"/>
      <c r="W255" s="46"/>
    </row>
    <row r="256" ht="18.75" customHeight="1" spans="1:23">
      <c r="A256" s="412" t="s">
        <v>869</v>
      </c>
      <c r="B256" s="553" t="s">
        <v>1036</v>
      </c>
      <c r="C256" s="413" t="s">
        <v>870</v>
      </c>
      <c r="D256" s="413" t="s">
        <v>486</v>
      </c>
      <c r="E256" s="413" t="s">
        <v>113</v>
      </c>
      <c r="F256" s="413" t="s">
        <v>114</v>
      </c>
      <c r="G256" s="413" t="s">
        <v>262</v>
      </c>
      <c r="H256" s="414" t="s">
        <v>263</v>
      </c>
      <c r="I256" s="46">
        <v>20000</v>
      </c>
      <c r="J256" s="46">
        <v>20000</v>
      </c>
      <c r="K256" s="46">
        <v>20000</v>
      </c>
      <c r="L256" s="46"/>
      <c r="M256" s="46"/>
      <c r="N256" s="46"/>
      <c r="O256" s="46"/>
      <c r="P256" s="46"/>
      <c r="Q256" s="46"/>
      <c r="R256" s="46"/>
      <c r="S256" s="46"/>
      <c r="T256" s="46"/>
      <c r="U256" s="46"/>
      <c r="V256" s="46"/>
      <c r="W256" s="46"/>
    </row>
    <row r="257" ht="18.75" customHeight="1" spans="1:23">
      <c r="A257" s="412" t="s">
        <v>869</v>
      </c>
      <c r="B257" s="553" t="s">
        <v>1036</v>
      </c>
      <c r="C257" s="413" t="s">
        <v>870</v>
      </c>
      <c r="D257" s="413" t="s">
        <v>486</v>
      </c>
      <c r="E257" s="413" t="s">
        <v>113</v>
      </c>
      <c r="F257" s="413" t="s">
        <v>114</v>
      </c>
      <c r="G257" s="413" t="s">
        <v>272</v>
      </c>
      <c r="H257" s="414" t="s">
        <v>273</v>
      </c>
      <c r="I257" s="46">
        <v>60000</v>
      </c>
      <c r="J257" s="46">
        <v>60000</v>
      </c>
      <c r="K257" s="46">
        <v>60000</v>
      </c>
      <c r="L257" s="46"/>
      <c r="M257" s="46"/>
      <c r="N257" s="46"/>
      <c r="O257" s="46"/>
      <c r="P257" s="46"/>
      <c r="Q257" s="46"/>
      <c r="R257" s="46"/>
      <c r="S257" s="46"/>
      <c r="T257" s="46"/>
      <c r="U257" s="46"/>
      <c r="V257" s="46"/>
      <c r="W257" s="46"/>
    </row>
    <row r="258" ht="18.75" customHeight="1" spans="1:23">
      <c r="A258" s="412" t="s">
        <v>869</v>
      </c>
      <c r="B258" s="553" t="s">
        <v>1036</v>
      </c>
      <c r="C258" s="413" t="s">
        <v>870</v>
      </c>
      <c r="D258" s="413" t="s">
        <v>486</v>
      </c>
      <c r="E258" s="413" t="s">
        <v>113</v>
      </c>
      <c r="F258" s="413" t="s">
        <v>114</v>
      </c>
      <c r="G258" s="413" t="s">
        <v>260</v>
      </c>
      <c r="H258" s="414" t="s">
        <v>261</v>
      </c>
      <c r="I258" s="46">
        <v>10000</v>
      </c>
      <c r="J258" s="46">
        <v>10000</v>
      </c>
      <c r="K258" s="46">
        <v>10000</v>
      </c>
      <c r="L258" s="46"/>
      <c r="M258" s="46"/>
      <c r="N258" s="46"/>
      <c r="O258" s="46"/>
      <c r="P258" s="46"/>
      <c r="Q258" s="46"/>
      <c r="R258" s="46"/>
      <c r="S258" s="46"/>
      <c r="T258" s="46"/>
      <c r="U258" s="46"/>
      <c r="V258" s="46"/>
      <c r="W258" s="46"/>
    </row>
    <row r="259" ht="18.75" customHeight="1" spans="1:23">
      <c r="A259" s="412" t="s">
        <v>869</v>
      </c>
      <c r="B259" s="553" t="s">
        <v>1036</v>
      </c>
      <c r="C259" s="413" t="s">
        <v>870</v>
      </c>
      <c r="D259" s="413" t="s">
        <v>486</v>
      </c>
      <c r="E259" s="413" t="s">
        <v>113</v>
      </c>
      <c r="F259" s="413" t="s">
        <v>114</v>
      </c>
      <c r="G259" s="413" t="s">
        <v>274</v>
      </c>
      <c r="H259" s="414" t="s">
        <v>275</v>
      </c>
      <c r="I259" s="46">
        <v>27400</v>
      </c>
      <c r="J259" s="46">
        <v>27400</v>
      </c>
      <c r="K259" s="46">
        <v>27400</v>
      </c>
      <c r="L259" s="46"/>
      <c r="M259" s="46"/>
      <c r="N259" s="46"/>
      <c r="O259" s="46"/>
      <c r="P259" s="46"/>
      <c r="Q259" s="46"/>
      <c r="R259" s="46"/>
      <c r="S259" s="46"/>
      <c r="T259" s="46"/>
      <c r="U259" s="46"/>
      <c r="V259" s="46"/>
      <c r="W259" s="46"/>
    </row>
    <row r="260" ht="18.75" customHeight="1" spans="1:23">
      <c r="A260" s="412" t="s">
        <v>869</v>
      </c>
      <c r="B260" s="553" t="s">
        <v>1036</v>
      </c>
      <c r="C260" s="413" t="s">
        <v>870</v>
      </c>
      <c r="D260" s="413" t="s">
        <v>486</v>
      </c>
      <c r="E260" s="413" t="s">
        <v>113</v>
      </c>
      <c r="F260" s="413" t="s">
        <v>114</v>
      </c>
      <c r="G260" s="413" t="s">
        <v>256</v>
      </c>
      <c r="H260" s="414" t="s">
        <v>257</v>
      </c>
      <c r="I260" s="46">
        <v>40000</v>
      </c>
      <c r="J260" s="46">
        <v>40000</v>
      </c>
      <c r="K260" s="46">
        <v>40000</v>
      </c>
      <c r="L260" s="46"/>
      <c r="M260" s="46"/>
      <c r="N260" s="46"/>
      <c r="O260" s="46"/>
      <c r="P260" s="46"/>
      <c r="Q260" s="46"/>
      <c r="R260" s="46"/>
      <c r="S260" s="46"/>
      <c r="T260" s="46"/>
      <c r="U260" s="46"/>
      <c r="V260" s="46"/>
      <c r="W260" s="46"/>
    </row>
    <row r="261" ht="18.75" customHeight="1" spans="1:23">
      <c r="A261" s="412" t="s">
        <v>869</v>
      </c>
      <c r="B261" s="553" t="s">
        <v>1036</v>
      </c>
      <c r="C261" s="413" t="s">
        <v>870</v>
      </c>
      <c r="D261" s="413" t="s">
        <v>486</v>
      </c>
      <c r="E261" s="413" t="s">
        <v>113</v>
      </c>
      <c r="F261" s="413" t="s">
        <v>114</v>
      </c>
      <c r="G261" s="413" t="s">
        <v>845</v>
      </c>
      <c r="H261" s="414" t="s">
        <v>846</v>
      </c>
      <c r="I261" s="46">
        <v>110000</v>
      </c>
      <c r="J261" s="46">
        <v>110000</v>
      </c>
      <c r="K261" s="46">
        <v>110000</v>
      </c>
      <c r="L261" s="46"/>
      <c r="M261" s="46"/>
      <c r="N261" s="46"/>
      <c r="O261" s="46"/>
      <c r="P261" s="46"/>
      <c r="Q261" s="46"/>
      <c r="R261" s="46"/>
      <c r="S261" s="46"/>
      <c r="T261" s="46"/>
      <c r="U261" s="46"/>
      <c r="V261" s="46"/>
      <c r="W261" s="46"/>
    </row>
    <row r="262" ht="18.75" customHeight="1" spans="1:23">
      <c r="A262" s="412" t="s">
        <v>849</v>
      </c>
      <c r="B262" s="553" t="s">
        <v>1037</v>
      </c>
      <c r="C262" s="413" t="s">
        <v>969</v>
      </c>
      <c r="D262" s="413" t="s">
        <v>486</v>
      </c>
      <c r="E262" s="413" t="s">
        <v>852</v>
      </c>
      <c r="F262" s="413" t="s">
        <v>156</v>
      </c>
      <c r="G262" s="413" t="s">
        <v>304</v>
      </c>
      <c r="H262" s="414" t="s">
        <v>305</v>
      </c>
      <c r="I262" s="46">
        <v>15261.48</v>
      </c>
      <c r="J262" s="46">
        <v>15261.48</v>
      </c>
      <c r="K262" s="46">
        <v>15261.48</v>
      </c>
      <c r="L262" s="46"/>
      <c r="M262" s="46"/>
      <c r="N262" s="46"/>
      <c r="O262" s="46"/>
      <c r="P262" s="46"/>
      <c r="Q262" s="46"/>
      <c r="R262" s="46"/>
      <c r="S262" s="46"/>
      <c r="T262" s="46"/>
      <c r="U262" s="46"/>
      <c r="V262" s="46"/>
      <c r="W262" s="46"/>
    </row>
    <row r="263" ht="18.75" customHeight="1" spans="1:23">
      <c r="A263" s="412" t="s">
        <v>791</v>
      </c>
      <c r="B263" s="553" t="s">
        <v>1038</v>
      </c>
      <c r="C263" s="413" t="s">
        <v>1039</v>
      </c>
      <c r="D263" s="413" t="s">
        <v>486</v>
      </c>
      <c r="E263" s="413" t="s">
        <v>113</v>
      </c>
      <c r="F263" s="413" t="s">
        <v>114</v>
      </c>
      <c r="G263" s="413" t="s">
        <v>262</v>
      </c>
      <c r="H263" s="414" t="s">
        <v>263</v>
      </c>
      <c r="I263" s="46">
        <v>57</v>
      </c>
      <c r="J263" s="46">
        <v>57</v>
      </c>
      <c r="K263" s="46">
        <v>57</v>
      </c>
      <c r="L263" s="46"/>
      <c r="M263" s="46"/>
      <c r="N263" s="46"/>
      <c r="O263" s="46"/>
      <c r="P263" s="46"/>
      <c r="Q263" s="46"/>
      <c r="R263" s="46"/>
      <c r="S263" s="46"/>
      <c r="T263" s="46"/>
      <c r="U263" s="46"/>
      <c r="V263" s="46"/>
      <c r="W263" s="46"/>
    </row>
    <row r="264" ht="18.75" customHeight="1" spans="1:23">
      <c r="A264" s="412" t="s">
        <v>791</v>
      </c>
      <c r="B264" s="553" t="s">
        <v>1038</v>
      </c>
      <c r="C264" s="413" t="s">
        <v>1039</v>
      </c>
      <c r="D264" s="413" t="s">
        <v>486</v>
      </c>
      <c r="E264" s="413" t="s">
        <v>113</v>
      </c>
      <c r="F264" s="413" t="s">
        <v>114</v>
      </c>
      <c r="G264" s="413" t="s">
        <v>274</v>
      </c>
      <c r="H264" s="414" t="s">
        <v>275</v>
      </c>
      <c r="I264" s="46">
        <v>32700</v>
      </c>
      <c r="J264" s="46">
        <v>32700</v>
      </c>
      <c r="K264" s="46">
        <v>32700</v>
      </c>
      <c r="L264" s="46"/>
      <c r="M264" s="46"/>
      <c r="N264" s="46"/>
      <c r="O264" s="46"/>
      <c r="P264" s="46"/>
      <c r="Q264" s="46"/>
      <c r="R264" s="46"/>
      <c r="S264" s="46"/>
      <c r="T264" s="46"/>
      <c r="U264" s="46"/>
      <c r="V264" s="46"/>
      <c r="W264" s="46"/>
    </row>
    <row r="265" ht="18.75" customHeight="1" spans="1:23">
      <c r="A265" s="412" t="s">
        <v>791</v>
      </c>
      <c r="B265" s="553" t="s">
        <v>1038</v>
      </c>
      <c r="C265" s="413" t="s">
        <v>1039</v>
      </c>
      <c r="D265" s="413" t="s">
        <v>486</v>
      </c>
      <c r="E265" s="413" t="s">
        <v>113</v>
      </c>
      <c r="F265" s="413" t="s">
        <v>114</v>
      </c>
      <c r="G265" s="413" t="s">
        <v>272</v>
      </c>
      <c r="H265" s="414" t="s">
        <v>273</v>
      </c>
      <c r="I265" s="46">
        <v>20000</v>
      </c>
      <c r="J265" s="46">
        <v>20000</v>
      </c>
      <c r="K265" s="46">
        <v>20000</v>
      </c>
      <c r="L265" s="46"/>
      <c r="M265" s="46"/>
      <c r="N265" s="46"/>
      <c r="O265" s="46"/>
      <c r="P265" s="46"/>
      <c r="Q265" s="46"/>
      <c r="R265" s="46"/>
      <c r="S265" s="46"/>
      <c r="T265" s="46"/>
      <c r="U265" s="46"/>
      <c r="V265" s="46"/>
      <c r="W265" s="46"/>
    </row>
    <row r="266" ht="18.75" customHeight="1" spans="1:23">
      <c r="A266" s="412" t="s">
        <v>791</v>
      </c>
      <c r="B266" s="553" t="s">
        <v>1038</v>
      </c>
      <c r="C266" s="413" t="s">
        <v>1039</v>
      </c>
      <c r="D266" s="413" t="s">
        <v>486</v>
      </c>
      <c r="E266" s="413" t="s">
        <v>113</v>
      </c>
      <c r="F266" s="413" t="s">
        <v>114</v>
      </c>
      <c r="G266" s="413" t="s">
        <v>385</v>
      </c>
      <c r="H266" s="414" t="s">
        <v>386</v>
      </c>
      <c r="I266" s="46">
        <v>20000</v>
      </c>
      <c r="J266" s="46">
        <v>20000</v>
      </c>
      <c r="K266" s="46">
        <v>20000</v>
      </c>
      <c r="L266" s="46"/>
      <c r="M266" s="46"/>
      <c r="N266" s="46"/>
      <c r="O266" s="46"/>
      <c r="P266" s="46"/>
      <c r="Q266" s="46"/>
      <c r="R266" s="46"/>
      <c r="S266" s="46"/>
      <c r="T266" s="46"/>
      <c r="U266" s="46"/>
      <c r="V266" s="46"/>
      <c r="W266" s="46"/>
    </row>
    <row r="267" ht="18.75" customHeight="1" spans="1:23">
      <c r="A267" s="412" t="s">
        <v>791</v>
      </c>
      <c r="B267" s="553" t="s">
        <v>1038</v>
      </c>
      <c r="C267" s="413" t="s">
        <v>1039</v>
      </c>
      <c r="D267" s="413" t="s">
        <v>486</v>
      </c>
      <c r="E267" s="413" t="s">
        <v>113</v>
      </c>
      <c r="F267" s="413" t="s">
        <v>114</v>
      </c>
      <c r="G267" s="413" t="s">
        <v>256</v>
      </c>
      <c r="H267" s="414" t="s">
        <v>257</v>
      </c>
      <c r="I267" s="46">
        <v>50000</v>
      </c>
      <c r="J267" s="46">
        <v>50000</v>
      </c>
      <c r="K267" s="46">
        <v>50000</v>
      </c>
      <c r="L267" s="46"/>
      <c r="M267" s="46"/>
      <c r="N267" s="46"/>
      <c r="O267" s="46"/>
      <c r="P267" s="46"/>
      <c r="Q267" s="46"/>
      <c r="R267" s="46"/>
      <c r="S267" s="46"/>
      <c r="T267" s="46"/>
      <c r="U267" s="46"/>
      <c r="V267" s="46"/>
      <c r="W267" s="46"/>
    </row>
    <row r="268" ht="18.75" customHeight="1" spans="1:23">
      <c r="A268" s="412" t="s">
        <v>791</v>
      </c>
      <c r="B268" s="553" t="s">
        <v>1040</v>
      </c>
      <c r="C268" s="413" t="s">
        <v>959</v>
      </c>
      <c r="D268" s="413" t="s">
        <v>486</v>
      </c>
      <c r="E268" s="413" t="s">
        <v>520</v>
      </c>
      <c r="F268" s="413" t="s">
        <v>121</v>
      </c>
      <c r="G268" s="413" t="s">
        <v>256</v>
      </c>
      <c r="H268" s="414" t="s">
        <v>257</v>
      </c>
      <c r="I268" s="46">
        <v>4480</v>
      </c>
      <c r="J268" s="46">
        <v>4480</v>
      </c>
      <c r="K268" s="46">
        <v>4480</v>
      </c>
      <c r="L268" s="46"/>
      <c r="M268" s="46"/>
      <c r="N268" s="46"/>
      <c r="O268" s="46"/>
      <c r="P268" s="46"/>
      <c r="Q268" s="46"/>
      <c r="R268" s="46"/>
      <c r="S268" s="46"/>
      <c r="T268" s="46"/>
      <c r="U268" s="46"/>
      <c r="V268" s="46"/>
      <c r="W268" s="46"/>
    </row>
    <row r="269" ht="18.75" customHeight="1" spans="1:23">
      <c r="A269" s="412" t="s">
        <v>788</v>
      </c>
      <c r="B269" s="553" t="s">
        <v>1041</v>
      </c>
      <c r="C269" s="413" t="s">
        <v>927</v>
      </c>
      <c r="D269" s="413" t="s">
        <v>486</v>
      </c>
      <c r="E269" s="413" t="s">
        <v>113</v>
      </c>
      <c r="F269" s="413" t="s">
        <v>114</v>
      </c>
      <c r="G269" s="413" t="s">
        <v>845</v>
      </c>
      <c r="H269" s="414" t="s">
        <v>846</v>
      </c>
      <c r="I269" s="46">
        <v>1069600</v>
      </c>
      <c r="J269" s="46"/>
      <c r="K269" s="46"/>
      <c r="L269" s="46"/>
      <c r="M269" s="46"/>
      <c r="N269" s="46"/>
      <c r="O269" s="46"/>
      <c r="P269" s="46"/>
      <c r="Q269" s="46"/>
      <c r="R269" s="46">
        <v>1069600</v>
      </c>
      <c r="S269" s="46"/>
      <c r="T269" s="46"/>
      <c r="U269" s="46"/>
      <c r="V269" s="46"/>
      <c r="W269" s="46">
        <v>1069600</v>
      </c>
    </row>
    <row r="270" ht="18.75" customHeight="1" spans="1:23">
      <c r="A270" s="412" t="s">
        <v>788</v>
      </c>
      <c r="B270" s="553" t="s">
        <v>1042</v>
      </c>
      <c r="C270" s="413" t="s">
        <v>872</v>
      </c>
      <c r="D270" s="413" t="s">
        <v>486</v>
      </c>
      <c r="E270" s="413" t="s">
        <v>113</v>
      </c>
      <c r="F270" s="413" t="s">
        <v>114</v>
      </c>
      <c r="G270" s="413" t="s">
        <v>845</v>
      </c>
      <c r="H270" s="414" t="s">
        <v>846</v>
      </c>
      <c r="I270" s="46">
        <v>267400</v>
      </c>
      <c r="J270" s="46">
        <v>267400</v>
      </c>
      <c r="K270" s="46">
        <v>267400</v>
      </c>
      <c r="L270" s="46"/>
      <c r="M270" s="46"/>
      <c r="N270" s="46"/>
      <c r="O270" s="46"/>
      <c r="P270" s="46"/>
      <c r="Q270" s="46"/>
      <c r="R270" s="46"/>
      <c r="S270" s="46"/>
      <c r="T270" s="46"/>
      <c r="U270" s="46"/>
      <c r="V270" s="46"/>
      <c r="W270" s="46"/>
    </row>
    <row r="271" ht="18.75" customHeight="1" spans="1:23">
      <c r="A271" s="412" t="s">
        <v>849</v>
      </c>
      <c r="B271" s="413" t="s">
        <v>1043</v>
      </c>
      <c r="C271" s="413" t="s">
        <v>969</v>
      </c>
      <c r="D271" s="413" t="s">
        <v>496</v>
      </c>
      <c r="E271" s="413" t="s">
        <v>852</v>
      </c>
      <c r="F271" s="413" t="s">
        <v>156</v>
      </c>
      <c r="G271" s="413" t="s">
        <v>1044</v>
      </c>
      <c r="H271" s="414" t="s">
        <v>1045</v>
      </c>
      <c r="I271" s="46">
        <v>36164.28</v>
      </c>
      <c r="J271" s="46">
        <v>36164.28</v>
      </c>
      <c r="K271" s="46">
        <v>36164.28</v>
      </c>
      <c r="L271" s="46"/>
      <c r="M271" s="46"/>
      <c r="N271" s="46"/>
      <c r="O271" s="46"/>
      <c r="P271" s="46"/>
      <c r="Q271" s="46"/>
      <c r="R271" s="46"/>
      <c r="S271" s="46"/>
      <c r="T271" s="46"/>
      <c r="U271" s="46"/>
      <c r="V271" s="46"/>
      <c r="W271" s="46"/>
    </row>
    <row r="272" ht="18.75" customHeight="1" spans="1:23">
      <c r="A272" s="412" t="s">
        <v>869</v>
      </c>
      <c r="B272" s="413" t="s">
        <v>1046</v>
      </c>
      <c r="C272" s="413" t="s">
        <v>870</v>
      </c>
      <c r="D272" s="413" t="s">
        <v>496</v>
      </c>
      <c r="E272" s="413" t="s">
        <v>113</v>
      </c>
      <c r="F272" s="413" t="s">
        <v>114</v>
      </c>
      <c r="G272" s="413" t="s">
        <v>262</v>
      </c>
      <c r="H272" s="414" t="s">
        <v>263</v>
      </c>
      <c r="I272" s="46">
        <v>65000</v>
      </c>
      <c r="J272" s="46">
        <v>65000</v>
      </c>
      <c r="K272" s="46">
        <v>65000</v>
      </c>
      <c r="L272" s="46"/>
      <c r="M272" s="46"/>
      <c r="N272" s="46"/>
      <c r="O272" s="46"/>
      <c r="P272" s="46"/>
      <c r="Q272" s="46"/>
      <c r="R272" s="46"/>
      <c r="S272" s="46"/>
      <c r="T272" s="46"/>
      <c r="U272" s="46"/>
      <c r="V272" s="46"/>
      <c r="W272" s="46"/>
    </row>
    <row r="273" ht="18.75" customHeight="1" spans="1:23">
      <c r="A273" s="412" t="s">
        <v>869</v>
      </c>
      <c r="B273" s="413" t="s">
        <v>1046</v>
      </c>
      <c r="C273" s="413" t="s">
        <v>870</v>
      </c>
      <c r="D273" s="413" t="s">
        <v>496</v>
      </c>
      <c r="E273" s="413" t="s">
        <v>113</v>
      </c>
      <c r="F273" s="413" t="s">
        <v>114</v>
      </c>
      <c r="G273" s="413" t="s">
        <v>260</v>
      </c>
      <c r="H273" s="414" t="s">
        <v>261</v>
      </c>
      <c r="I273" s="46">
        <v>60000</v>
      </c>
      <c r="J273" s="46">
        <v>60000</v>
      </c>
      <c r="K273" s="46">
        <v>60000</v>
      </c>
      <c r="L273" s="46"/>
      <c r="M273" s="46"/>
      <c r="N273" s="46"/>
      <c r="O273" s="46"/>
      <c r="P273" s="46"/>
      <c r="Q273" s="46"/>
      <c r="R273" s="46"/>
      <c r="S273" s="46"/>
      <c r="T273" s="46"/>
      <c r="U273" s="46"/>
      <c r="V273" s="46"/>
      <c r="W273" s="46"/>
    </row>
    <row r="274" ht="18.75" customHeight="1" spans="1:23">
      <c r="A274" s="412" t="s">
        <v>869</v>
      </c>
      <c r="B274" s="413" t="s">
        <v>1046</v>
      </c>
      <c r="C274" s="413" t="s">
        <v>870</v>
      </c>
      <c r="D274" s="413" t="s">
        <v>496</v>
      </c>
      <c r="E274" s="413" t="s">
        <v>113</v>
      </c>
      <c r="F274" s="413" t="s">
        <v>114</v>
      </c>
      <c r="G274" s="413" t="s">
        <v>256</v>
      </c>
      <c r="H274" s="414" t="s">
        <v>257</v>
      </c>
      <c r="I274" s="46">
        <v>56000</v>
      </c>
      <c r="J274" s="46">
        <v>56000</v>
      </c>
      <c r="K274" s="46">
        <v>56000</v>
      </c>
      <c r="L274" s="46"/>
      <c r="M274" s="46"/>
      <c r="N274" s="46"/>
      <c r="O274" s="46"/>
      <c r="P274" s="46"/>
      <c r="Q274" s="46"/>
      <c r="R274" s="46"/>
      <c r="S274" s="46"/>
      <c r="T274" s="46"/>
      <c r="U274" s="46"/>
      <c r="V274" s="46"/>
      <c r="W274" s="46"/>
    </row>
    <row r="275" ht="18.75" customHeight="1" spans="1:23">
      <c r="A275" s="412" t="s">
        <v>869</v>
      </c>
      <c r="B275" s="413" t="s">
        <v>1047</v>
      </c>
      <c r="C275" s="413" t="s">
        <v>955</v>
      </c>
      <c r="D275" s="413" t="s">
        <v>496</v>
      </c>
      <c r="E275" s="413" t="s">
        <v>115</v>
      </c>
      <c r="F275" s="413" t="s">
        <v>116</v>
      </c>
      <c r="G275" s="413" t="s">
        <v>256</v>
      </c>
      <c r="H275" s="414" t="s">
        <v>257</v>
      </c>
      <c r="I275" s="46">
        <v>83039.6</v>
      </c>
      <c r="J275" s="46">
        <v>83039.6</v>
      </c>
      <c r="K275" s="46">
        <v>83039.6</v>
      </c>
      <c r="L275" s="46"/>
      <c r="M275" s="46"/>
      <c r="N275" s="46"/>
      <c r="O275" s="46"/>
      <c r="P275" s="46"/>
      <c r="Q275" s="46"/>
      <c r="R275" s="46"/>
      <c r="S275" s="46"/>
      <c r="T275" s="46"/>
      <c r="U275" s="46"/>
      <c r="V275" s="46"/>
      <c r="W275" s="46"/>
    </row>
    <row r="276" ht="18.75" customHeight="1" spans="1:23">
      <c r="A276" s="412" t="s">
        <v>869</v>
      </c>
      <c r="B276" s="413" t="s">
        <v>1047</v>
      </c>
      <c r="C276" s="413" t="s">
        <v>955</v>
      </c>
      <c r="D276" s="413" t="s">
        <v>496</v>
      </c>
      <c r="E276" s="413" t="s">
        <v>115</v>
      </c>
      <c r="F276" s="413" t="s">
        <v>116</v>
      </c>
      <c r="G276" s="413" t="s">
        <v>264</v>
      </c>
      <c r="H276" s="414" t="s">
        <v>265</v>
      </c>
      <c r="I276" s="46">
        <v>55000.4</v>
      </c>
      <c r="J276" s="46">
        <v>55000.4</v>
      </c>
      <c r="K276" s="46">
        <v>55000.4</v>
      </c>
      <c r="L276" s="46"/>
      <c r="M276" s="46"/>
      <c r="N276" s="46"/>
      <c r="O276" s="46"/>
      <c r="P276" s="46"/>
      <c r="Q276" s="46"/>
      <c r="R276" s="46"/>
      <c r="S276" s="46"/>
      <c r="T276" s="46"/>
      <c r="U276" s="46"/>
      <c r="V276" s="46"/>
      <c r="W276" s="46"/>
    </row>
    <row r="277" ht="18.75" customHeight="1" spans="1:23">
      <c r="A277" s="412" t="s">
        <v>788</v>
      </c>
      <c r="B277" s="553" t="s">
        <v>1048</v>
      </c>
      <c r="C277" s="413" t="s">
        <v>1049</v>
      </c>
      <c r="D277" s="413" t="s">
        <v>496</v>
      </c>
      <c r="E277" s="413" t="s">
        <v>131</v>
      </c>
      <c r="F277" s="413" t="s">
        <v>132</v>
      </c>
      <c r="G277" s="413" t="s">
        <v>274</v>
      </c>
      <c r="H277" s="414" t="s">
        <v>275</v>
      </c>
      <c r="I277" s="46">
        <v>800000</v>
      </c>
      <c r="J277" s="46">
        <v>800000</v>
      </c>
      <c r="K277" s="46">
        <v>800000</v>
      </c>
      <c r="L277" s="46"/>
      <c r="M277" s="46"/>
      <c r="N277" s="46"/>
      <c r="O277" s="46"/>
      <c r="P277" s="46"/>
      <c r="Q277" s="46"/>
      <c r="R277" s="46"/>
      <c r="S277" s="46"/>
      <c r="T277" s="46"/>
      <c r="U277" s="46"/>
      <c r="V277" s="46"/>
      <c r="W277" s="46"/>
    </row>
    <row r="278" ht="18.75" customHeight="1" spans="1:23">
      <c r="A278" s="412" t="s">
        <v>791</v>
      </c>
      <c r="B278" s="553" t="s">
        <v>1050</v>
      </c>
      <c r="C278" s="413" t="s">
        <v>698</v>
      </c>
      <c r="D278" s="413" t="s">
        <v>496</v>
      </c>
      <c r="E278" s="413" t="s">
        <v>115</v>
      </c>
      <c r="F278" s="413" t="s">
        <v>116</v>
      </c>
      <c r="G278" s="413" t="s">
        <v>256</v>
      </c>
      <c r="H278" s="414" t="s">
        <v>257</v>
      </c>
      <c r="I278" s="46">
        <v>59317.76</v>
      </c>
      <c r="J278" s="46">
        <v>59317.76</v>
      </c>
      <c r="K278" s="46">
        <v>59317.76</v>
      </c>
      <c r="L278" s="46"/>
      <c r="M278" s="46"/>
      <c r="N278" s="46"/>
      <c r="O278" s="46"/>
      <c r="P278" s="46"/>
      <c r="Q278" s="46"/>
      <c r="R278" s="46"/>
      <c r="S278" s="46"/>
      <c r="T278" s="46"/>
      <c r="U278" s="46"/>
      <c r="V278" s="46"/>
      <c r="W278" s="46"/>
    </row>
    <row r="279" ht="18.75" customHeight="1" spans="1:23">
      <c r="A279" s="412" t="s">
        <v>791</v>
      </c>
      <c r="B279" s="553" t="s">
        <v>1050</v>
      </c>
      <c r="C279" s="413" t="s">
        <v>698</v>
      </c>
      <c r="D279" s="413" t="s">
        <v>496</v>
      </c>
      <c r="E279" s="413" t="s">
        <v>113</v>
      </c>
      <c r="F279" s="413" t="s">
        <v>114</v>
      </c>
      <c r="G279" s="413" t="s">
        <v>256</v>
      </c>
      <c r="H279" s="414" t="s">
        <v>257</v>
      </c>
      <c r="I279" s="46">
        <v>83404.8</v>
      </c>
      <c r="J279" s="46">
        <v>83404.8</v>
      </c>
      <c r="K279" s="46">
        <v>83404.8</v>
      </c>
      <c r="L279" s="46"/>
      <c r="M279" s="46"/>
      <c r="N279" s="46"/>
      <c r="O279" s="46"/>
      <c r="P279" s="46"/>
      <c r="Q279" s="46"/>
      <c r="R279" s="46"/>
      <c r="S279" s="46"/>
      <c r="T279" s="46"/>
      <c r="U279" s="46"/>
      <c r="V279" s="46"/>
      <c r="W279" s="46"/>
    </row>
    <row r="280" ht="18.75" customHeight="1" spans="1:23">
      <c r="A280" s="412" t="s">
        <v>791</v>
      </c>
      <c r="B280" s="553" t="s">
        <v>1051</v>
      </c>
      <c r="C280" s="413" t="s">
        <v>1052</v>
      </c>
      <c r="D280" s="413" t="s">
        <v>496</v>
      </c>
      <c r="E280" s="413" t="s">
        <v>520</v>
      </c>
      <c r="F280" s="413" t="s">
        <v>121</v>
      </c>
      <c r="G280" s="413" t="s">
        <v>256</v>
      </c>
      <c r="H280" s="414" t="s">
        <v>257</v>
      </c>
      <c r="I280" s="46">
        <v>896</v>
      </c>
      <c r="J280" s="46">
        <v>896</v>
      </c>
      <c r="K280" s="46">
        <v>896</v>
      </c>
      <c r="L280" s="46"/>
      <c r="M280" s="46"/>
      <c r="N280" s="46"/>
      <c r="O280" s="46"/>
      <c r="P280" s="46"/>
      <c r="Q280" s="46"/>
      <c r="R280" s="46"/>
      <c r="S280" s="46"/>
      <c r="T280" s="46"/>
      <c r="U280" s="46"/>
      <c r="V280" s="46"/>
      <c r="W280" s="46"/>
    </row>
    <row r="281" ht="18.75" customHeight="1" spans="1:23">
      <c r="A281" s="412" t="s">
        <v>791</v>
      </c>
      <c r="B281" s="553" t="s">
        <v>1053</v>
      </c>
      <c r="C281" s="413" t="s">
        <v>795</v>
      </c>
      <c r="D281" s="413" t="s">
        <v>496</v>
      </c>
      <c r="E281" s="413" t="s">
        <v>113</v>
      </c>
      <c r="F281" s="413" t="s">
        <v>114</v>
      </c>
      <c r="G281" s="413" t="s">
        <v>703</v>
      </c>
      <c r="H281" s="414" t="s">
        <v>704</v>
      </c>
      <c r="I281" s="46">
        <v>10400</v>
      </c>
      <c r="J281" s="46">
        <v>10400</v>
      </c>
      <c r="K281" s="46">
        <v>10400</v>
      </c>
      <c r="L281" s="46"/>
      <c r="M281" s="46"/>
      <c r="N281" s="46"/>
      <c r="O281" s="46"/>
      <c r="P281" s="46"/>
      <c r="Q281" s="46"/>
      <c r="R281" s="46"/>
      <c r="S281" s="46"/>
      <c r="T281" s="46"/>
      <c r="U281" s="46"/>
      <c r="V281" s="46"/>
      <c r="W281" s="46"/>
    </row>
    <row r="282" ht="18.75" customHeight="1" spans="1:23">
      <c r="A282" s="412" t="s">
        <v>791</v>
      </c>
      <c r="B282" s="553" t="s">
        <v>1053</v>
      </c>
      <c r="C282" s="413" t="s">
        <v>795</v>
      </c>
      <c r="D282" s="413" t="s">
        <v>496</v>
      </c>
      <c r="E282" s="413" t="s">
        <v>115</v>
      </c>
      <c r="F282" s="413" t="s">
        <v>116</v>
      </c>
      <c r="G282" s="413" t="s">
        <v>703</v>
      </c>
      <c r="H282" s="414" t="s">
        <v>704</v>
      </c>
      <c r="I282" s="46">
        <v>13920</v>
      </c>
      <c r="J282" s="46">
        <v>13920</v>
      </c>
      <c r="K282" s="46">
        <v>13920</v>
      </c>
      <c r="L282" s="46"/>
      <c r="M282" s="46"/>
      <c r="N282" s="46"/>
      <c r="O282" s="46"/>
      <c r="P282" s="46"/>
      <c r="Q282" s="46"/>
      <c r="R282" s="46"/>
      <c r="S282" s="46"/>
      <c r="T282" s="46"/>
      <c r="U282" s="46"/>
      <c r="V282" s="46"/>
      <c r="W282" s="46"/>
    </row>
    <row r="283" ht="18.75" customHeight="1" spans="1:23">
      <c r="A283" s="412" t="s">
        <v>788</v>
      </c>
      <c r="B283" s="553" t="s">
        <v>1054</v>
      </c>
      <c r="C283" s="413" t="s">
        <v>872</v>
      </c>
      <c r="D283" s="413" t="s">
        <v>496</v>
      </c>
      <c r="E283" s="413" t="s">
        <v>113</v>
      </c>
      <c r="F283" s="413" t="s">
        <v>114</v>
      </c>
      <c r="G283" s="413" t="s">
        <v>845</v>
      </c>
      <c r="H283" s="414" t="s">
        <v>846</v>
      </c>
      <c r="I283" s="46">
        <v>278000</v>
      </c>
      <c r="J283" s="46">
        <v>278000</v>
      </c>
      <c r="K283" s="46">
        <v>278000</v>
      </c>
      <c r="L283" s="46"/>
      <c r="M283" s="46"/>
      <c r="N283" s="46"/>
      <c r="O283" s="46"/>
      <c r="P283" s="46"/>
      <c r="Q283" s="46"/>
      <c r="R283" s="46"/>
      <c r="S283" s="46"/>
      <c r="T283" s="46"/>
      <c r="U283" s="46"/>
      <c r="V283" s="46"/>
      <c r="W283" s="46"/>
    </row>
    <row r="284" ht="18.75" customHeight="1" spans="1:23">
      <c r="A284" s="412" t="s">
        <v>788</v>
      </c>
      <c r="B284" s="413" t="s">
        <v>1055</v>
      </c>
      <c r="C284" s="413" t="s">
        <v>1056</v>
      </c>
      <c r="D284" s="413" t="s">
        <v>496</v>
      </c>
      <c r="E284" s="413" t="s">
        <v>113</v>
      </c>
      <c r="F284" s="413" t="s">
        <v>114</v>
      </c>
      <c r="G284" s="413" t="s">
        <v>845</v>
      </c>
      <c r="H284" s="414" t="s">
        <v>846</v>
      </c>
      <c r="I284" s="46">
        <v>350000</v>
      </c>
      <c r="J284" s="46"/>
      <c r="K284" s="46"/>
      <c r="L284" s="46"/>
      <c r="M284" s="46"/>
      <c r="N284" s="46"/>
      <c r="O284" s="46"/>
      <c r="P284" s="46"/>
      <c r="Q284" s="46"/>
      <c r="R284" s="46">
        <v>350000</v>
      </c>
      <c r="S284" s="46"/>
      <c r="T284" s="46"/>
      <c r="U284" s="46"/>
      <c r="V284" s="46"/>
      <c r="W284" s="46">
        <v>350000</v>
      </c>
    </row>
    <row r="285" ht="18.75" customHeight="1" spans="1:23">
      <c r="A285" s="412" t="s">
        <v>788</v>
      </c>
      <c r="B285" s="413" t="s">
        <v>1057</v>
      </c>
      <c r="C285" s="413" t="s">
        <v>861</v>
      </c>
      <c r="D285" s="413" t="s">
        <v>496</v>
      </c>
      <c r="E285" s="413" t="s">
        <v>113</v>
      </c>
      <c r="F285" s="413" t="s">
        <v>114</v>
      </c>
      <c r="G285" s="413" t="s">
        <v>256</v>
      </c>
      <c r="H285" s="414" t="s">
        <v>257</v>
      </c>
      <c r="I285" s="46">
        <v>1200000</v>
      </c>
      <c r="J285" s="46"/>
      <c r="K285" s="46"/>
      <c r="L285" s="46"/>
      <c r="M285" s="46"/>
      <c r="N285" s="46"/>
      <c r="O285" s="46"/>
      <c r="P285" s="46"/>
      <c r="Q285" s="46"/>
      <c r="R285" s="46">
        <v>1200000</v>
      </c>
      <c r="S285" s="46"/>
      <c r="T285" s="46"/>
      <c r="U285" s="46"/>
      <c r="V285" s="46"/>
      <c r="W285" s="46">
        <v>1200000</v>
      </c>
    </row>
    <row r="286" ht="18.75" customHeight="1" spans="1:23">
      <c r="A286" s="412" t="s">
        <v>788</v>
      </c>
      <c r="B286" s="413"/>
      <c r="C286" s="413" t="s">
        <v>872</v>
      </c>
      <c r="D286" s="413" t="s">
        <v>498</v>
      </c>
      <c r="E286" s="413" t="s">
        <v>113</v>
      </c>
      <c r="F286" s="413" t="s">
        <v>114</v>
      </c>
      <c r="G286" s="413" t="s">
        <v>845</v>
      </c>
      <c r="H286" s="414" t="s">
        <v>846</v>
      </c>
      <c r="I286" s="46">
        <v>212800</v>
      </c>
      <c r="J286" s="46">
        <v>212800</v>
      </c>
      <c r="K286" s="46">
        <v>212800</v>
      </c>
      <c r="L286" s="46"/>
      <c r="M286" s="46"/>
      <c r="N286" s="46"/>
      <c r="O286" s="46"/>
      <c r="P286" s="46"/>
      <c r="Q286" s="46"/>
      <c r="R286" s="46"/>
      <c r="S286" s="46"/>
      <c r="T286" s="46"/>
      <c r="U286" s="46"/>
      <c r="V286" s="46"/>
      <c r="W286" s="46"/>
    </row>
    <row r="287" ht="18.75" customHeight="1" spans="1:23">
      <c r="A287" s="412" t="s">
        <v>849</v>
      </c>
      <c r="B287" s="413"/>
      <c r="C287" s="413" t="s">
        <v>969</v>
      </c>
      <c r="D287" s="413" t="s">
        <v>498</v>
      </c>
      <c r="E287" s="413" t="s">
        <v>852</v>
      </c>
      <c r="F287" s="413" t="s">
        <v>156</v>
      </c>
      <c r="G287" s="413" t="s">
        <v>304</v>
      </c>
      <c r="H287" s="414" t="s">
        <v>305</v>
      </c>
      <c r="I287" s="46">
        <v>4488</v>
      </c>
      <c r="J287" s="46">
        <v>4488</v>
      </c>
      <c r="K287" s="46">
        <v>4488</v>
      </c>
      <c r="L287" s="46"/>
      <c r="M287" s="46"/>
      <c r="N287" s="46"/>
      <c r="O287" s="46"/>
      <c r="P287" s="46"/>
      <c r="Q287" s="46"/>
      <c r="R287" s="46"/>
      <c r="S287" s="46"/>
      <c r="T287" s="46"/>
      <c r="U287" s="46"/>
      <c r="V287" s="46"/>
      <c r="W287" s="46"/>
    </row>
    <row r="288" ht="18.75" customHeight="1" spans="1:23">
      <c r="A288" s="412" t="s">
        <v>869</v>
      </c>
      <c r="B288" s="413"/>
      <c r="C288" s="413" t="s">
        <v>870</v>
      </c>
      <c r="D288" s="413" t="s">
        <v>498</v>
      </c>
      <c r="E288" s="413" t="s">
        <v>113</v>
      </c>
      <c r="F288" s="413" t="s">
        <v>114</v>
      </c>
      <c r="G288" s="413" t="s">
        <v>256</v>
      </c>
      <c r="H288" s="414" t="s">
        <v>257</v>
      </c>
      <c r="I288" s="46">
        <v>212800</v>
      </c>
      <c r="J288" s="46">
        <v>212800</v>
      </c>
      <c r="K288" s="46">
        <v>212800</v>
      </c>
      <c r="L288" s="46"/>
      <c r="M288" s="46"/>
      <c r="N288" s="46"/>
      <c r="O288" s="46"/>
      <c r="P288" s="46"/>
      <c r="Q288" s="46"/>
      <c r="R288" s="46"/>
      <c r="S288" s="46"/>
      <c r="T288" s="46"/>
      <c r="U288" s="46"/>
      <c r="V288" s="46"/>
      <c r="W288" s="46"/>
    </row>
    <row r="289" ht="18.75" customHeight="1" spans="1:23">
      <c r="A289" s="412" t="s">
        <v>791</v>
      </c>
      <c r="B289" s="413"/>
      <c r="C289" s="413" t="s">
        <v>871</v>
      </c>
      <c r="D289" s="413" t="s">
        <v>498</v>
      </c>
      <c r="E289" s="413" t="s">
        <v>113</v>
      </c>
      <c r="F289" s="413" t="s">
        <v>114</v>
      </c>
      <c r="G289" s="413" t="s">
        <v>256</v>
      </c>
      <c r="H289" s="414" t="s">
        <v>257</v>
      </c>
      <c r="I289" s="46">
        <v>97597.44</v>
      </c>
      <c r="J289" s="46">
        <v>97597.44</v>
      </c>
      <c r="K289" s="46">
        <v>97597.44</v>
      </c>
      <c r="L289" s="46"/>
      <c r="M289" s="46"/>
      <c r="N289" s="46"/>
      <c r="O289" s="46"/>
      <c r="P289" s="46"/>
      <c r="Q289" s="46"/>
      <c r="R289" s="46"/>
      <c r="S289" s="46"/>
      <c r="T289" s="46"/>
      <c r="U289" s="46"/>
      <c r="V289" s="46"/>
      <c r="W289" s="46"/>
    </row>
    <row r="290" ht="18.75" customHeight="1" spans="1:23">
      <c r="A290" s="412" t="s">
        <v>791</v>
      </c>
      <c r="B290" s="413"/>
      <c r="C290" s="413" t="s">
        <v>959</v>
      </c>
      <c r="D290" s="413" t="s">
        <v>498</v>
      </c>
      <c r="E290" s="413" t="s">
        <v>520</v>
      </c>
      <c r="F290" s="413" t="s">
        <v>121</v>
      </c>
      <c r="G290" s="413" t="s">
        <v>256</v>
      </c>
      <c r="H290" s="414" t="s">
        <v>257</v>
      </c>
      <c r="I290" s="46">
        <v>4480</v>
      </c>
      <c r="J290" s="46">
        <v>4480</v>
      </c>
      <c r="K290" s="46">
        <v>4480</v>
      </c>
      <c r="L290" s="46"/>
      <c r="M290" s="46"/>
      <c r="N290" s="46"/>
      <c r="O290" s="46"/>
      <c r="P290" s="46"/>
      <c r="Q290" s="46"/>
      <c r="R290" s="46"/>
      <c r="S290" s="46"/>
      <c r="T290" s="46"/>
      <c r="U290" s="46"/>
      <c r="V290" s="46"/>
      <c r="W290" s="46"/>
    </row>
    <row r="291" ht="18.75" customHeight="1" spans="1:23">
      <c r="A291" s="412" t="s">
        <v>791</v>
      </c>
      <c r="B291" s="413"/>
      <c r="C291" s="413" t="s">
        <v>899</v>
      </c>
      <c r="D291" s="413" t="s">
        <v>498</v>
      </c>
      <c r="E291" s="413" t="s">
        <v>113</v>
      </c>
      <c r="F291" s="413" t="s">
        <v>114</v>
      </c>
      <c r="G291" s="413" t="s">
        <v>703</v>
      </c>
      <c r="H291" s="414" t="s">
        <v>704</v>
      </c>
      <c r="I291" s="46">
        <v>43000</v>
      </c>
      <c r="J291" s="46">
        <v>43000</v>
      </c>
      <c r="K291" s="46">
        <v>43000</v>
      </c>
      <c r="L291" s="46"/>
      <c r="M291" s="46"/>
      <c r="N291" s="46"/>
      <c r="O291" s="46"/>
      <c r="P291" s="46"/>
      <c r="Q291" s="46"/>
      <c r="R291" s="46"/>
      <c r="S291" s="46"/>
      <c r="T291" s="46"/>
      <c r="U291" s="46"/>
      <c r="V291" s="46"/>
      <c r="W291" s="46"/>
    </row>
    <row r="292" ht="18.75" customHeight="1" spans="1:23">
      <c r="A292" s="412" t="s">
        <v>788</v>
      </c>
      <c r="B292" s="413"/>
      <c r="C292" s="413" t="s">
        <v>1058</v>
      </c>
      <c r="D292" s="413" t="s">
        <v>498</v>
      </c>
      <c r="E292" s="413" t="s">
        <v>131</v>
      </c>
      <c r="F292" s="413" t="s">
        <v>132</v>
      </c>
      <c r="G292" s="413" t="s">
        <v>274</v>
      </c>
      <c r="H292" s="414" t="s">
        <v>275</v>
      </c>
      <c r="I292" s="46">
        <v>300000</v>
      </c>
      <c r="J292" s="46">
        <v>300000</v>
      </c>
      <c r="K292" s="46">
        <v>300000</v>
      </c>
      <c r="L292" s="46"/>
      <c r="M292" s="46"/>
      <c r="N292" s="46"/>
      <c r="O292" s="46"/>
      <c r="P292" s="46"/>
      <c r="Q292" s="46"/>
      <c r="R292" s="46"/>
      <c r="S292" s="46"/>
      <c r="T292" s="46"/>
      <c r="U292" s="46"/>
      <c r="V292" s="46"/>
      <c r="W292" s="46"/>
    </row>
    <row r="293" ht="18.75" customHeight="1" spans="1:23">
      <c r="A293" s="412" t="s">
        <v>788</v>
      </c>
      <c r="B293" s="413"/>
      <c r="C293" s="413" t="s">
        <v>1059</v>
      </c>
      <c r="D293" s="413" t="s">
        <v>498</v>
      </c>
      <c r="E293" s="413" t="s">
        <v>131</v>
      </c>
      <c r="F293" s="413" t="s">
        <v>132</v>
      </c>
      <c r="G293" s="413" t="s">
        <v>274</v>
      </c>
      <c r="H293" s="414" t="s">
        <v>275</v>
      </c>
      <c r="I293" s="46">
        <v>200000</v>
      </c>
      <c r="J293" s="46">
        <v>200000</v>
      </c>
      <c r="K293" s="46">
        <v>200000</v>
      </c>
      <c r="L293" s="46"/>
      <c r="M293" s="46"/>
      <c r="N293" s="46"/>
      <c r="O293" s="46"/>
      <c r="P293" s="46"/>
      <c r="Q293" s="46"/>
      <c r="R293" s="46"/>
      <c r="S293" s="46"/>
      <c r="T293" s="46"/>
      <c r="U293" s="46"/>
      <c r="V293" s="46"/>
      <c r="W293" s="46"/>
    </row>
    <row r="294" ht="18.75" customHeight="1" spans="1:23">
      <c r="A294" s="412" t="s">
        <v>788</v>
      </c>
      <c r="B294" s="413"/>
      <c r="C294" s="413" t="s">
        <v>1060</v>
      </c>
      <c r="D294" s="413" t="s">
        <v>498</v>
      </c>
      <c r="E294" s="413" t="s">
        <v>113</v>
      </c>
      <c r="F294" s="413" t="s">
        <v>114</v>
      </c>
      <c r="G294" s="413" t="s">
        <v>845</v>
      </c>
      <c r="H294" s="414" t="s">
        <v>846</v>
      </c>
      <c r="I294" s="46">
        <v>600000</v>
      </c>
      <c r="J294" s="46"/>
      <c r="K294" s="46"/>
      <c r="L294" s="46"/>
      <c r="M294" s="46"/>
      <c r="N294" s="46"/>
      <c r="O294" s="46"/>
      <c r="P294" s="46"/>
      <c r="Q294" s="46"/>
      <c r="R294" s="46">
        <v>600000</v>
      </c>
      <c r="S294" s="46"/>
      <c r="T294" s="46"/>
      <c r="U294" s="46"/>
      <c r="V294" s="46"/>
      <c r="W294" s="46">
        <v>600000</v>
      </c>
    </row>
    <row r="295" ht="18.75" customHeight="1" spans="1:23">
      <c r="A295" s="412" t="s">
        <v>791</v>
      </c>
      <c r="B295" s="413"/>
      <c r="C295" s="413" t="s">
        <v>910</v>
      </c>
      <c r="D295" s="413" t="s">
        <v>498</v>
      </c>
      <c r="E295" s="413">
        <v>2050701</v>
      </c>
      <c r="F295" s="413" t="s">
        <v>121</v>
      </c>
      <c r="G295" s="413">
        <v>30201</v>
      </c>
      <c r="H295" s="414" t="s">
        <v>257</v>
      </c>
      <c r="I295" s="46">
        <v>776.53</v>
      </c>
      <c r="J295" s="46"/>
      <c r="K295" s="46"/>
      <c r="L295" s="46"/>
      <c r="M295" s="46"/>
      <c r="N295" s="46">
        <v>776.53</v>
      </c>
      <c r="O295" s="46"/>
      <c r="P295" s="46"/>
      <c r="Q295" s="46"/>
      <c r="R295" s="46"/>
      <c r="S295" s="46"/>
      <c r="T295" s="46"/>
      <c r="U295" s="46"/>
      <c r="V295" s="46"/>
      <c r="W295" s="46"/>
    </row>
    <row r="296" ht="18.75" customHeight="1" spans="1:23">
      <c r="A296" s="412" t="s">
        <v>1061</v>
      </c>
      <c r="B296" s="413"/>
      <c r="C296" s="413" t="s">
        <v>912</v>
      </c>
      <c r="D296" s="413" t="s">
        <v>498</v>
      </c>
      <c r="E296" s="413">
        <v>2050202</v>
      </c>
      <c r="F296" s="413" t="s">
        <v>114</v>
      </c>
      <c r="G296" s="413">
        <v>30201</v>
      </c>
      <c r="H296" s="414" t="s">
        <v>257</v>
      </c>
      <c r="I296" s="46">
        <v>110</v>
      </c>
      <c r="J296" s="46"/>
      <c r="K296" s="46"/>
      <c r="L296" s="46"/>
      <c r="M296" s="46"/>
      <c r="N296" s="46">
        <v>110</v>
      </c>
      <c r="O296" s="46"/>
      <c r="P296" s="46"/>
      <c r="Q296" s="46"/>
      <c r="R296" s="46"/>
      <c r="S296" s="46"/>
      <c r="T296" s="46"/>
      <c r="U296" s="46"/>
      <c r="V296" s="46"/>
      <c r="W296" s="46"/>
    </row>
    <row r="297" ht="18.75" customHeight="1" spans="1:23">
      <c r="A297" s="412" t="s">
        <v>1062</v>
      </c>
      <c r="B297" s="413"/>
      <c r="C297" s="413" t="s">
        <v>830</v>
      </c>
      <c r="D297" s="413" t="s">
        <v>498</v>
      </c>
      <c r="E297" s="413">
        <v>2050202</v>
      </c>
      <c r="F297" s="413" t="s">
        <v>114</v>
      </c>
      <c r="G297" s="413">
        <v>30308</v>
      </c>
      <c r="H297" s="414" t="s">
        <v>704</v>
      </c>
      <c r="I297" s="46">
        <v>1325</v>
      </c>
      <c r="J297" s="46"/>
      <c r="K297" s="46"/>
      <c r="L297" s="46"/>
      <c r="M297" s="46"/>
      <c r="N297" s="46">
        <v>1325</v>
      </c>
      <c r="O297" s="46"/>
      <c r="P297" s="46"/>
      <c r="Q297" s="46"/>
      <c r="R297" s="46"/>
      <c r="S297" s="46"/>
      <c r="T297" s="46"/>
      <c r="U297" s="46"/>
      <c r="V297" s="46"/>
      <c r="W297" s="46"/>
    </row>
    <row r="298" ht="18.75" customHeight="1" spans="1:23">
      <c r="A298" s="412" t="s">
        <v>1063</v>
      </c>
      <c r="B298" s="413"/>
      <c r="C298" s="413" t="s">
        <v>834</v>
      </c>
      <c r="D298" s="413" t="s">
        <v>498</v>
      </c>
      <c r="E298" s="413">
        <v>2050202</v>
      </c>
      <c r="F298" s="413" t="s">
        <v>114</v>
      </c>
      <c r="G298" s="413">
        <v>30308</v>
      </c>
      <c r="H298" s="414" t="s">
        <v>704</v>
      </c>
      <c r="I298" s="46">
        <v>8581.75</v>
      </c>
      <c r="J298" s="46"/>
      <c r="K298" s="46"/>
      <c r="L298" s="46"/>
      <c r="M298" s="46"/>
      <c r="N298" s="46">
        <v>8581.75</v>
      </c>
      <c r="O298" s="46"/>
      <c r="P298" s="46"/>
      <c r="Q298" s="46"/>
      <c r="R298" s="46"/>
      <c r="S298" s="46"/>
      <c r="T298" s="46"/>
      <c r="U298" s="46"/>
      <c r="V298" s="46"/>
      <c r="W298" s="46"/>
    </row>
    <row r="299" ht="21.75" customHeight="1" spans="1:23">
      <c r="A299" s="136" t="s">
        <v>696</v>
      </c>
      <c r="B299" s="324" t="s">
        <v>1064</v>
      </c>
      <c r="C299" s="324" t="s">
        <v>793</v>
      </c>
      <c r="D299" s="324" t="s">
        <v>499</v>
      </c>
      <c r="E299" s="324" t="s">
        <v>111</v>
      </c>
      <c r="F299" s="324" t="s">
        <v>112</v>
      </c>
      <c r="G299" s="324" t="s">
        <v>703</v>
      </c>
      <c r="H299" s="324" t="s">
        <v>704</v>
      </c>
      <c r="I299" s="46">
        <v>2688</v>
      </c>
      <c r="J299" s="46">
        <v>2688</v>
      </c>
      <c r="K299" s="46">
        <v>2688</v>
      </c>
      <c r="L299" s="46"/>
      <c r="M299" s="46"/>
      <c r="N299" s="46"/>
      <c r="O299" s="46"/>
      <c r="P299" s="46"/>
      <c r="Q299" s="46"/>
      <c r="R299" s="46"/>
      <c r="S299" s="46"/>
      <c r="T299" s="46"/>
      <c r="U299" s="46"/>
      <c r="V299" s="46"/>
      <c r="W299" s="46"/>
    </row>
    <row r="300" ht="21.75" customHeight="1" spans="1:23">
      <c r="A300" s="136" t="s">
        <v>693</v>
      </c>
      <c r="B300" s="324" t="s">
        <v>1065</v>
      </c>
      <c r="C300" s="324" t="s">
        <v>1066</v>
      </c>
      <c r="D300" s="324" t="s">
        <v>499</v>
      </c>
      <c r="E300" s="324" t="s">
        <v>111</v>
      </c>
      <c r="F300" s="324" t="s">
        <v>112</v>
      </c>
      <c r="G300" s="324" t="s">
        <v>256</v>
      </c>
      <c r="H300" s="324" t="s">
        <v>257</v>
      </c>
      <c r="I300" s="46">
        <v>300000</v>
      </c>
      <c r="J300" s="46">
        <v>300000</v>
      </c>
      <c r="K300" s="46">
        <v>300000</v>
      </c>
      <c r="L300" s="46"/>
      <c r="M300" s="46"/>
      <c r="N300" s="46"/>
      <c r="O300" s="46"/>
      <c r="P300" s="46"/>
      <c r="Q300" s="46"/>
      <c r="R300" s="46"/>
      <c r="S300" s="46"/>
      <c r="T300" s="46"/>
      <c r="U300" s="46"/>
      <c r="V300" s="46"/>
      <c r="W300" s="46"/>
    </row>
    <row r="301" ht="21.75" customHeight="1" spans="1:23">
      <c r="A301" s="136" t="s">
        <v>693</v>
      </c>
      <c r="B301" s="324" t="s">
        <v>1067</v>
      </c>
      <c r="C301" s="324" t="s">
        <v>861</v>
      </c>
      <c r="D301" s="324" t="s">
        <v>499</v>
      </c>
      <c r="E301" s="324" t="s">
        <v>111</v>
      </c>
      <c r="F301" s="324" t="s">
        <v>112</v>
      </c>
      <c r="G301" s="324" t="s">
        <v>256</v>
      </c>
      <c r="H301" s="324" t="s">
        <v>257</v>
      </c>
      <c r="I301" s="46">
        <v>2200000</v>
      </c>
      <c r="J301" s="46"/>
      <c r="K301" s="46"/>
      <c r="L301" s="46"/>
      <c r="M301" s="46"/>
      <c r="N301" s="46"/>
      <c r="O301" s="46"/>
      <c r="P301" s="46"/>
      <c r="Q301" s="46"/>
      <c r="R301" s="46">
        <v>2200000</v>
      </c>
      <c r="S301" s="46"/>
      <c r="T301" s="46"/>
      <c r="U301" s="46"/>
      <c r="V301" s="46"/>
      <c r="W301" s="46">
        <v>2200000</v>
      </c>
    </row>
    <row r="302" ht="21.75" customHeight="1" spans="1:23">
      <c r="A302" s="136" t="s">
        <v>693</v>
      </c>
      <c r="B302" s="324" t="s">
        <v>1068</v>
      </c>
      <c r="C302" s="324" t="s">
        <v>996</v>
      </c>
      <c r="D302" s="324" t="s">
        <v>499</v>
      </c>
      <c r="E302" s="324" t="s">
        <v>111</v>
      </c>
      <c r="F302" s="324" t="s">
        <v>112</v>
      </c>
      <c r="G302" s="324" t="s">
        <v>256</v>
      </c>
      <c r="H302" s="324" t="s">
        <v>257</v>
      </c>
      <c r="I302" s="46">
        <v>67483.52</v>
      </c>
      <c r="J302" s="46">
        <v>67483.52</v>
      </c>
      <c r="K302" s="46">
        <v>67483.52</v>
      </c>
      <c r="L302" s="46"/>
      <c r="M302" s="46"/>
      <c r="N302" s="46"/>
      <c r="O302" s="46"/>
      <c r="P302" s="46"/>
      <c r="Q302" s="46"/>
      <c r="R302" s="46"/>
      <c r="S302" s="46"/>
      <c r="T302" s="46"/>
      <c r="U302" s="46"/>
      <c r="V302" s="46"/>
      <c r="W302" s="46"/>
    </row>
    <row r="303" ht="21.75" customHeight="1" spans="1:23">
      <c r="A303" s="136" t="s">
        <v>693</v>
      </c>
      <c r="B303" s="324" t="s">
        <v>1068</v>
      </c>
      <c r="C303" s="324" t="s">
        <v>996</v>
      </c>
      <c r="D303" s="324" t="s">
        <v>499</v>
      </c>
      <c r="E303" s="324" t="s">
        <v>111</v>
      </c>
      <c r="F303" s="324" t="s">
        <v>112</v>
      </c>
      <c r="G303" s="324" t="s">
        <v>260</v>
      </c>
      <c r="H303" s="324" t="s">
        <v>261</v>
      </c>
      <c r="I303" s="46">
        <v>5000</v>
      </c>
      <c r="J303" s="46">
        <v>5000</v>
      </c>
      <c r="K303" s="46">
        <v>5000</v>
      </c>
      <c r="L303" s="46"/>
      <c r="M303" s="46"/>
      <c r="N303" s="46"/>
      <c r="O303" s="46"/>
      <c r="P303" s="46"/>
      <c r="Q303" s="46"/>
      <c r="R303" s="46"/>
      <c r="S303" s="46"/>
      <c r="T303" s="46"/>
      <c r="U303" s="46"/>
      <c r="V303" s="46"/>
      <c r="W303" s="46"/>
    </row>
    <row r="304" ht="21.75" customHeight="1" spans="1:23">
      <c r="A304" s="136" t="s">
        <v>693</v>
      </c>
      <c r="B304" s="324" t="s">
        <v>1068</v>
      </c>
      <c r="C304" s="324" t="s">
        <v>996</v>
      </c>
      <c r="D304" s="324" t="s">
        <v>499</v>
      </c>
      <c r="E304" s="324" t="s">
        <v>111</v>
      </c>
      <c r="F304" s="324" t="s">
        <v>112</v>
      </c>
      <c r="G304" s="324" t="s">
        <v>262</v>
      </c>
      <c r="H304" s="324" t="s">
        <v>263</v>
      </c>
      <c r="I304" s="46">
        <v>5000</v>
      </c>
      <c r="J304" s="46">
        <v>5000</v>
      </c>
      <c r="K304" s="46">
        <v>5000</v>
      </c>
      <c r="L304" s="46"/>
      <c r="M304" s="46"/>
      <c r="N304" s="46"/>
      <c r="O304" s="46"/>
      <c r="P304" s="46"/>
      <c r="Q304" s="46"/>
      <c r="R304" s="46"/>
      <c r="S304" s="46"/>
      <c r="T304" s="46"/>
      <c r="U304" s="46"/>
      <c r="V304" s="46"/>
      <c r="W304" s="46"/>
    </row>
    <row r="305" ht="18.75" customHeight="1" spans="1:23">
      <c r="A305" s="412" t="s">
        <v>696</v>
      </c>
      <c r="B305" s="413" t="s">
        <v>1069</v>
      </c>
      <c r="C305" s="413" t="s">
        <v>799</v>
      </c>
      <c r="D305" s="413" t="s">
        <v>509</v>
      </c>
      <c r="E305" s="413" t="s">
        <v>511</v>
      </c>
      <c r="F305" s="413" t="s">
        <v>117</v>
      </c>
      <c r="G305" s="413" t="s">
        <v>703</v>
      </c>
      <c r="H305" s="414" t="s">
        <v>704</v>
      </c>
      <c r="I305" s="46">
        <v>9216</v>
      </c>
      <c r="J305" s="46">
        <v>9216</v>
      </c>
      <c r="K305" s="46">
        <v>9216</v>
      </c>
      <c r="L305" s="46"/>
      <c r="M305" s="46"/>
      <c r="N305" s="46"/>
      <c r="O305" s="46"/>
      <c r="P305" s="46"/>
      <c r="Q305" s="46"/>
      <c r="R305" s="46"/>
      <c r="S305" s="46"/>
      <c r="T305" s="46"/>
      <c r="U305" s="46"/>
      <c r="V305" s="46"/>
      <c r="W305" s="46"/>
    </row>
    <row r="306" ht="18.75" customHeight="1" spans="1:23">
      <c r="A306" s="412" t="s">
        <v>696</v>
      </c>
      <c r="B306" s="413" t="s">
        <v>1070</v>
      </c>
      <c r="C306" s="413" t="s">
        <v>800</v>
      </c>
      <c r="D306" s="413" t="s">
        <v>509</v>
      </c>
      <c r="E306" s="413" t="s">
        <v>511</v>
      </c>
      <c r="F306" s="413" t="s">
        <v>117</v>
      </c>
      <c r="G306" s="413" t="s">
        <v>703</v>
      </c>
      <c r="H306" s="414" t="s">
        <v>704</v>
      </c>
      <c r="I306" s="46">
        <v>32000</v>
      </c>
      <c r="J306" s="46">
        <v>32000</v>
      </c>
      <c r="K306" s="46">
        <v>32000</v>
      </c>
      <c r="L306" s="46"/>
      <c r="M306" s="46"/>
      <c r="N306" s="46"/>
      <c r="O306" s="46"/>
      <c r="P306" s="46"/>
      <c r="Q306" s="46"/>
      <c r="R306" s="46"/>
      <c r="S306" s="46"/>
      <c r="T306" s="46"/>
      <c r="U306" s="46"/>
      <c r="V306" s="46"/>
      <c r="W306" s="46"/>
    </row>
    <row r="307" ht="18.75" customHeight="1" spans="1:23">
      <c r="A307" s="412" t="s">
        <v>696</v>
      </c>
      <c r="B307" s="413" t="s">
        <v>1071</v>
      </c>
      <c r="C307" s="413" t="s">
        <v>797</v>
      </c>
      <c r="D307" s="413" t="s">
        <v>509</v>
      </c>
      <c r="E307" s="413" t="s">
        <v>511</v>
      </c>
      <c r="F307" s="413" t="s">
        <v>117</v>
      </c>
      <c r="G307" s="413" t="s">
        <v>703</v>
      </c>
      <c r="H307" s="414" t="s">
        <v>704</v>
      </c>
      <c r="I307" s="46">
        <v>18688</v>
      </c>
      <c r="J307" s="46">
        <v>18688</v>
      </c>
      <c r="K307" s="46">
        <v>18688</v>
      </c>
      <c r="L307" s="46"/>
      <c r="M307" s="46"/>
      <c r="N307" s="46"/>
      <c r="O307" s="46"/>
      <c r="P307" s="46"/>
      <c r="Q307" s="46"/>
      <c r="R307" s="46"/>
      <c r="S307" s="46"/>
      <c r="T307" s="46"/>
      <c r="U307" s="46"/>
      <c r="V307" s="46"/>
      <c r="W307" s="46"/>
    </row>
    <row r="308" ht="18.75" customHeight="1" spans="1:23">
      <c r="A308" s="412" t="s">
        <v>693</v>
      </c>
      <c r="B308" s="413" t="s">
        <v>1072</v>
      </c>
      <c r="C308" s="413" t="s">
        <v>1073</v>
      </c>
      <c r="D308" s="413" t="s">
        <v>509</v>
      </c>
      <c r="E308" s="413" t="s">
        <v>511</v>
      </c>
      <c r="F308" s="413" t="s">
        <v>117</v>
      </c>
      <c r="G308" s="413" t="s">
        <v>727</v>
      </c>
      <c r="H308" s="414" t="s">
        <v>728</v>
      </c>
      <c r="I308" s="46">
        <v>10000</v>
      </c>
      <c r="J308" s="46">
        <v>10000</v>
      </c>
      <c r="K308" s="46">
        <v>10000</v>
      </c>
      <c r="L308" s="46"/>
      <c r="M308" s="46"/>
      <c r="N308" s="46"/>
      <c r="O308" s="46"/>
      <c r="P308" s="46"/>
      <c r="Q308" s="46"/>
      <c r="R308" s="46"/>
      <c r="S308" s="46"/>
      <c r="T308" s="46"/>
      <c r="U308" s="46"/>
      <c r="V308" s="46"/>
      <c r="W308" s="46"/>
    </row>
    <row r="309" ht="18.75" customHeight="1" spans="1:23">
      <c r="A309" s="412" t="s">
        <v>696</v>
      </c>
      <c r="B309" s="553" t="s">
        <v>1074</v>
      </c>
      <c r="C309" s="413" t="s">
        <v>1075</v>
      </c>
      <c r="D309" s="413" t="s">
        <v>509</v>
      </c>
      <c r="E309" s="413" t="s">
        <v>511</v>
      </c>
      <c r="F309" s="413" t="s">
        <v>117</v>
      </c>
      <c r="G309" s="413" t="s">
        <v>703</v>
      </c>
      <c r="H309" s="414" t="s">
        <v>704</v>
      </c>
      <c r="I309" s="46">
        <v>840</v>
      </c>
      <c r="J309" s="46"/>
      <c r="K309" s="46"/>
      <c r="L309" s="46"/>
      <c r="M309" s="46"/>
      <c r="N309" s="46">
        <v>840</v>
      </c>
      <c r="O309" s="46"/>
      <c r="P309" s="46"/>
      <c r="Q309" s="46"/>
      <c r="R309" s="46"/>
      <c r="S309" s="46"/>
      <c r="T309" s="46"/>
      <c r="U309" s="46"/>
      <c r="V309" s="46"/>
      <c r="W309" s="46"/>
    </row>
    <row r="310" ht="18.75" customHeight="1" spans="1:23">
      <c r="A310" s="412" t="s">
        <v>696</v>
      </c>
      <c r="B310" s="553" t="s">
        <v>1076</v>
      </c>
      <c r="C310" s="413" t="s">
        <v>1077</v>
      </c>
      <c r="D310" s="413" t="s">
        <v>509</v>
      </c>
      <c r="E310" s="413" t="s">
        <v>511</v>
      </c>
      <c r="F310" s="413" t="s">
        <v>117</v>
      </c>
      <c r="G310" s="413" t="s">
        <v>703</v>
      </c>
      <c r="H310" s="414" t="s">
        <v>704</v>
      </c>
      <c r="I310" s="46">
        <v>327</v>
      </c>
      <c r="J310" s="46"/>
      <c r="K310" s="46"/>
      <c r="L310" s="46"/>
      <c r="M310" s="46"/>
      <c r="N310" s="46">
        <v>327</v>
      </c>
      <c r="O310" s="46"/>
      <c r="P310" s="46"/>
      <c r="Q310" s="46"/>
      <c r="R310" s="46"/>
      <c r="S310" s="46"/>
      <c r="T310" s="46"/>
      <c r="U310" s="46"/>
      <c r="V310" s="46"/>
      <c r="W310" s="46"/>
    </row>
    <row r="311" ht="18.75" customHeight="1" spans="1:23">
      <c r="A311" s="412" t="s">
        <v>696</v>
      </c>
      <c r="B311" s="553" t="s">
        <v>1078</v>
      </c>
      <c r="C311" s="413" t="s">
        <v>1079</v>
      </c>
      <c r="D311" s="413" t="s">
        <v>509</v>
      </c>
      <c r="E311" s="413" t="s">
        <v>511</v>
      </c>
      <c r="F311" s="413" t="s">
        <v>117</v>
      </c>
      <c r="G311" s="413" t="s">
        <v>703</v>
      </c>
      <c r="H311" s="414" t="s">
        <v>704</v>
      </c>
      <c r="I311" s="46">
        <v>450</v>
      </c>
      <c r="J311" s="46"/>
      <c r="K311" s="46"/>
      <c r="L311" s="46"/>
      <c r="M311" s="46"/>
      <c r="N311" s="46">
        <v>450</v>
      </c>
      <c r="O311" s="46"/>
      <c r="P311" s="46"/>
      <c r="Q311" s="46"/>
      <c r="R311" s="46"/>
      <c r="S311" s="46"/>
      <c r="T311" s="46"/>
      <c r="U311" s="46"/>
      <c r="V311" s="46"/>
      <c r="W311" s="46"/>
    </row>
    <row r="312" ht="18.75" customHeight="1" spans="1:23">
      <c r="A312" s="412" t="s">
        <v>696</v>
      </c>
      <c r="B312" s="553" t="s">
        <v>1080</v>
      </c>
      <c r="C312" s="413" t="s">
        <v>1081</v>
      </c>
      <c r="D312" s="413" t="s">
        <v>509</v>
      </c>
      <c r="E312" s="413" t="s">
        <v>511</v>
      </c>
      <c r="F312" s="413" t="s">
        <v>117</v>
      </c>
      <c r="G312" s="413" t="s">
        <v>703</v>
      </c>
      <c r="H312" s="414" t="s">
        <v>704</v>
      </c>
      <c r="I312" s="46">
        <v>6</v>
      </c>
      <c r="J312" s="46"/>
      <c r="K312" s="46"/>
      <c r="L312" s="46"/>
      <c r="M312" s="46"/>
      <c r="N312" s="46">
        <v>6</v>
      </c>
      <c r="O312" s="46"/>
      <c r="P312" s="46"/>
      <c r="Q312" s="46"/>
      <c r="R312" s="46"/>
      <c r="S312" s="46"/>
      <c r="T312" s="46"/>
      <c r="U312" s="46"/>
      <c r="V312" s="46"/>
      <c r="W312" s="46"/>
    </row>
    <row r="313" ht="18.75" customHeight="1" spans="1:23">
      <c r="A313" s="412" t="s">
        <v>696</v>
      </c>
      <c r="B313" s="553" t="s">
        <v>1082</v>
      </c>
      <c r="C313" s="413" t="s">
        <v>1083</v>
      </c>
      <c r="D313" s="413" t="s">
        <v>509</v>
      </c>
      <c r="E313" s="413" t="s">
        <v>511</v>
      </c>
      <c r="F313" s="413" t="s">
        <v>117</v>
      </c>
      <c r="G313" s="413" t="s">
        <v>703</v>
      </c>
      <c r="H313" s="414" t="s">
        <v>704</v>
      </c>
      <c r="I313" s="46">
        <v>39.4</v>
      </c>
      <c r="J313" s="46"/>
      <c r="K313" s="46"/>
      <c r="L313" s="46"/>
      <c r="M313" s="46"/>
      <c r="N313" s="46">
        <v>39.4</v>
      </c>
      <c r="O313" s="46"/>
      <c r="P313" s="46"/>
      <c r="Q313" s="46"/>
      <c r="R313" s="46"/>
      <c r="S313" s="46"/>
      <c r="T313" s="46"/>
      <c r="U313" s="46"/>
      <c r="V313" s="46"/>
      <c r="W313" s="46"/>
    </row>
    <row r="314" ht="18.75" customHeight="1" spans="1:23">
      <c r="A314" s="412" t="s">
        <v>696</v>
      </c>
      <c r="B314" s="553" t="s">
        <v>1084</v>
      </c>
      <c r="C314" s="413" t="s">
        <v>1085</v>
      </c>
      <c r="D314" s="413" t="s">
        <v>509</v>
      </c>
      <c r="E314" s="413" t="s">
        <v>511</v>
      </c>
      <c r="F314" s="413" t="s">
        <v>117</v>
      </c>
      <c r="G314" s="413" t="s">
        <v>703</v>
      </c>
      <c r="H314" s="414" t="s">
        <v>704</v>
      </c>
      <c r="I314" s="46">
        <v>37</v>
      </c>
      <c r="J314" s="46"/>
      <c r="K314" s="46"/>
      <c r="L314" s="46"/>
      <c r="M314" s="46"/>
      <c r="N314" s="46">
        <v>37</v>
      </c>
      <c r="O314" s="46"/>
      <c r="P314" s="46"/>
      <c r="Q314" s="46"/>
      <c r="R314" s="46"/>
      <c r="S314" s="46"/>
      <c r="T314" s="46"/>
      <c r="U314" s="46"/>
      <c r="V314" s="46"/>
      <c r="W314" s="46"/>
    </row>
    <row r="315" ht="18.75" customHeight="1" spans="1:23">
      <c r="A315" s="412" t="s">
        <v>696</v>
      </c>
      <c r="B315" s="553" t="s">
        <v>1086</v>
      </c>
      <c r="C315" s="413" t="s">
        <v>1087</v>
      </c>
      <c r="D315" s="413" t="s">
        <v>509</v>
      </c>
      <c r="E315" s="413" t="s">
        <v>511</v>
      </c>
      <c r="F315" s="413" t="s">
        <v>117</v>
      </c>
      <c r="G315" s="413" t="s">
        <v>703</v>
      </c>
      <c r="H315" s="414" t="s">
        <v>704</v>
      </c>
      <c r="I315" s="46">
        <v>92</v>
      </c>
      <c r="J315" s="46"/>
      <c r="K315" s="46"/>
      <c r="L315" s="46"/>
      <c r="M315" s="46"/>
      <c r="N315" s="46">
        <v>92</v>
      </c>
      <c r="O315" s="46"/>
      <c r="P315" s="46"/>
      <c r="Q315" s="46"/>
      <c r="R315" s="46"/>
      <c r="S315" s="46"/>
      <c r="T315" s="46"/>
      <c r="U315" s="46"/>
      <c r="V315" s="46"/>
      <c r="W315" s="46"/>
    </row>
    <row r="316" ht="18.75" customHeight="1" spans="1:23">
      <c r="A316" s="412" t="s">
        <v>693</v>
      </c>
      <c r="B316" s="553" t="s">
        <v>1088</v>
      </c>
      <c r="C316" s="413" t="s">
        <v>1089</v>
      </c>
      <c r="D316" s="413" t="s">
        <v>509</v>
      </c>
      <c r="E316" s="413">
        <v>2296099</v>
      </c>
      <c r="F316" s="413" t="s">
        <v>184</v>
      </c>
      <c r="G316" s="413">
        <v>31002</v>
      </c>
      <c r="H316" s="414" t="s">
        <v>728</v>
      </c>
      <c r="I316" s="46">
        <v>551653</v>
      </c>
      <c r="J316" s="46"/>
      <c r="K316" s="46"/>
      <c r="L316" s="46"/>
      <c r="M316" s="46"/>
      <c r="N316" s="46"/>
      <c r="O316" s="46">
        <v>551653</v>
      </c>
      <c r="P316" s="46"/>
      <c r="Q316" s="46"/>
      <c r="R316" s="46"/>
      <c r="S316" s="46"/>
      <c r="T316" s="46"/>
      <c r="U316" s="46"/>
      <c r="V316" s="46"/>
      <c r="W316" s="46"/>
    </row>
    <row r="317" ht="18.75" customHeight="1" spans="1:23">
      <c r="A317" s="412" t="s">
        <v>693</v>
      </c>
      <c r="B317" s="553" t="s">
        <v>1088</v>
      </c>
      <c r="C317" s="413" t="s">
        <v>1089</v>
      </c>
      <c r="D317" s="413" t="s">
        <v>509</v>
      </c>
      <c r="E317" s="413">
        <v>2296099</v>
      </c>
      <c r="F317" s="413" t="s">
        <v>184</v>
      </c>
      <c r="G317" s="413">
        <v>30213</v>
      </c>
      <c r="H317" s="414" t="s">
        <v>275</v>
      </c>
      <c r="I317" s="46">
        <v>245167</v>
      </c>
      <c r="J317" s="46"/>
      <c r="K317" s="46"/>
      <c r="L317" s="46"/>
      <c r="M317" s="46"/>
      <c r="N317" s="46"/>
      <c r="O317" s="46">
        <v>245167</v>
      </c>
      <c r="P317" s="46"/>
      <c r="Q317" s="46"/>
      <c r="R317" s="46"/>
      <c r="S317" s="46"/>
      <c r="T317" s="46"/>
      <c r="U317" s="46"/>
      <c r="V317" s="46"/>
      <c r="W317" s="46"/>
    </row>
    <row r="318" ht="18.75" customHeight="1" spans="1:23">
      <c r="A318" s="412" t="s">
        <v>693</v>
      </c>
      <c r="B318" s="553" t="s">
        <v>1088</v>
      </c>
      <c r="C318" s="413" t="s">
        <v>1089</v>
      </c>
      <c r="D318" s="413" t="s">
        <v>509</v>
      </c>
      <c r="E318" s="413">
        <v>2296099</v>
      </c>
      <c r="F318" s="413" t="s">
        <v>184</v>
      </c>
      <c r="G318" s="413">
        <v>31002</v>
      </c>
      <c r="H318" s="414" t="s">
        <v>728</v>
      </c>
      <c r="I318" s="46">
        <v>179180</v>
      </c>
      <c r="J318" s="46"/>
      <c r="K318" s="46"/>
      <c r="L318" s="46"/>
      <c r="M318" s="46"/>
      <c r="N318" s="46"/>
      <c r="O318" s="46">
        <v>179180</v>
      </c>
      <c r="P318" s="46"/>
      <c r="Q318" s="46"/>
      <c r="R318" s="46"/>
      <c r="S318" s="46"/>
      <c r="T318" s="46"/>
      <c r="U318" s="46"/>
      <c r="V318" s="46"/>
      <c r="W318" s="46"/>
    </row>
    <row r="319" ht="18.75" customHeight="1" spans="1:23">
      <c r="A319" s="412" t="s">
        <v>693</v>
      </c>
      <c r="B319" s="553" t="s">
        <v>1088</v>
      </c>
      <c r="C319" s="413" t="s">
        <v>1089</v>
      </c>
      <c r="D319" s="413" t="s">
        <v>509</v>
      </c>
      <c r="E319" s="413">
        <v>2296099</v>
      </c>
      <c r="F319" s="413" t="s">
        <v>184</v>
      </c>
      <c r="G319" s="413">
        <v>30227</v>
      </c>
      <c r="H319" s="414" t="s">
        <v>386</v>
      </c>
      <c r="I319" s="46">
        <v>24000</v>
      </c>
      <c r="J319" s="46"/>
      <c r="K319" s="46"/>
      <c r="L319" s="46"/>
      <c r="M319" s="46"/>
      <c r="N319" s="46"/>
      <c r="O319" s="46">
        <v>24000</v>
      </c>
      <c r="P319" s="46"/>
      <c r="Q319" s="46"/>
      <c r="R319" s="46"/>
      <c r="S319" s="46"/>
      <c r="T319" s="46"/>
      <c r="U319" s="46"/>
      <c r="V319" s="46"/>
      <c r="W319" s="46"/>
    </row>
    <row r="320" ht="18.75" customHeight="1" spans="1:23">
      <c r="A320" s="412" t="s">
        <v>693</v>
      </c>
      <c r="B320" s="553" t="s">
        <v>1090</v>
      </c>
      <c r="C320" s="413" t="s">
        <v>1091</v>
      </c>
      <c r="D320" s="413" t="s">
        <v>518</v>
      </c>
      <c r="E320" s="413" t="s">
        <v>520</v>
      </c>
      <c r="F320" s="413" t="s">
        <v>121</v>
      </c>
      <c r="G320" s="413" t="s">
        <v>845</v>
      </c>
      <c r="H320" s="414" t="s">
        <v>846</v>
      </c>
      <c r="I320" s="46">
        <v>12000</v>
      </c>
      <c r="J320" s="46">
        <v>12000</v>
      </c>
      <c r="K320" s="46">
        <v>12000</v>
      </c>
      <c r="L320" s="46"/>
      <c r="M320" s="46"/>
      <c r="N320" s="46"/>
      <c r="O320" s="46"/>
      <c r="P320" s="46"/>
      <c r="Q320" s="46"/>
      <c r="R320" s="46"/>
      <c r="S320" s="46"/>
      <c r="T320" s="46"/>
      <c r="U320" s="46"/>
      <c r="V320" s="46"/>
      <c r="W320" s="46"/>
    </row>
    <row r="321" ht="18.75" customHeight="1" spans="1:23">
      <c r="A321" s="412" t="s">
        <v>696</v>
      </c>
      <c r="B321" s="553" t="s">
        <v>1092</v>
      </c>
      <c r="C321" s="413" t="s">
        <v>959</v>
      </c>
      <c r="D321" s="413" t="s">
        <v>518</v>
      </c>
      <c r="E321" s="413" t="s">
        <v>520</v>
      </c>
      <c r="F321" s="413" t="s">
        <v>121</v>
      </c>
      <c r="G321" s="413" t="s">
        <v>256</v>
      </c>
      <c r="H321" s="414" t="s">
        <v>257</v>
      </c>
      <c r="I321" s="46">
        <v>45696</v>
      </c>
      <c r="J321" s="46">
        <v>45696</v>
      </c>
      <c r="K321" s="46">
        <v>45696</v>
      </c>
      <c r="L321" s="46"/>
      <c r="M321" s="46"/>
      <c r="N321" s="46"/>
      <c r="O321" s="46"/>
      <c r="P321" s="46"/>
      <c r="Q321" s="46"/>
      <c r="R321" s="46"/>
      <c r="S321" s="46"/>
      <c r="T321" s="46"/>
      <c r="U321" s="46"/>
      <c r="V321" s="46"/>
      <c r="W321" s="46"/>
    </row>
    <row r="322" ht="18.75" customHeight="1" spans="1:23">
      <c r="A322" s="412" t="s">
        <v>696</v>
      </c>
      <c r="B322" s="413" t="s">
        <v>1093</v>
      </c>
      <c r="C322" s="413" t="s">
        <v>899</v>
      </c>
      <c r="D322" s="413" t="s">
        <v>518</v>
      </c>
      <c r="E322" s="413" t="s">
        <v>520</v>
      </c>
      <c r="F322" s="413" t="s">
        <v>121</v>
      </c>
      <c r="G322" s="413" t="s">
        <v>703</v>
      </c>
      <c r="H322" s="414" t="s">
        <v>704</v>
      </c>
      <c r="I322" s="46">
        <v>7200</v>
      </c>
      <c r="J322" s="46">
        <v>7200</v>
      </c>
      <c r="K322" s="46">
        <v>7200</v>
      </c>
      <c r="L322" s="46"/>
      <c r="M322" s="46"/>
      <c r="N322" s="46"/>
      <c r="O322" s="46"/>
      <c r="P322" s="46"/>
      <c r="Q322" s="46"/>
      <c r="R322" s="46"/>
      <c r="S322" s="46"/>
      <c r="T322" s="46"/>
      <c r="U322" s="46"/>
      <c r="V322" s="46"/>
      <c r="W322" s="46"/>
    </row>
    <row r="323" ht="18.75" customHeight="1" spans="1:23">
      <c r="A323" s="412" t="s">
        <v>696</v>
      </c>
      <c r="B323" s="413" t="s">
        <v>1093</v>
      </c>
      <c r="C323" s="413" t="s">
        <v>899</v>
      </c>
      <c r="D323" s="413" t="s">
        <v>518</v>
      </c>
      <c r="E323" s="413" t="s">
        <v>520</v>
      </c>
      <c r="F323" s="413" t="s">
        <v>121</v>
      </c>
      <c r="G323" s="413" t="s">
        <v>703</v>
      </c>
      <c r="H323" s="414" t="s">
        <v>704</v>
      </c>
      <c r="I323" s="46">
        <v>12000</v>
      </c>
      <c r="J323" s="46">
        <v>12000</v>
      </c>
      <c r="K323" s="46">
        <v>12000</v>
      </c>
      <c r="L323" s="46"/>
      <c r="M323" s="46"/>
      <c r="N323" s="46"/>
      <c r="O323" s="46"/>
      <c r="P323" s="46"/>
      <c r="Q323" s="46"/>
      <c r="R323" s="46"/>
      <c r="S323" s="46"/>
      <c r="T323" s="46"/>
      <c r="U323" s="46"/>
      <c r="V323" s="46"/>
      <c r="W323" s="46"/>
    </row>
    <row r="324" ht="18.75" customHeight="1" spans="1:23">
      <c r="A324" s="412" t="s">
        <v>696</v>
      </c>
      <c r="B324" s="413" t="s">
        <v>1094</v>
      </c>
      <c r="C324" s="413" t="s">
        <v>752</v>
      </c>
      <c r="D324" s="413" t="s">
        <v>518</v>
      </c>
      <c r="E324" s="413" t="s">
        <v>520</v>
      </c>
      <c r="F324" s="413" t="s">
        <v>121</v>
      </c>
      <c r="G324" s="413" t="s">
        <v>256</v>
      </c>
      <c r="H324" s="414" t="s">
        <v>257</v>
      </c>
      <c r="I324" s="46">
        <v>5184</v>
      </c>
      <c r="J324" s="46"/>
      <c r="K324" s="46"/>
      <c r="L324" s="46"/>
      <c r="M324" s="46"/>
      <c r="N324" s="46">
        <v>5184</v>
      </c>
      <c r="O324" s="46"/>
      <c r="P324" s="46"/>
      <c r="Q324" s="46"/>
      <c r="R324" s="46"/>
      <c r="S324" s="46"/>
      <c r="T324" s="46"/>
      <c r="U324" s="46"/>
      <c r="V324" s="46"/>
      <c r="W324" s="46"/>
    </row>
    <row r="325" ht="18.75" customHeight="1" spans="1:23">
      <c r="A325" s="412" t="s">
        <v>693</v>
      </c>
      <c r="B325" s="413" t="s">
        <v>1095</v>
      </c>
      <c r="C325" s="413" t="s">
        <v>1096</v>
      </c>
      <c r="D325" s="413" t="s">
        <v>518</v>
      </c>
      <c r="E325" s="413" t="s">
        <v>520</v>
      </c>
      <c r="F325" s="413" t="s">
        <v>121</v>
      </c>
      <c r="G325" s="413" t="s">
        <v>845</v>
      </c>
      <c r="H325" s="414" t="s">
        <v>846</v>
      </c>
      <c r="I325" s="46">
        <v>1956.32</v>
      </c>
      <c r="J325" s="46"/>
      <c r="K325" s="46"/>
      <c r="L325" s="46"/>
      <c r="M325" s="46"/>
      <c r="N325" s="46">
        <v>1956.32</v>
      </c>
      <c r="O325" s="46"/>
      <c r="P325" s="46"/>
      <c r="Q325" s="46"/>
      <c r="R325" s="46"/>
      <c r="S325" s="46"/>
      <c r="T325" s="46"/>
      <c r="U325" s="46"/>
      <c r="V325" s="46"/>
      <c r="W325" s="46"/>
    </row>
    <row r="326" ht="18.75" customHeight="1" spans="1:23">
      <c r="A326" s="412" t="s">
        <v>696</v>
      </c>
      <c r="B326" s="413" t="s">
        <v>1097</v>
      </c>
      <c r="C326" s="413" t="s">
        <v>906</v>
      </c>
      <c r="D326" s="413" t="s">
        <v>518</v>
      </c>
      <c r="E326" s="413" t="s">
        <v>520</v>
      </c>
      <c r="F326" s="413" t="s">
        <v>121</v>
      </c>
      <c r="G326" s="413" t="s">
        <v>256</v>
      </c>
      <c r="H326" s="414" t="s">
        <v>257</v>
      </c>
      <c r="I326" s="46">
        <v>1080</v>
      </c>
      <c r="J326" s="46"/>
      <c r="K326" s="46"/>
      <c r="L326" s="46"/>
      <c r="M326" s="46"/>
      <c r="N326" s="46">
        <v>1080</v>
      </c>
      <c r="O326" s="46"/>
      <c r="P326" s="46"/>
      <c r="Q326" s="46"/>
      <c r="R326" s="46"/>
      <c r="S326" s="46"/>
      <c r="T326" s="46"/>
      <c r="U326" s="46"/>
      <c r="V326" s="46"/>
      <c r="W326" s="46"/>
    </row>
    <row r="327" ht="18.75" customHeight="1" spans="1:23">
      <c r="A327" s="412" t="s">
        <v>696</v>
      </c>
      <c r="B327" s="413" t="s">
        <v>1098</v>
      </c>
      <c r="C327" s="413" t="s">
        <v>910</v>
      </c>
      <c r="D327" s="413" t="s">
        <v>518</v>
      </c>
      <c r="E327" s="413" t="s">
        <v>520</v>
      </c>
      <c r="F327" s="413" t="s">
        <v>121</v>
      </c>
      <c r="G327" s="413" t="s">
        <v>256</v>
      </c>
      <c r="H327" s="414" t="s">
        <v>257</v>
      </c>
      <c r="I327" s="46">
        <v>21630</v>
      </c>
      <c r="J327" s="46"/>
      <c r="K327" s="46"/>
      <c r="L327" s="46"/>
      <c r="M327" s="46"/>
      <c r="N327" s="46">
        <v>21630</v>
      </c>
      <c r="O327" s="46"/>
      <c r="P327" s="46"/>
      <c r="Q327" s="46"/>
      <c r="R327" s="46"/>
      <c r="S327" s="46"/>
      <c r="T327" s="46"/>
      <c r="U327" s="46"/>
      <c r="V327" s="46"/>
      <c r="W327" s="46"/>
    </row>
    <row r="328" ht="18.75" customHeight="1" spans="1:23">
      <c r="A328" s="412" t="s">
        <v>696</v>
      </c>
      <c r="B328" s="413" t="s">
        <v>1099</v>
      </c>
      <c r="C328" s="413" t="s">
        <v>1100</v>
      </c>
      <c r="D328" s="413" t="s">
        <v>518</v>
      </c>
      <c r="E328" s="413" t="s">
        <v>520</v>
      </c>
      <c r="F328" s="413" t="s">
        <v>121</v>
      </c>
      <c r="G328" s="413" t="s">
        <v>256</v>
      </c>
      <c r="H328" s="414" t="s">
        <v>257</v>
      </c>
      <c r="I328" s="46">
        <v>80</v>
      </c>
      <c r="J328" s="46"/>
      <c r="K328" s="46"/>
      <c r="L328" s="46"/>
      <c r="M328" s="46"/>
      <c r="N328" s="46">
        <v>80</v>
      </c>
      <c r="O328" s="46"/>
      <c r="P328" s="46"/>
      <c r="Q328" s="46"/>
      <c r="R328" s="46"/>
      <c r="S328" s="46"/>
      <c r="T328" s="46"/>
      <c r="U328" s="46"/>
      <c r="V328" s="46"/>
      <c r="W328" s="46"/>
    </row>
    <row r="329" ht="18.75" customHeight="1" spans="1:23">
      <c r="A329" s="412" t="s">
        <v>696</v>
      </c>
      <c r="B329" s="413" t="s">
        <v>1101</v>
      </c>
      <c r="C329" s="413" t="s">
        <v>1102</v>
      </c>
      <c r="D329" s="413" t="s">
        <v>518</v>
      </c>
      <c r="E329" s="413" t="s">
        <v>520</v>
      </c>
      <c r="F329" s="413" t="s">
        <v>121</v>
      </c>
      <c r="G329" s="413" t="s">
        <v>256</v>
      </c>
      <c r="H329" s="414" t="s">
        <v>257</v>
      </c>
      <c r="I329" s="46">
        <v>64</v>
      </c>
      <c r="J329" s="46"/>
      <c r="K329" s="46"/>
      <c r="L329" s="46"/>
      <c r="M329" s="46"/>
      <c r="N329" s="46">
        <v>64</v>
      </c>
      <c r="O329" s="46"/>
      <c r="P329" s="46"/>
      <c r="Q329" s="46"/>
      <c r="R329" s="46"/>
      <c r="S329" s="46"/>
      <c r="T329" s="46"/>
      <c r="U329" s="46"/>
      <c r="V329" s="46"/>
      <c r="W329" s="46"/>
    </row>
    <row r="330" ht="18.75" customHeight="1" spans="1:23">
      <c r="A330" s="412" t="s">
        <v>696</v>
      </c>
      <c r="B330" s="413" t="s">
        <v>1103</v>
      </c>
      <c r="C330" s="413" t="s">
        <v>1104</v>
      </c>
      <c r="D330" s="413" t="s">
        <v>518</v>
      </c>
      <c r="E330" s="413" t="s">
        <v>520</v>
      </c>
      <c r="F330" s="413" t="s">
        <v>121</v>
      </c>
      <c r="G330" s="413" t="s">
        <v>256</v>
      </c>
      <c r="H330" s="414" t="s">
        <v>257</v>
      </c>
      <c r="I330" s="46">
        <v>770</v>
      </c>
      <c r="J330" s="46"/>
      <c r="K330" s="46"/>
      <c r="L330" s="46"/>
      <c r="M330" s="46"/>
      <c r="N330" s="46">
        <v>770</v>
      </c>
      <c r="O330" s="46"/>
      <c r="P330" s="46"/>
      <c r="Q330" s="46"/>
      <c r="R330" s="46"/>
      <c r="S330" s="46"/>
      <c r="T330" s="46"/>
      <c r="U330" s="46"/>
      <c r="V330" s="46"/>
      <c r="W330" s="46"/>
    </row>
    <row r="331" ht="18.75" customHeight="1" spans="1:23">
      <c r="A331" s="412" t="s">
        <v>696</v>
      </c>
      <c r="B331" s="413" t="s">
        <v>1105</v>
      </c>
      <c r="C331" s="413" t="s">
        <v>1106</v>
      </c>
      <c r="D331" s="413" t="s">
        <v>518</v>
      </c>
      <c r="E331" s="413" t="s">
        <v>520</v>
      </c>
      <c r="F331" s="413" t="s">
        <v>121</v>
      </c>
      <c r="G331" s="413" t="s">
        <v>256</v>
      </c>
      <c r="H331" s="414" t="s">
        <v>257</v>
      </c>
      <c r="I331" s="46">
        <v>864</v>
      </c>
      <c r="J331" s="46"/>
      <c r="K331" s="46"/>
      <c r="L331" s="46"/>
      <c r="M331" s="46"/>
      <c r="N331" s="46">
        <v>864</v>
      </c>
      <c r="O331" s="46"/>
      <c r="P331" s="46"/>
      <c r="Q331" s="46"/>
      <c r="R331" s="46"/>
      <c r="S331" s="46"/>
      <c r="T331" s="46"/>
      <c r="U331" s="46"/>
      <c r="V331" s="46"/>
      <c r="W331" s="46"/>
    </row>
    <row r="332" ht="18.75" customHeight="1" spans="1:23">
      <c r="A332" s="412" t="s">
        <v>696</v>
      </c>
      <c r="B332" s="413" t="s">
        <v>1107</v>
      </c>
      <c r="C332" s="413" t="s">
        <v>1108</v>
      </c>
      <c r="D332" s="413" t="s">
        <v>518</v>
      </c>
      <c r="E332" s="413" t="s">
        <v>520</v>
      </c>
      <c r="F332" s="413" t="s">
        <v>121</v>
      </c>
      <c r="G332" s="413" t="s">
        <v>256</v>
      </c>
      <c r="H332" s="414" t="s">
        <v>257</v>
      </c>
      <c r="I332" s="46">
        <v>6480</v>
      </c>
      <c r="J332" s="46"/>
      <c r="K332" s="46"/>
      <c r="L332" s="46"/>
      <c r="M332" s="46"/>
      <c r="N332" s="46">
        <v>6480</v>
      </c>
      <c r="O332" s="46"/>
      <c r="P332" s="46"/>
      <c r="Q332" s="46"/>
      <c r="R332" s="46"/>
      <c r="S332" s="46"/>
      <c r="T332" s="46"/>
      <c r="U332" s="46"/>
      <c r="V332" s="46"/>
      <c r="W332" s="46"/>
    </row>
    <row r="333" ht="18.75" customHeight="1" spans="1:23">
      <c r="A333" s="412" t="s">
        <v>696</v>
      </c>
      <c r="B333" s="413" t="s">
        <v>1109</v>
      </c>
      <c r="C333" s="413" t="s">
        <v>1110</v>
      </c>
      <c r="D333" s="413" t="s">
        <v>518</v>
      </c>
      <c r="E333" s="413" t="s">
        <v>520</v>
      </c>
      <c r="F333" s="413" t="s">
        <v>121</v>
      </c>
      <c r="G333" s="413" t="s">
        <v>256</v>
      </c>
      <c r="H333" s="414" t="s">
        <v>257</v>
      </c>
      <c r="I333" s="46">
        <v>52700</v>
      </c>
      <c r="J333" s="46"/>
      <c r="K333" s="46"/>
      <c r="L333" s="46"/>
      <c r="M333" s="46"/>
      <c r="N333" s="46">
        <v>52700</v>
      </c>
      <c r="O333" s="46"/>
      <c r="P333" s="46"/>
      <c r="Q333" s="46"/>
      <c r="R333" s="46"/>
      <c r="S333" s="46"/>
      <c r="T333" s="46"/>
      <c r="U333" s="46"/>
      <c r="V333" s="46"/>
      <c r="W333" s="46"/>
    </row>
    <row r="334" ht="18.75" customHeight="1" spans="1:23">
      <c r="A334" s="412" t="s">
        <v>696</v>
      </c>
      <c r="B334" s="413" t="s">
        <v>1111</v>
      </c>
      <c r="C334" s="413" t="s">
        <v>1112</v>
      </c>
      <c r="D334" s="413" t="s">
        <v>518</v>
      </c>
      <c r="E334" s="413" t="s">
        <v>520</v>
      </c>
      <c r="F334" s="413" t="s">
        <v>121</v>
      </c>
      <c r="G334" s="413" t="s">
        <v>256</v>
      </c>
      <c r="H334" s="414" t="s">
        <v>257</v>
      </c>
      <c r="I334" s="46">
        <v>40</v>
      </c>
      <c r="J334" s="46"/>
      <c r="K334" s="46"/>
      <c r="L334" s="46"/>
      <c r="M334" s="46"/>
      <c r="N334" s="46">
        <v>40</v>
      </c>
      <c r="O334" s="46"/>
      <c r="P334" s="46"/>
      <c r="Q334" s="46"/>
      <c r="R334" s="46"/>
      <c r="S334" s="46"/>
      <c r="T334" s="46"/>
      <c r="U334" s="46"/>
      <c r="V334" s="46"/>
      <c r="W334" s="46"/>
    </row>
    <row r="335" ht="18.75" customHeight="1" spans="1:23">
      <c r="A335" s="412" t="s">
        <v>696</v>
      </c>
      <c r="B335" s="413" t="s">
        <v>1113</v>
      </c>
      <c r="C335" s="413" t="s">
        <v>915</v>
      </c>
      <c r="D335" s="413" t="s">
        <v>518</v>
      </c>
      <c r="E335" s="413" t="s">
        <v>520</v>
      </c>
      <c r="F335" s="413" t="s">
        <v>121</v>
      </c>
      <c r="G335" s="413" t="s">
        <v>256</v>
      </c>
      <c r="H335" s="414" t="s">
        <v>257</v>
      </c>
      <c r="I335" s="46">
        <v>17321.8</v>
      </c>
      <c r="J335" s="46"/>
      <c r="K335" s="46"/>
      <c r="L335" s="46"/>
      <c r="M335" s="46"/>
      <c r="N335" s="46">
        <v>17321.8</v>
      </c>
      <c r="O335" s="46"/>
      <c r="P335" s="46"/>
      <c r="Q335" s="46"/>
      <c r="R335" s="46"/>
      <c r="S335" s="46"/>
      <c r="T335" s="46"/>
      <c r="U335" s="46"/>
      <c r="V335" s="46"/>
      <c r="W335" s="46"/>
    </row>
    <row r="336" s="407" customFormat="1" ht="18.75" customHeight="1" spans="1:23">
      <c r="A336" s="432" t="s">
        <v>791</v>
      </c>
      <c r="B336" s="449" t="s">
        <v>1114</v>
      </c>
      <c r="C336" s="434" t="s">
        <v>897</v>
      </c>
      <c r="D336" s="50" t="s">
        <v>526</v>
      </c>
      <c r="E336" s="432" t="s">
        <v>113</v>
      </c>
      <c r="F336" s="432" t="s">
        <v>114</v>
      </c>
      <c r="G336" s="432" t="s">
        <v>256</v>
      </c>
      <c r="H336" s="432" t="s">
        <v>257</v>
      </c>
      <c r="I336" s="52">
        <f t="shared" ref="I336:I346" si="0">J336+N336+R336</f>
        <v>19077.12</v>
      </c>
      <c r="J336" s="443">
        <v>19077.12</v>
      </c>
      <c r="K336" s="443">
        <v>19077.12</v>
      </c>
      <c r="L336" s="52"/>
      <c r="M336" s="52"/>
      <c r="N336" s="52"/>
      <c r="O336" s="52"/>
      <c r="P336" s="52"/>
      <c r="Q336" s="52"/>
      <c r="R336" s="443"/>
      <c r="S336" s="52"/>
      <c r="T336" s="52"/>
      <c r="U336" s="52"/>
      <c r="V336" s="52"/>
      <c r="W336" s="443"/>
    </row>
    <row r="337" s="407" customFormat="1" ht="18.75" customHeight="1" spans="1:23">
      <c r="A337" s="432" t="s">
        <v>788</v>
      </c>
      <c r="B337" s="449" t="s">
        <v>1115</v>
      </c>
      <c r="C337" s="434" t="s">
        <v>872</v>
      </c>
      <c r="D337" s="50" t="s">
        <v>526</v>
      </c>
      <c r="E337" s="432" t="s">
        <v>113</v>
      </c>
      <c r="F337" s="432" t="s">
        <v>114</v>
      </c>
      <c r="G337" s="432" t="s">
        <v>845</v>
      </c>
      <c r="H337" s="432" t="s">
        <v>846</v>
      </c>
      <c r="I337" s="52">
        <f t="shared" si="0"/>
        <v>41400</v>
      </c>
      <c r="J337" s="443">
        <v>41400</v>
      </c>
      <c r="K337" s="443">
        <v>41400</v>
      </c>
      <c r="L337" s="52"/>
      <c r="M337" s="52"/>
      <c r="N337" s="52"/>
      <c r="O337" s="52"/>
      <c r="P337" s="52"/>
      <c r="Q337" s="52"/>
      <c r="R337" s="443"/>
      <c r="S337" s="52"/>
      <c r="T337" s="52"/>
      <c r="U337" s="52"/>
      <c r="V337" s="52"/>
      <c r="W337" s="443"/>
    </row>
    <row r="338" s="407" customFormat="1" ht="18.75" customHeight="1" spans="1:23">
      <c r="A338" s="432" t="s">
        <v>788</v>
      </c>
      <c r="B338" s="449" t="s">
        <v>1116</v>
      </c>
      <c r="C338" s="434" t="s">
        <v>1060</v>
      </c>
      <c r="D338" s="50" t="s">
        <v>526</v>
      </c>
      <c r="E338" s="432" t="s">
        <v>113</v>
      </c>
      <c r="F338" s="432" t="s">
        <v>114</v>
      </c>
      <c r="G338" s="432" t="s">
        <v>845</v>
      </c>
      <c r="H338" s="432" t="s">
        <v>846</v>
      </c>
      <c r="I338" s="52">
        <f t="shared" si="0"/>
        <v>165600</v>
      </c>
      <c r="J338" s="443"/>
      <c r="K338" s="443"/>
      <c r="L338" s="52"/>
      <c r="M338" s="52"/>
      <c r="N338" s="52"/>
      <c r="O338" s="52"/>
      <c r="P338" s="52"/>
      <c r="Q338" s="52"/>
      <c r="R338" s="443">
        <v>165600</v>
      </c>
      <c r="S338" s="52"/>
      <c r="T338" s="52"/>
      <c r="U338" s="52"/>
      <c r="V338" s="52"/>
      <c r="W338" s="443">
        <v>165600</v>
      </c>
    </row>
    <row r="339" s="407" customFormat="1" ht="18.75" customHeight="1" spans="1:23">
      <c r="A339" s="432" t="s">
        <v>869</v>
      </c>
      <c r="B339" s="449" t="s">
        <v>1117</v>
      </c>
      <c r="C339" s="434" t="s">
        <v>1118</v>
      </c>
      <c r="D339" s="50" t="s">
        <v>526</v>
      </c>
      <c r="E339" s="432" t="s">
        <v>113</v>
      </c>
      <c r="F339" s="432" t="s">
        <v>114</v>
      </c>
      <c r="G339" s="432" t="s">
        <v>256</v>
      </c>
      <c r="H339" s="432" t="s">
        <v>257</v>
      </c>
      <c r="I339" s="52">
        <f t="shared" si="0"/>
        <v>41400</v>
      </c>
      <c r="J339" s="443">
        <v>41400</v>
      </c>
      <c r="K339" s="443">
        <v>41400</v>
      </c>
      <c r="L339" s="52"/>
      <c r="M339" s="52"/>
      <c r="N339" s="52"/>
      <c r="O339" s="52"/>
      <c r="P339" s="52"/>
      <c r="Q339" s="52"/>
      <c r="R339" s="443"/>
      <c r="S339" s="52"/>
      <c r="T339" s="52"/>
      <c r="U339" s="52"/>
      <c r="V339" s="52"/>
      <c r="W339" s="443"/>
    </row>
    <row r="340" s="407" customFormat="1" ht="18.75" customHeight="1" spans="1:23">
      <c r="A340" s="432" t="s">
        <v>791</v>
      </c>
      <c r="B340" s="449" t="s">
        <v>1119</v>
      </c>
      <c r="C340" s="434" t="s">
        <v>795</v>
      </c>
      <c r="D340" s="50" t="s">
        <v>526</v>
      </c>
      <c r="E340" s="432" t="s">
        <v>113</v>
      </c>
      <c r="F340" s="432" t="s">
        <v>114</v>
      </c>
      <c r="G340" s="432" t="s">
        <v>703</v>
      </c>
      <c r="H340" s="432" t="s">
        <v>704</v>
      </c>
      <c r="I340" s="52">
        <f t="shared" si="0"/>
        <v>5000</v>
      </c>
      <c r="J340" s="443">
        <v>5000</v>
      </c>
      <c r="K340" s="443">
        <v>5000</v>
      </c>
      <c r="L340" s="52"/>
      <c r="M340" s="52"/>
      <c r="N340" s="52"/>
      <c r="O340" s="52"/>
      <c r="P340" s="52"/>
      <c r="Q340" s="52"/>
      <c r="R340" s="443"/>
      <c r="S340" s="52"/>
      <c r="T340" s="52"/>
      <c r="U340" s="52"/>
      <c r="V340" s="52"/>
      <c r="W340" s="443"/>
    </row>
    <row r="341" s="407" customFormat="1" ht="18.75" customHeight="1" spans="1:23">
      <c r="A341" s="449" t="s">
        <v>788</v>
      </c>
      <c r="B341" s="449" t="s">
        <v>1120</v>
      </c>
      <c r="C341" s="450" t="s">
        <v>1121</v>
      </c>
      <c r="D341" s="50" t="s">
        <v>526</v>
      </c>
      <c r="E341" s="432" t="s">
        <v>113</v>
      </c>
      <c r="F341" s="432" t="s">
        <v>114</v>
      </c>
      <c r="G341" s="432" t="s">
        <v>845</v>
      </c>
      <c r="H341" s="432" t="s">
        <v>846</v>
      </c>
      <c r="I341" s="52">
        <f t="shared" si="0"/>
        <v>203</v>
      </c>
      <c r="J341" s="52"/>
      <c r="K341" s="52"/>
      <c r="L341" s="52"/>
      <c r="M341" s="52"/>
      <c r="N341" s="52">
        <v>203</v>
      </c>
      <c r="O341" s="52"/>
      <c r="P341" s="52"/>
      <c r="Q341" s="52"/>
      <c r="R341" s="52"/>
      <c r="S341" s="52"/>
      <c r="T341" s="52"/>
      <c r="U341" s="52"/>
      <c r="V341" s="52"/>
      <c r="W341" s="52"/>
    </row>
    <row r="342" s="407" customFormat="1" ht="18.75" customHeight="1" spans="1:23">
      <c r="A342" s="449" t="s">
        <v>791</v>
      </c>
      <c r="B342" s="449" t="s">
        <v>1122</v>
      </c>
      <c r="C342" s="451" t="s">
        <v>1123</v>
      </c>
      <c r="D342" s="50" t="s">
        <v>526</v>
      </c>
      <c r="E342" s="432" t="s">
        <v>113</v>
      </c>
      <c r="F342" s="432" t="s">
        <v>114</v>
      </c>
      <c r="G342" s="432" t="s">
        <v>256</v>
      </c>
      <c r="H342" s="432" t="s">
        <v>257</v>
      </c>
      <c r="I342" s="52">
        <f t="shared" si="0"/>
        <v>7726.66</v>
      </c>
      <c r="J342" s="52"/>
      <c r="K342" s="52"/>
      <c r="L342" s="52"/>
      <c r="M342" s="52"/>
      <c r="N342" s="52">
        <v>7726.66</v>
      </c>
      <c r="O342" s="52"/>
      <c r="P342" s="52"/>
      <c r="Q342" s="52"/>
      <c r="R342" s="52"/>
      <c r="S342" s="52"/>
      <c r="T342" s="52"/>
      <c r="U342" s="52"/>
      <c r="V342" s="52"/>
      <c r="W342" s="52"/>
    </row>
    <row r="343" s="407" customFormat="1" ht="18.75" customHeight="1" spans="1:23">
      <c r="A343" s="449" t="s">
        <v>791</v>
      </c>
      <c r="B343" s="449" t="s">
        <v>1124</v>
      </c>
      <c r="C343" s="450" t="s">
        <v>1125</v>
      </c>
      <c r="D343" s="50" t="s">
        <v>526</v>
      </c>
      <c r="E343" s="432" t="s">
        <v>113</v>
      </c>
      <c r="F343" s="432" t="s">
        <v>114</v>
      </c>
      <c r="G343" s="432" t="s">
        <v>703</v>
      </c>
      <c r="H343" s="432" t="s">
        <v>704</v>
      </c>
      <c r="I343" s="52">
        <f t="shared" si="0"/>
        <v>1658.25</v>
      </c>
      <c r="J343" s="52"/>
      <c r="K343" s="52"/>
      <c r="L343" s="52"/>
      <c r="M343" s="52"/>
      <c r="N343" s="52">
        <v>1658.25</v>
      </c>
      <c r="O343" s="52"/>
      <c r="P343" s="52"/>
      <c r="Q343" s="52"/>
      <c r="R343" s="52"/>
      <c r="S343" s="52"/>
      <c r="T343" s="52"/>
      <c r="U343" s="52"/>
      <c r="V343" s="52"/>
      <c r="W343" s="52"/>
    </row>
    <row r="344" s="407" customFormat="1" ht="18.75" customHeight="1" spans="1:23">
      <c r="A344" s="449" t="s">
        <v>791</v>
      </c>
      <c r="B344" s="449" t="s">
        <v>1126</v>
      </c>
      <c r="C344" s="450" t="s">
        <v>1127</v>
      </c>
      <c r="D344" s="50" t="s">
        <v>526</v>
      </c>
      <c r="E344" s="432" t="s">
        <v>113</v>
      </c>
      <c r="F344" s="432" t="s">
        <v>114</v>
      </c>
      <c r="G344" s="432" t="s">
        <v>703</v>
      </c>
      <c r="H344" s="432" t="s">
        <v>704</v>
      </c>
      <c r="I344" s="52">
        <f t="shared" si="0"/>
        <v>50</v>
      </c>
      <c r="J344" s="52"/>
      <c r="K344" s="52"/>
      <c r="L344" s="52"/>
      <c r="M344" s="52"/>
      <c r="N344" s="52">
        <v>50</v>
      </c>
      <c r="O344" s="52"/>
      <c r="P344" s="52"/>
      <c r="Q344" s="52"/>
      <c r="R344" s="52"/>
      <c r="S344" s="52"/>
      <c r="T344" s="52"/>
      <c r="U344" s="52"/>
      <c r="V344" s="52"/>
      <c r="W344" s="52"/>
    </row>
    <row r="345" s="407" customFormat="1" ht="18.75" customHeight="1" spans="1:23">
      <c r="A345" s="449" t="s">
        <v>791</v>
      </c>
      <c r="B345" s="449" t="s">
        <v>1128</v>
      </c>
      <c r="C345" s="451" t="s">
        <v>1129</v>
      </c>
      <c r="D345" s="50" t="s">
        <v>526</v>
      </c>
      <c r="E345" s="432" t="s">
        <v>113</v>
      </c>
      <c r="F345" s="432" t="s">
        <v>114</v>
      </c>
      <c r="G345" s="432" t="s">
        <v>256</v>
      </c>
      <c r="H345" s="432" t="s">
        <v>257</v>
      </c>
      <c r="I345" s="52">
        <f t="shared" si="0"/>
        <v>122</v>
      </c>
      <c r="J345" s="52"/>
      <c r="K345" s="52"/>
      <c r="L345" s="52"/>
      <c r="M345" s="52"/>
      <c r="N345" s="52">
        <v>122</v>
      </c>
      <c r="O345" s="52"/>
      <c r="P345" s="52"/>
      <c r="Q345" s="52"/>
      <c r="R345" s="52"/>
      <c r="S345" s="52"/>
      <c r="T345" s="52"/>
      <c r="U345" s="52"/>
      <c r="V345" s="52"/>
      <c r="W345" s="52"/>
    </row>
    <row r="346" s="407" customFormat="1" ht="18.75" customHeight="1" spans="1:23">
      <c r="A346" s="449" t="s">
        <v>791</v>
      </c>
      <c r="B346" s="449" t="s">
        <v>1130</v>
      </c>
      <c r="C346" s="450" t="s">
        <v>1131</v>
      </c>
      <c r="D346" s="50" t="s">
        <v>526</v>
      </c>
      <c r="E346" s="432" t="s">
        <v>113</v>
      </c>
      <c r="F346" s="432" t="s">
        <v>114</v>
      </c>
      <c r="G346" s="432" t="s">
        <v>703</v>
      </c>
      <c r="H346" s="432" t="s">
        <v>704</v>
      </c>
      <c r="I346" s="52">
        <f t="shared" si="0"/>
        <v>375.5</v>
      </c>
      <c r="J346" s="52"/>
      <c r="K346" s="52"/>
      <c r="L346" s="52"/>
      <c r="M346" s="52"/>
      <c r="N346" s="52">
        <v>375.5</v>
      </c>
      <c r="O346" s="52"/>
      <c r="P346" s="52"/>
      <c r="Q346" s="52"/>
      <c r="R346" s="52"/>
      <c r="S346" s="52"/>
      <c r="T346" s="52"/>
      <c r="U346" s="52"/>
      <c r="V346" s="52"/>
      <c r="W346" s="52"/>
    </row>
    <row r="347" ht="18.75" customHeight="1" spans="1:23">
      <c r="A347" s="412" t="s">
        <v>791</v>
      </c>
      <c r="B347" s="553" t="s">
        <v>1132</v>
      </c>
      <c r="C347" s="413" t="s">
        <v>897</v>
      </c>
      <c r="D347" s="413" t="s">
        <v>536</v>
      </c>
      <c r="E347" s="413" t="s">
        <v>113</v>
      </c>
      <c r="F347" s="413" t="s">
        <v>114</v>
      </c>
      <c r="G347" s="413" t="s">
        <v>260</v>
      </c>
      <c r="H347" s="414" t="s">
        <v>261</v>
      </c>
      <c r="I347" s="46">
        <v>45000</v>
      </c>
      <c r="J347" s="46">
        <v>45000</v>
      </c>
      <c r="K347" s="46">
        <v>45000</v>
      </c>
      <c r="L347" s="46"/>
      <c r="M347" s="46"/>
      <c r="N347" s="46"/>
      <c r="O347" s="46"/>
      <c r="P347" s="46"/>
      <c r="Q347" s="46"/>
      <c r="R347" s="46"/>
      <c r="S347" s="46"/>
      <c r="T347" s="46"/>
      <c r="U347" s="46"/>
      <c r="V347" s="46"/>
      <c r="W347" s="46"/>
    </row>
    <row r="348" ht="18.75" customHeight="1" spans="1:23">
      <c r="A348" s="412" t="s">
        <v>791</v>
      </c>
      <c r="B348" s="553" t="s">
        <v>1132</v>
      </c>
      <c r="C348" s="413" t="s">
        <v>897</v>
      </c>
      <c r="D348" s="413" t="s">
        <v>536</v>
      </c>
      <c r="E348" s="413" t="s">
        <v>113</v>
      </c>
      <c r="F348" s="413" t="s">
        <v>114</v>
      </c>
      <c r="G348" s="413" t="s">
        <v>262</v>
      </c>
      <c r="H348" s="414" t="s">
        <v>263</v>
      </c>
      <c r="I348" s="46">
        <v>30386.88</v>
      </c>
      <c r="J348" s="46">
        <v>30386.88</v>
      </c>
      <c r="K348" s="46">
        <v>30386.88</v>
      </c>
      <c r="L348" s="46"/>
      <c r="M348" s="46"/>
      <c r="N348" s="46"/>
      <c r="O348" s="46"/>
      <c r="P348" s="46"/>
      <c r="Q348" s="46"/>
      <c r="R348" s="46"/>
      <c r="S348" s="46"/>
      <c r="T348" s="46"/>
      <c r="U348" s="46"/>
      <c r="V348" s="46"/>
      <c r="W348" s="46"/>
    </row>
    <row r="349" ht="18.75" customHeight="1" spans="1:23">
      <c r="A349" s="412" t="s">
        <v>788</v>
      </c>
      <c r="B349" s="553" t="s">
        <v>1133</v>
      </c>
      <c r="C349" s="413" t="s">
        <v>872</v>
      </c>
      <c r="D349" s="413" t="s">
        <v>536</v>
      </c>
      <c r="E349" s="413" t="s">
        <v>113</v>
      </c>
      <c r="F349" s="413" t="s">
        <v>114</v>
      </c>
      <c r="G349" s="413" t="s">
        <v>845</v>
      </c>
      <c r="H349" s="414" t="s">
        <v>846</v>
      </c>
      <c r="I349" s="46">
        <v>163600</v>
      </c>
      <c r="J349" s="46">
        <v>163600</v>
      </c>
      <c r="K349" s="46">
        <v>163600</v>
      </c>
      <c r="L349" s="46"/>
      <c r="M349" s="46"/>
      <c r="N349" s="46"/>
      <c r="O349" s="46"/>
      <c r="P349" s="46"/>
      <c r="Q349" s="46"/>
      <c r="R349" s="46"/>
      <c r="S349" s="46"/>
      <c r="T349" s="46"/>
      <c r="U349" s="46"/>
      <c r="V349" s="46"/>
      <c r="W349" s="46"/>
    </row>
    <row r="350" ht="18.75" customHeight="1" spans="1:23">
      <c r="A350" s="412" t="s">
        <v>788</v>
      </c>
      <c r="B350" s="553" t="s">
        <v>1134</v>
      </c>
      <c r="C350" s="413" t="s">
        <v>1135</v>
      </c>
      <c r="D350" s="413" t="s">
        <v>536</v>
      </c>
      <c r="E350" s="413" t="s">
        <v>113</v>
      </c>
      <c r="F350" s="413" t="s">
        <v>114</v>
      </c>
      <c r="G350" s="413" t="s">
        <v>845</v>
      </c>
      <c r="H350" s="414" t="s">
        <v>846</v>
      </c>
      <c r="I350" s="46">
        <v>654400</v>
      </c>
      <c r="J350" s="46"/>
      <c r="K350" s="46"/>
      <c r="L350" s="46"/>
      <c r="M350" s="46"/>
      <c r="N350" s="46"/>
      <c r="O350" s="46"/>
      <c r="P350" s="46"/>
      <c r="Q350" s="46"/>
      <c r="R350" s="46">
        <v>654400</v>
      </c>
      <c r="S350" s="46"/>
      <c r="T350" s="46"/>
      <c r="U350" s="46"/>
      <c r="V350" s="46"/>
      <c r="W350" s="46">
        <v>654400</v>
      </c>
    </row>
    <row r="351" ht="18.75" customHeight="1" spans="1:23">
      <c r="A351" s="412" t="s">
        <v>849</v>
      </c>
      <c r="B351" s="553" t="s">
        <v>1136</v>
      </c>
      <c r="C351" s="413" t="s">
        <v>1137</v>
      </c>
      <c r="D351" s="413" t="s">
        <v>536</v>
      </c>
      <c r="E351" s="413" t="s">
        <v>852</v>
      </c>
      <c r="F351" s="413" t="s">
        <v>156</v>
      </c>
      <c r="G351" s="413" t="s">
        <v>304</v>
      </c>
      <c r="H351" s="414" t="s">
        <v>305</v>
      </c>
      <c r="I351" s="46">
        <v>11364</v>
      </c>
      <c r="J351" s="46">
        <v>11364</v>
      </c>
      <c r="K351" s="46">
        <v>11364</v>
      </c>
      <c r="L351" s="46"/>
      <c r="M351" s="46"/>
      <c r="N351" s="46"/>
      <c r="O351" s="46"/>
      <c r="P351" s="46"/>
      <c r="Q351" s="46"/>
      <c r="R351" s="46"/>
      <c r="S351" s="46"/>
      <c r="T351" s="46"/>
      <c r="U351" s="46"/>
      <c r="V351" s="46"/>
      <c r="W351" s="46"/>
    </row>
    <row r="352" ht="18.75" customHeight="1" spans="1:23">
      <c r="A352" s="412" t="s">
        <v>869</v>
      </c>
      <c r="B352" s="553" t="s">
        <v>1138</v>
      </c>
      <c r="C352" s="413" t="s">
        <v>870</v>
      </c>
      <c r="D352" s="413" t="s">
        <v>536</v>
      </c>
      <c r="E352" s="413" t="s">
        <v>113</v>
      </c>
      <c r="F352" s="413" t="s">
        <v>114</v>
      </c>
      <c r="G352" s="413" t="s">
        <v>256</v>
      </c>
      <c r="H352" s="414" t="s">
        <v>257</v>
      </c>
      <c r="I352" s="46">
        <v>98800</v>
      </c>
      <c r="J352" s="46">
        <v>98800</v>
      </c>
      <c r="K352" s="46">
        <v>98800</v>
      </c>
      <c r="L352" s="46"/>
      <c r="M352" s="46"/>
      <c r="N352" s="46"/>
      <c r="O352" s="46"/>
      <c r="P352" s="46"/>
      <c r="Q352" s="46"/>
      <c r="R352" s="46"/>
      <c r="S352" s="46"/>
      <c r="T352" s="46"/>
      <c r="U352" s="46"/>
      <c r="V352" s="46"/>
      <c r="W352" s="46"/>
    </row>
    <row r="353" ht="18.75" customHeight="1" spans="1:23">
      <c r="A353" s="412" t="s">
        <v>869</v>
      </c>
      <c r="B353" s="553" t="s">
        <v>1138</v>
      </c>
      <c r="C353" s="413" t="s">
        <v>870</v>
      </c>
      <c r="D353" s="413" t="s">
        <v>536</v>
      </c>
      <c r="E353" s="413" t="s">
        <v>113</v>
      </c>
      <c r="F353" s="413" t="s">
        <v>114</v>
      </c>
      <c r="G353" s="413" t="s">
        <v>266</v>
      </c>
      <c r="H353" s="414" t="s">
        <v>267</v>
      </c>
      <c r="I353" s="46">
        <v>64800</v>
      </c>
      <c r="J353" s="46">
        <v>64800</v>
      </c>
      <c r="K353" s="46">
        <v>64800</v>
      </c>
      <c r="L353" s="46"/>
      <c r="M353" s="46"/>
      <c r="N353" s="46"/>
      <c r="O353" s="46"/>
      <c r="P353" s="46"/>
      <c r="Q353" s="46"/>
      <c r="R353" s="46"/>
      <c r="S353" s="46"/>
      <c r="T353" s="46"/>
      <c r="U353" s="46"/>
      <c r="V353" s="46"/>
      <c r="W353" s="46"/>
    </row>
    <row r="354" ht="18.75" customHeight="1" spans="1:23">
      <c r="A354" s="412" t="s">
        <v>791</v>
      </c>
      <c r="B354" s="553" t="s">
        <v>1139</v>
      </c>
      <c r="C354" s="413" t="s">
        <v>795</v>
      </c>
      <c r="D354" s="413" t="s">
        <v>536</v>
      </c>
      <c r="E354" s="413" t="s">
        <v>113</v>
      </c>
      <c r="F354" s="413" t="s">
        <v>114</v>
      </c>
      <c r="G354" s="413" t="s">
        <v>703</v>
      </c>
      <c r="H354" s="414" t="s">
        <v>704</v>
      </c>
      <c r="I354" s="46">
        <v>24000</v>
      </c>
      <c r="J354" s="46">
        <v>24000</v>
      </c>
      <c r="K354" s="46">
        <v>24000</v>
      </c>
      <c r="L354" s="46"/>
      <c r="M354" s="46"/>
      <c r="N354" s="46"/>
      <c r="O354" s="46"/>
      <c r="P354" s="46"/>
      <c r="Q354" s="46"/>
      <c r="R354" s="46"/>
      <c r="S354" s="46"/>
      <c r="T354" s="46"/>
      <c r="U354" s="46"/>
      <c r="V354" s="46"/>
      <c r="W354" s="46"/>
    </row>
    <row r="355" ht="18.75" customHeight="1" spans="1:23">
      <c r="A355" s="412" t="s">
        <v>791</v>
      </c>
      <c r="B355" s="553" t="s">
        <v>1139</v>
      </c>
      <c r="C355" s="413" t="s">
        <v>959</v>
      </c>
      <c r="D355" s="413" t="s">
        <v>536</v>
      </c>
      <c r="E355" s="413" t="s">
        <v>520</v>
      </c>
      <c r="F355" s="413" t="s">
        <v>121</v>
      </c>
      <c r="G355" s="413" t="s">
        <v>256</v>
      </c>
      <c r="H355" s="414" t="s">
        <v>257</v>
      </c>
      <c r="I355" s="46">
        <v>2688</v>
      </c>
      <c r="J355" s="46">
        <v>2688</v>
      </c>
      <c r="K355" s="46">
        <v>2688</v>
      </c>
      <c r="L355" s="46"/>
      <c r="M355" s="46"/>
      <c r="N355" s="46"/>
      <c r="O355" s="46"/>
      <c r="P355" s="46"/>
      <c r="Q355" s="46"/>
      <c r="R355" s="46"/>
      <c r="S355" s="46"/>
      <c r="T355" s="46"/>
      <c r="U355" s="46"/>
      <c r="V355" s="46"/>
      <c r="W355" s="46"/>
    </row>
    <row r="356" ht="18.75" customHeight="1" spans="1:23">
      <c r="A356" s="412" t="s">
        <v>788</v>
      </c>
      <c r="B356" s="553" t="s">
        <v>1140</v>
      </c>
      <c r="C356" s="413" t="s">
        <v>1141</v>
      </c>
      <c r="D356" s="413" t="s">
        <v>536</v>
      </c>
      <c r="E356" s="413" t="s">
        <v>131</v>
      </c>
      <c r="F356" s="413" t="s">
        <v>132</v>
      </c>
      <c r="G356" s="413" t="s">
        <v>256</v>
      </c>
      <c r="H356" s="414" t="s">
        <v>257</v>
      </c>
      <c r="I356" s="46">
        <v>100000</v>
      </c>
      <c r="J356" s="46">
        <v>100000</v>
      </c>
      <c r="K356" s="46">
        <v>100000</v>
      </c>
      <c r="L356" s="46"/>
      <c r="M356" s="46"/>
      <c r="N356" s="46"/>
      <c r="O356" s="46"/>
      <c r="P356" s="46"/>
      <c r="Q356" s="46"/>
      <c r="R356" s="46"/>
      <c r="S356" s="46"/>
      <c r="T356" s="46"/>
      <c r="U356" s="46"/>
      <c r="V356" s="46"/>
      <c r="W356" s="46"/>
    </row>
    <row r="357" ht="18.75" customHeight="1" spans="1:23">
      <c r="A357" s="412" t="s">
        <v>788</v>
      </c>
      <c r="B357" s="553" t="s">
        <v>1140</v>
      </c>
      <c r="C357" s="413" t="s">
        <v>1142</v>
      </c>
      <c r="D357" s="413" t="s">
        <v>536</v>
      </c>
      <c r="E357" s="413" t="s">
        <v>131</v>
      </c>
      <c r="F357" s="413" t="s">
        <v>132</v>
      </c>
      <c r="G357" s="413" t="s">
        <v>274</v>
      </c>
      <c r="H357" s="414" t="s">
        <v>275</v>
      </c>
      <c r="I357" s="46">
        <v>100000</v>
      </c>
      <c r="J357" s="46">
        <v>100000</v>
      </c>
      <c r="K357" s="46">
        <v>100000</v>
      </c>
      <c r="L357" s="46"/>
      <c r="M357" s="46"/>
      <c r="N357" s="46"/>
      <c r="O357" s="46"/>
      <c r="P357" s="46"/>
      <c r="Q357" s="46"/>
      <c r="R357" s="46"/>
      <c r="S357" s="46"/>
      <c r="T357" s="46"/>
      <c r="U357" s="46"/>
      <c r="V357" s="46"/>
      <c r="W357" s="46"/>
    </row>
    <row r="358" ht="18.75" customHeight="1" spans="1:23">
      <c r="A358" s="412" t="s">
        <v>1143</v>
      </c>
      <c r="B358" s="553" t="s">
        <v>1144</v>
      </c>
      <c r="C358" s="413" t="s">
        <v>750</v>
      </c>
      <c r="D358" s="413" t="s">
        <v>536</v>
      </c>
      <c r="E358" s="413" t="s">
        <v>113</v>
      </c>
      <c r="F358" s="413" t="s">
        <v>114</v>
      </c>
      <c r="G358" s="413">
        <v>30201</v>
      </c>
      <c r="H358" s="414" t="s">
        <v>257</v>
      </c>
      <c r="I358" s="46">
        <v>18962</v>
      </c>
      <c r="J358" s="46">
        <v>18962</v>
      </c>
      <c r="K358" s="46">
        <v>18962</v>
      </c>
      <c r="L358" s="46"/>
      <c r="M358" s="46"/>
      <c r="N358" s="46"/>
      <c r="O358" s="46"/>
      <c r="P358" s="46"/>
      <c r="Q358" s="46"/>
      <c r="R358" s="46"/>
      <c r="S358" s="46"/>
      <c r="T358" s="46"/>
      <c r="U358" s="46"/>
      <c r="V358" s="46"/>
      <c r="W358" s="46"/>
    </row>
    <row r="359" ht="18.75" customHeight="1" spans="1:23">
      <c r="A359" s="412" t="s">
        <v>1143</v>
      </c>
      <c r="B359" s="553" t="s">
        <v>1145</v>
      </c>
      <c r="C359" s="413" t="s">
        <v>752</v>
      </c>
      <c r="D359" s="413" t="s">
        <v>536</v>
      </c>
      <c r="E359" s="413" t="s">
        <v>520</v>
      </c>
      <c r="F359" s="413" t="s">
        <v>121</v>
      </c>
      <c r="G359" s="413" t="s">
        <v>256</v>
      </c>
      <c r="H359" s="414" t="s">
        <v>257</v>
      </c>
      <c r="I359" s="46">
        <v>192</v>
      </c>
      <c r="J359" s="46">
        <v>192</v>
      </c>
      <c r="K359" s="46">
        <v>192</v>
      </c>
      <c r="L359" s="46"/>
      <c r="M359" s="46"/>
      <c r="N359" s="46"/>
      <c r="O359" s="46"/>
      <c r="P359" s="46"/>
      <c r="Q359" s="46"/>
      <c r="R359" s="46"/>
      <c r="S359" s="46"/>
      <c r="T359" s="46"/>
      <c r="U359" s="46"/>
      <c r="V359" s="46"/>
      <c r="W359" s="46"/>
    </row>
    <row r="360" ht="18.75" customHeight="1" spans="1:23">
      <c r="A360" s="412" t="s">
        <v>1143</v>
      </c>
      <c r="B360" s="553" t="s">
        <v>1145</v>
      </c>
      <c r="C360" s="413" t="s">
        <v>906</v>
      </c>
      <c r="D360" s="413" t="s">
        <v>536</v>
      </c>
      <c r="E360" s="413" t="s">
        <v>520</v>
      </c>
      <c r="F360" s="413" t="s">
        <v>121</v>
      </c>
      <c r="G360" s="413" t="s">
        <v>256</v>
      </c>
      <c r="H360" s="414" t="s">
        <v>257</v>
      </c>
      <c r="I360" s="46">
        <v>40</v>
      </c>
      <c r="J360" s="46">
        <v>40</v>
      </c>
      <c r="K360" s="46">
        <v>40</v>
      </c>
      <c r="L360" s="46"/>
      <c r="M360" s="46"/>
      <c r="N360" s="46"/>
      <c r="O360" s="46"/>
      <c r="P360" s="46"/>
      <c r="Q360" s="46"/>
      <c r="R360" s="46"/>
      <c r="S360" s="46"/>
      <c r="T360" s="46"/>
      <c r="U360" s="46"/>
      <c r="V360" s="46"/>
      <c r="W360" s="46"/>
    </row>
    <row r="361" ht="18.75" customHeight="1" spans="1:23">
      <c r="A361" s="412" t="s">
        <v>1143</v>
      </c>
      <c r="B361" s="553" t="s">
        <v>1145</v>
      </c>
      <c r="C361" s="413" t="s">
        <v>908</v>
      </c>
      <c r="D361" s="413" t="s">
        <v>536</v>
      </c>
      <c r="E361" s="413" t="s">
        <v>520</v>
      </c>
      <c r="F361" s="413" t="s">
        <v>121</v>
      </c>
      <c r="G361" s="413" t="s">
        <v>256</v>
      </c>
      <c r="H361" s="414" t="s">
        <v>257</v>
      </c>
      <c r="I361" s="46">
        <v>32</v>
      </c>
      <c r="J361" s="46">
        <v>32</v>
      </c>
      <c r="K361" s="46">
        <v>32</v>
      </c>
      <c r="L361" s="46"/>
      <c r="M361" s="46"/>
      <c r="N361" s="46"/>
      <c r="O361" s="46"/>
      <c r="P361" s="46"/>
      <c r="Q361" s="46"/>
      <c r="R361" s="46"/>
      <c r="S361" s="46"/>
      <c r="T361" s="46"/>
      <c r="U361" s="46"/>
      <c r="V361" s="46"/>
      <c r="W361" s="46"/>
    </row>
    <row r="362" ht="18.75" customHeight="1" spans="1:23">
      <c r="A362" s="412" t="s">
        <v>1143</v>
      </c>
      <c r="B362" s="553" t="s">
        <v>1145</v>
      </c>
      <c r="C362" s="413" t="s">
        <v>910</v>
      </c>
      <c r="D362" s="413" t="s">
        <v>536</v>
      </c>
      <c r="E362" s="413" t="s">
        <v>520</v>
      </c>
      <c r="F362" s="413" t="s">
        <v>121</v>
      </c>
      <c r="G362" s="413" t="s">
        <v>256</v>
      </c>
      <c r="H362" s="414" t="s">
        <v>257</v>
      </c>
      <c r="I362" s="46">
        <v>800</v>
      </c>
      <c r="J362" s="46">
        <v>800</v>
      </c>
      <c r="K362" s="46">
        <v>800</v>
      </c>
      <c r="L362" s="46"/>
      <c r="M362" s="46"/>
      <c r="N362" s="46"/>
      <c r="O362" s="46"/>
      <c r="P362" s="46"/>
      <c r="Q362" s="46"/>
      <c r="R362" s="46"/>
      <c r="S362" s="46"/>
      <c r="T362" s="46"/>
      <c r="U362" s="46"/>
      <c r="V362" s="46"/>
      <c r="W362" s="46"/>
    </row>
    <row r="363" ht="18.75" customHeight="1" spans="1:23">
      <c r="A363" s="412" t="s">
        <v>1143</v>
      </c>
      <c r="B363" s="553" t="s">
        <v>877</v>
      </c>
      <c r="C363" s="413" t="s">
        <v>912</v>
      </c>
      <c r="D363" s="413" t="s">
        <v>536</v>
      </c>
      <c r="E363" s="413" t="s">
        <v>113</v>
      </c>
      <c r="F363" s="413" t="s">
        <v>114</v>
      </c>
      <c r="G363" s="413" t="s">
        <v>256</v>
      </c>
      <c r="H363" s="414" t="s">
        <v>257</v>
      </c>
      <c r="I363" s="46">
        <v>91380.83</v>
      </c>
      <c r="J363" s="46">
        <v>91380.83</v>
      </c>
      <c r="K363" s="46">
        <v>91380.83</v>
      </c>
      <c r="L363" s="46"/>
      <c r="M363" s="46"/>
      <c r="N363" s="46"/>
      <c r="O363" s="46"/>
      <c r="P363" s="46"/>
      <c r="Q363" s="46"/>
      <c r="R363" s="46"/>
      <c r="S363" s="46"/>
      <c r="T363" s="46"/>
      <c r="U363" s="46"/>
      <c r="V363" s="46"/>
      <c r="W363" s="46"/>
    </row>
    <row r="364" ht="18.75" customHeight="1" spans="1:23">
      <c r="A364" s="412" t="s">
        <v>1143</v>
      </c>
      <c r="B364" s="553" t="s">
        <v>1146</v>
      </c>
      <c r="C364" s="413" t="s">
        <v>826</v>
      </c>
      <c r="D364" s="413" t="s">
        <v>536</v>
      </c>
      <c r="E364" s="413" t="s">
        <v>113</v>
      </c>
      <c r="F364" s="413" t="s">
        <v>114</v>
      </c>
      <c r="G364" s="413">
        <v>30308</v>
      </c>
      <c r="H364" s="414" t="s">
        <v>704</v>
      </c>
      <c r="I364" s="46">
        <v>2700</v>
      </c>
      <c r="J364" s="46">
        <v>2700</v>
      </c>
      <c r="K364" s="46">
        <v>2700</v>
      </c>
      <c r="L364" s="46"/>
      <c r="M364" s="46"/>
      <c r="N364" s="46"/>
      <c r="O364" s="46"/>
      <c r="P364" s="46"/>
      <c r="Q364" s="46"/>
      <c r="R364" s="46"/>
      <c r="S364" s="46"/>
      <c r="T364" s="46"/>
      <c r="U364" s="46"/>
      <c r="V364" s="46"/>
      <c r="W364" s="46"/>
    </row>
    <row r="365" ht="18.75" customHeight="1" spans="1:23">
      <c r="A365" s="412" t="s">
        <v>1143</v>
      </c>
      <c r="B365" s="553" t="s">
        <v>1145</v>
      </c>
      <c r="C365" s="413" t="s">
        <v>915</v>
      </c>
      <c r="D365" s="413" t="s">
        <v>536</v>
      </c>
      <c r="E365" s="413" t="s">
        <v>520</v>
      </c>
      <c r="F365" s="413" t="s">
        <v>121</v>
      </c>
      <c r="G365" s="413" t="s">
        <v>256</v>
      </c>
      <c r="H365" s="414" t="s">
        <v>257</v>
      </c>
      <c r="I365" s="46">
        <v>4795</v>
      </c>
      <c r="J365" s="46">
        <v>4795</v>
      </c>
      <c r="K365" s="46">
        <v>4795</v>
      </c>
      <c r="L365" s="46"/>
      <c r="M365" s="46"/>
      <c r="N365" s="46"/>
      <c r="O365" s="46"/>
      <c r="P365" s="46"/>
      <c r="Q365" s="46"/>
      <c r="R365" s="46"/>
      <c r="S365" s="46"/>
      <c r="T365" s="46"/>
      <c r="U365" s="46"/>
      <c r="V365" s="46"/>
      <c r="W365" s="46"/>
    </row>
    <row r="366" ht="18.75" customHeight="1" spans="1:23">
      <c r="A366" s="412" t="s">
        <v>1143</v>
      </c>
      <c r="B366" s="553" t="s">
        <v>1147</v>
      </c>
      <c r="C366" s="413" t="s">
        <v>830</v>
      </c>
      <c r="D366" s="413" t="s">
        <v>536</v>
      </c>
      <c r="E366" s="413" t="s">
        <v>113</v>
      </c>
      <c r="F366" s="413" t="s">
        <v>114</v>
      </c>
      <c r="G366" s="413">
        <v>30308</v>
      </c>
      <c r="H366" s="414" t="s">
        <v>704</v>
      </c>
      <c r="I366" s="46">
        <v>2950</v>
      </c>
      <c r="J366" s="46">
        <v>2950</v>
      </c>
      <c r="K366" s="46">
        <v>2950</v>
      </c>
      <c r="L366" s="46"/>
      <c r="M366" s="46"/>
      <c r="N366" s="46"/>
      <c r="O366" s="46"/>
      <c r="P366" s="46"/>
      <c r="Q366" s="46"/>
      <c r="R366" s="46"/>
      <c r="S366" s="46"/>
      <c r="T366" s="46"/>
      <c r="U366" s="46"/>
      <c r="V366" s="46"/>
      <c r="W366" s="46"/>
    </row>
    <row r="367" ht="18.75" customHeight="1" spans="1:23">
      <c r="A367" s="412" t="s">
        <v>1143</v>
      </c>
      <c r="B367" s="553" t="s">
        <v>1148</v>
      </c>
      <c r="C367" s="413" t="s">
        <v>834</v>
      </c>
      <c r="D367" s="413" t="s">
        <v>536</v>
      </c>
      <c r="E367" s="413" t="s">
        <v>113</v>
      </c>
      <c r="F367" s="413" t="s">
        <v>114</v>
      </c>
      <c r="G367" s="413">
        <v>30308</v>
      </c>
      <c r="H367" s="414" t="s">
        <v>704</v>
      </c>
      <c r="I367" s="46">
        <v>6875</v>
      </c>
      <c r="J367" s="46">
        <v>6875</v>
      </c>
      <c r="K367" s="46">
        <v>6875</v>
      </c>
      <c r="L367" s="46"/>
      <c r="M367" s="46"/>
      <c r="N367" s="46"/>
      <c r="O367" s="46"/>
      <c r="P367" s="46"/>
      <c r="Q367" s="46"/>
      <c r="R367" s="46"/>
      <c r="S367" s="46"/>
      <c r="T367" s="46"/>
      <c r="U367" s="46"/>
      <c r="V367" s="46"/>
      <c r="W367" s="46"/>
    </row>
    <row r="368" ht="18.75" customHeight="1" spans="1:23">
      <c r="A368" s="412" t="s">
        <v>1143</v>
      </c>
      <c r="B368" s="553" t="s">
        <v>1145</v>
      </c>
      <c r="C368" s="413" t="s">
        <v>1029</v>
      </c>
      <c r="D368" s="413" t="s">
        <v>536</v>
      </c>
      <c r="E368" s="413" t="s">
        <v>520</v>
      </c>
      <c r="F368" s="413" t="s">
        <v>121</v>
      </c>
      <c r="G368" s="413" t="s">
        <v>256</v>
      </c>
      <c r="H368" s="414" t="s">
        <v>257</v>
      </c>
      <c r="I368" s="46">
        <v>240</v>
      </c>
      <c r="J368" s="46">
        <v>240</v>
      </c>
      <c r="K368" s="46">
        <v>240</v>
      </c>
      <c r="L368" s="46"/>
      <c r="M368" s="46"/>
      <c r="N368" s="46"/>
      <c r="O368" s="46"/>
      <c r="P368" s="46"/>
      <c r="Q368" s="46"/>
      <c r="R368" s="46"/>
      <c r="S368" s="46"/>
      <c r="T368" s="46"/>
      <c r="U368" s="46"/>
      <c r="V368" s="46"/>
      <c r="W368" s="46"/>
    </row>
    <row r="369" ht="21.75" customHeight="1" spans="1:23">
      <c r="A369" s="27" t="s">
        <v>788</v>
      </c>
      <c r="B369" s="557" t="s">
        <v>1149</v>
      </c>
      <c r="C369" s="37" t="s">
        <v>872</v>
      </c>
      <c r="D369" s="324" t="s">
        <v>537</v>
      </c>
      <c r="E369" s="27" t="s">
        <v>113</v>
      </c>
      <c r="F369" s="27" t="s">
        <v>114</v>
      </c>
      <c r="G369" s="27" t="s">
        <v>845</v>
      </c>
      <c r="H369" s="27" t="s">
        <v>846</v>
      </c>
      <c r="I369" s="46">
        <v>38800</v>
      </c>
      <c r="J369" s="46">
        <v>38800</v>
      </c>
      <c r="K369" s="46">
        <v>38800</v>
      </c>
      <c r="L369" s="46"/>
      <c r="M369" s="46"/>
      <c r="N369" s="46"/>
      <c r="O369" s="46"/>
      <c r="P369" s="46"/>
      <c r="Q369" s="46"/>
      <c r="R369" s="46"/>
      <c r="S369" s="46"/>
      <c r="T369" s="46"/>
      <c r="U369" s="46"/>
      <c r="V369" s="46"/>
      <c r="W369" s="46"/>
    </row>
    <row r="370" ht="18.75" customHeight="1" spans="1:23">
      <c r="A370" s="27" t="s">
        <v>849</v>
      </c>
      <c r="B370" s="553" t="s">
        <v>1150</v>
      </c>
      <c r="C370" s="37" t="s">
        <v>969</v>
      </c>
      <c r="D370" s="324" t="s">
        <v>537</v>
      </c>
      <c r="E370" s="27" t="s">
        <v>852</v>
      </c>
      <c r="F370" s="27" t="s">
        <v>156</v>
      </c>
      <c r="G370" s="27" t="s">
        <v>1044</v>
      </c>
      <c r="H370" s="27" t="s">
        <v>1045</v>
      </c>
      <c r="I370" s="46">
        <v>8856</v>
      </c>
      <c r="J370" s="46">
        <v>8856</v>
      </c>
      <c r="K370" s="46">
        <v>8856</v>
      </c>
      <c r="L370" s="46"/>
      <c r="M370" s="46"/>
      <c r="N370" s="46"/>
      <c r="O370" s="46"/>
      <c r="P370" s="46"/>
      <c r="Q370" s="46"/>
      <c r="R370" s="46"/>
      <c r="S370" s="46"/>
      <c r="T370" s="46"/>
      <c r="U370" s="46"/>
      <c r="V370" s="46"/>
      <c r="W370" s="46"/>
    </row>
    <row r="371" ht="18.75" customHeight="1" spans="1:23">
      <c r="A371" s="27" t="s">
        <v>869</v>
      </c>
      <c r="B371" s="553" t="s">
        <v>1151</v>
      </c>
      <c r="C371" s="37" t="s">
        <v>870</v>
      </c>
      <c r="D371" s="324" t="s">
        <v>537</v>
      </c>
      <c r="E371" s="27" t="s">
        <v>113</v>
      </c>
      <c r="F371" s="27" t="s">
        <v>114</v>
      </c>
      <c r="G371" s="27" t="s">
        <v>256</v>
      </c>
      <c r="H371" s="27" t="s">
        <v>257</v>
      </c>
      <c r="I371" s="46">
        <v>38800</v>
      </c>
      <c r="J371" s="46">
        <v>38800</v>
      </c>
      <c r="K371" s="46">
        <v>38800</v>
      </c>
      <c r="L371" s="46"/>
      <c r="M371" s="46"/>
      <c r="N371" s="46"/>
      <c r="O371" s="46"/>
      <c r="P371" s="46"/>
      <c r="Q371" s="46"/>
      <c r="R371" s="46"/>
      <c r="S371" s="46"/>
      <c r="T371" s="46"/>
      <c r="U371" s="46"/>
      <c r="V371" s="46"/>
      <c r="W371" s="46"/>
    </row>
    <row r="372" ht="18.75" customHeight="1" spans="1:23">
      <c r="A372" s="27" t="s">
        <v>791</v>
      </c>
      <c r="B372" s="553" t="s">
        <v>1152</v>
      </c>
      <c r="C372" s="37" t="s">
        <v>871</v>
      </c>
      <c r="D372" s="324" t="s">
        <v>537</v>
      </c>
      <c r="E372" s="27" t="s">
        <v>113</v>
      </c>
      <c r="F372" s="27" t="s">
        <v>114</v>
      </c>
      <c r="G372" s="27" t="s">
        <v>256</v>
      </c>
      <c r="H372" s="27" t="s">
        <v>257</v>
      </c>
      <c r="I372" s="46">
        <v>17879.04</v>
      </c>
      <c r="J372" s="46">
        <v>17879.04</v>
      </c>
      <c r="K372" s="46">
        <v>17879.04</v>
      </c>
      <c r="L372" s="46"/>
      <c r="M372" s="46"/>
      <c r="N372" s="46"/>
      <c r="O372" s="46"/>
      <c r="P372" s="46"/>
      <c r="Q372" s="46"/>
      <c r="R372" s="46"/>
      <c r="S372" s="46"/>
      <c r="T372" s="46"/>
      <c r="U372" s="46"/>
      <c r="V372" s="46"/>
      <c r="W372" s="46"/>
    </row>
    <row r="373" ht="18.75" customHeight="1" spans="1:23">
      <c r="A373" s="27" t="s">
        <v>791</v>
      </c>
      <c r="B373" s="553" t="s">
        <v>1153</v>
      </c>
      <c r="C373" s="37" t="s">
        <v>795</v>
      </c>
      <c r="D373" s="324" t="s">
        <v>537</v>
      </c>
      <c r="E373" s="27" t="s">
        <v>113</v>
      </c>
      <c r="F373" s="27" t="s">
        <v>114</v>
      </c>
      <c r="G373" s="27" t="s">
        <v>703</v>
      </c>
      <c r="H373" s="27" t="s">
        <v>704</v>
      </c>
      <c r="I373" s="46">
        <v>5000</v>
      </c>
      <c r="J373" s="46">
        <v>5000</v>
      </c>
      <c r="K373" s="46">
        <v>5000</v>
      </c>
      <c r="L373" s="46"/>
      <c r="M373" s="46"/>
      <c r="N373" s="46"/>
      <c r="O373" s="46"/>
      <c r="P373" s="46"/>
      <c r="Q373" s="46"/>
      <c r="R373" s="46"/>
      <c r="S373" s="46"/>
      <c r="T373" s="46"/>
      <c r="U373" s="46"/>
      <c r="V373" s="46"/>
      <c r="W373" s="46"/>
    </row>
    <row r="374" ht="18.75" customHeight="1" spans="1:23">
      <c r="A374" s="27" t="s">
        <v>788</v>
      </c>
      <c r="B374" s="553" t="s">
        <v>1154</v>
      </c>
      <c r="C374" s="37" t="s">
        <v>902</v>
      </c>
      <c r="D374" s="324" t="s">
        <v>537</v>
      </c>
      <c r="E374" s="27" t="s">
        <v>113</v>
      </c>
      <c r="F374" s="27" t="s">
        <v>114</v>
      </c>
      <c r="G374" s="27" t="s">
        <v>845</v>
      </c>
      <c r="H374" s="27" t="s">
        <v>846</v>
      </c>
      <c r="I374" s="46">
        <v>155200</v>
      </c>
      <c r="J374" s="46"/>
      <c r="K374" s="46"/>
      <c r="L374" s="46"/>
      <c r="M374" s="46"/>
      <c r="N374" s="46"/>
      <c r="O374" s="46"/>
      <c r="P374" s="46"/>
      <c r="Q374" s="46"/>
      <c r="R374" s="46">
        <v>155200</v>
      </c>
      <c r="S374" s="46"/>
      <c r="T374" s="46"/>
      <c r="U374" s="46"/>
      <c r="V374" s="46"/>
      <c r="W374" s="46">
        <v>155200</v>
      </c>
    </row>
    <row r="375" ht="18.75" customHeight="1" spans="1:23">
      <c r="A375" s="27" t="s">
        <v>791</v>
      </c>
      <c r="B375" s="413" t="s">
        <v>1155</v>
      </c>
      <c r="C375" s="413" t="s">
        <v>912</v>
      </c>
      <c r="D375" s="324" t="s">
        <v>537</v>
      </c>
      <c r="E375" s="27" t="s">
        <v>113</v>
      </c>
      <c r="F375" s="27" t="s">
        <v>114</v>
      </c>
      <c r="G375" s="413">
        <v>30201</v>
      </c>
      <c r="H375" s="414" t="s">
        <v>257</v>
      </c>
      <c r="I375" s="46">
        <v>6040</v>
      </c>
      <c r="J375" s="46"/>
      <c r="K375" s="46"/>
      <c r="L375" s="46"/>
      <c r="M375" s="46"/>
      <c r="N375" s="46">
        <v>6040</v>
      </c>
      <c r="O375" s="46"/>
      <c r="P375" s="46"/>
      <c r="Q375" s="46"/>
      <c r="R375" s="46"/>
      <c r="S375" s="46"/>
      <c r="T375" s="46"/>
      <c r="U375" s="46"/>
      <c r="V375" s="46"/>
      <c r="W375" s="46"/>
    </row>
    <row r="376" ht="18.75" customHeight="1" spans="1:23">
      <c r="A376" s="27" t="s">
        <v>791</v>
      </c>
      <c r="B376" s="413" t="s">
        <v>1156</v>
      </c>
      <c r="C376" s="413" t="s">
        <v>1157</v>
      </c>
      <c r="D376" s="324" t="s">
        <v>537</v>
      </c>
      <c r="E376" s="27" t="s">
        <v>113</v>
      </c>
      <c r="F376" s="27" t="s">
        <v>114</v>
      </c>
      <c r="G376" s="413" t="s">
        <v>703</v>
      </c>
      <c r="H376" s="414" t="s">
        <v>704</v>
      </c>
      <c r="I376" s="46">
        <v>4531.25</v>
      </c>
      <c r="J376" s="46"/>
      <c r="K376" s="46"/>
      <c r="L376" s="46"/>
      <c r="M376" s="46"/>
      <c r="N376" s="46">
        <v>4531.25</v>
      </c>
      <c r="O376" s="46"/>
      <c r="P376" s="46"/>
      <c r="Q376" s="46"/>
      <c r="R376" s="46"/>
      <c r="S376" s="46"/>
      <c r="T376" s="46"/>
      <c r="U376" s="46"/>
      <c r="V376" s="46"/>
      <c r="W376" s="46"/>
    </row>
    <row r="377" ht="18.75" customHeight="1" spans="1:23">
      <c r="A377" s="27" t="s">
        <v>791</v>
      </c>
      <c r="B377" s="413" t="s">
        <v>1158</v>
      </c>
      <c r="C377" s="413" t="s">
        <v>830</v>
      </c>
      <c r="D377" s="324" t="s">
        <v>537</v>
      </c>
      <c r="E377" s="27" t="s">
        <v>113</v>
      </c>
      <c r="F377" s="27" t="s">
        <v>114</v>
      </c>
      <c r="G377" s="413" t="s">
        <v>703</v>
      </c>
      <c r="H377" s="414" t="s">
        <v>704</v>
      </c>
      <c r="I377" s="46">
        <v>450</v>
      </c>
      <c r="J377" s="46"/>
      <c r="K377" s="46"/>
      <c r="L377" s="46"/>
      <c r="M377" s="46"/>
      <c r="N377" s="46">
        <v>450</v>
      </c>
      <c r="O377" s="46"/>
      <c r="P377" s="46"/>
      <c r="Q377" s="46"/>
      <c r="R377" s="46"/>
      <c r="S377" s="46"/>
      <c r="T377" s="46"/>
      <c r="U377" s="46"/>
      <c r="V377" s="46"/>
      <c r="W377" s="46"/>
    </row>
    <row r="378" ht="18.75" customHeight="1" spans="1:23">
      <c r="A378" s="27" t="s">
        <v>791</v>
      </c>
      <c r="B378" s="413" t="s">
        <v>1159</v>
      </c>
      <c r="C378" s="413" t="s">
        <v>834</v>
      </c>
      <c r="D378" s="324" t="s">
        <v>537</v>
      </c>
      <c r="E378" s="27" t="s">
        <v>113</v>
      </c>
      <c r="F378" s="27" t="s">
        <v>114</v>
      </c>
      <c r="G378" s="413" t="s">
        <v>703</v>
      </c>
      <c r="H378" s="414" t="s">
        <v>704</v>
      </c>
      <c r="I378" s="46">
        <v>1000</v>
      </c>
      <c r="J378" s="46"/>
      <c r="K378" s="46"/>
      <c r="L378" s="46"/>
      <c r="M378" s="46"/>
      <c r="N378" s="46">
        <v>1000</v>
      </c>
      <c r="O378" s="46"/>
      <c r="P378" s="46"/>
      <c r="Q378" s="46"/>
      <c r="R378" s="46"/>
      <c r="S378" s="46"/>
      <c r="T378" s="46"/>
      <c r="U378" s="46"/>
      <c r="V378" s="46"/>
      <c r="W378" s="46"/>
    </row>
    <row r="379" ht="18.75" customHeight="1" spans="1:23">
      <c r="A379" s="412" t="s">
        <v>791</v>
      </c>
      <c r="B379" s="413" t="s">
        <v>1160</v>
      </c>
      <c r="C379" s="413" t="s">
        <v>977</v>
      </c>
      <c r="D379" s="413" t="s">
        <v>547</v>
      </c>
      <c r="E379" s="413" t="s">
        <v>113</v>
      </c>
      <c r="F379" s="413" t="s">
        <v>114</v>
      </c>
      <c r="G379" s="413" t="s">
        <v>703</v>
      </c>
      <c r="H379" s="414" t="s">
        <v>704</v>
      </c>
      <c r="I379" s="46">
        <v>17000</v>
      </c>
      <c r="J379" s="46">
        <v>17000</v>
      </c>
      <c r="K379" s="46"/>
      <c r="L379" s="46"/>
      <c r="M379" s="46"/>
      <c r="N379" s="46"/>
      <c r="O379" s="46"/>
      <c r="P379" s="46"/>
      <c r="Q379" s="46"/>
      <c r="R379" s="46"/>
      <c r="S379" s="46"/>
      <c r="T379" s="46"/>
      <c r="U379" s="46"/>
      <c r="V379" s="46"/>
      <c r="W379" s="46"/>
    </row>
    <row r="380" ht="18.75" customHeight="1" spans="1:23">
      <c r="A380" s="412" t="s">
        <v>791</v>
      </c>
      <c r="B380" s="413" t="s">
        <v>1161</v>
      </c>
      <c r="C380" s="413" t="s">
        <v>979</v>
      </c>
      <c r="D380" s="413"/>
      <c r="E380" s="413" t="s">
        <v>113</v>
      </c>
      <c r="F380" s="413" t="s">
        <v>114</v>
      </c>
      <c r="G380" s="413" t="s">
        <v>256</v>
      </c>
      <c r="H380" s="414" t="s">
        <v>257</v>
      </c>
      <c r="I380" s="46">
        <v>71885</v>
      </c>
      <c r="J380" s="46">
        <v>71885</v>
      </c>
      <c r="K380" s="46"/>
      <c r="L380" s="46"/>
      <c r="M380" s="46"/>
      <c r="N380" s="46"/>
      <c r="O380" s="46"/>
      <c r="P380" s="46"/>
      <c r="Q380" s="46"/>
      <c r="R380" s="46"/>
      <c r="S380" s="46"/>
      <c r="T380" s="46"/>
      <c r="U380" s="46"/>
      <c r="V380" s="46"/>
      <c r="W380" s="46"/>
    </row>
    <row r="381" ht="18.75" customHeight="1" spans="1:23">
      <c r="A381" s="412" t="s">
        <v>791</v>
      </c>
      <c r="B381" s="413" t="s">
        <v>1162</v>
      </c>
      <c r="C381" s="413" t="s">
        <v>972</v>
      </c>
      <c r="D381" s="413"/>
      <c r="E381" s="413" t="s">
        <v>520</v>
      </c>
      <c r="F381" s="413" t="s">
        <v>121</v>
      </c>
      <c r="G381" s="413" t="s">
        <v>256</v>
      </c>
      <c r="H381" s="414" t="s">
        <v>257</v>
      </c>
      <c r="I381" s="46">
        <v>3584</v>
      </c>
      <c r="J381" s="46">
        <v>3584</v>
      </c>
      <c r="K381" s="46"/>
      <c r="L381" s="46"/>
      <c r="M381" s="46"/>
      <c r="N381" s="46"/>
      <c r="O381" s="46"/>
      <c r="P381" s="46"/>
      <c r="Q381" s="46"/>
      <c r="R381" s="46"/>
      <c r="S381" s="46"/>
      <c r="T381" s="46"/>
      <c r="U381" s="46"/>
      <c r="V381" s="46"/>
      <c r="W381" s="46"/>
    </row>
    <row r="382" ht="18.75" customHeight="1" spans="1:23">
      <c r="A382" s="412" t="s">
        <v>788</v>
      </c>
      <c r="B382" s="413" t="s">
        <v>1163</v>
      </c>
      <c r="C382" s="413" t="s">
        <v>872</v>
      </c>
      <c r="D382" s="413"/>
      <c r="E382" s="413" t="s">
        <v>113</v>
      </c>
      <c r="F382" s="413" t="s">
        <v>114</v>
      </c>
      <c r="G382" s="413" t="s">
        <v>845</v>
      </c>
      <c r="H382" s="414" t="s">
        <v>846</v>
      </c>
      <c r="I382" s="46">
        <v>156800</v>
      </c>
      <c r="J382" s="46">
        <v>156800</v>
      </c>
      <c r="K382" s="46"/>
      <c r="L382" s="46"/>
      <c r="M382" s="46"/>
      <c r="N382" s="46"/>
      <c r="O382" s="46"/>
      <c r="P382" s="46"/>
      <c r="Q382" s="46"/>
      <c r="R382" s="46"/>
      <c r="S382" s="46"/>
      <c r="T382" s="46"/>
      <c r="U382" s="46"/>
      <c r="V382" s="46"/>
      <c r="W382" s="46"/>
    </row>
    <row r="383" ht="18.75" customHeight="1" spans="1:23">
      <c r="A383" s="412" t="s">
        <v>788</v>
      </c>
      <c r="B383" s="413" t="s">
        <v>1164</v>
      </c>
      <c r="C383" s="413" t="s">
        <v>927</v>
      </c>
      <c r="D383" s="413"/>
      <c r="E383" s="413" t="s">
        <v>113</v>
      </c>
      <c r="F383" s="413" t="s">
        <v>114</v>
      </c>
      <c r="G383" s="413" t="s">
        <v>845</v>
      </c>
      <c r="H383" s="414" t="s">
        <v>846</v>
      </c>
      <c r="I383" s="46">
        <v>627200</v>
      </c>
      <c r="J383" s="46"/>
      <c r="K383" s="46"/>
      <c r="L383" s="46"/>
      <c r="M383" s="46"/>
      <c r="N383" s="46"/>
      <c r="O383" s="46"/>
      <c r="P383" s="46"/>
      <c r="Q383" s="46"/>
      <c r="R383" s="46">
        <v>627200</v>
      </c>
      <c r="S383" s="46"/>
      <c r="T383" s="46"/>
      <c r="U383" s="46"/>
      <c r="V383" s="46"/>
      <c r="W383" s="46">
        <v>627200</v>
      </c>
    </row>
    <row r="384" ht="18.75" customHeight="1" spans="1:23">
      <c r="A384" s="412" t="s">
        <v>788</v>
      </c>
      <c r="B384" s="413" t="s">
        <v>1165</v>
      </c>
      <c r="C384" s="413" t="s">
        <v>861</v>
      </c>
      <c r="D384" s="413"/>
      <c r="E384" s="413" t="s">
        <v>113</v>
      </c>
      <c r="F384" s="413" t="s">
        <v>114</v>
      </c>
      <c r="G384" s="413" t="s">
        <v>256</v>
      </c>
      <c r="H384" s="414" t="s">
        <v>257</v>
      </c>
      <c r="I384" s="46">
        <v>1275000</v>
      </c>
      <c r="J384" s="46"/>
      <c r="K384" s="46"/>
      <c r="L384" s="46"/>
      <c r="M384" s="46"/>
      <c r="N384" s="46"/>
      <c r="O384" s="46"/>
      <c r="P384" s="46"/>
      <c r="Q384" s="46"/>
      <c r="R384" s="46">
        <v>1275000</v>
      </c>
      <c r="S384" s="46"/>
      <c r="T384" s="46"/>
      <c r="U384" s="46"/>
      <c r="V384" s="46"/>
      <c r="W384" s="46">
        <v>1275000</v>
      </c>
    </row>
    <row r="385" ht="18.75" customHeight="1" spans="1:23">
      <c r="A385" s="412" t="s">
        <v>869</v>
      </c>
      <c r="B385" s="413" t="s">
        <v>1166</v>
      </c>
      <c r="C385" s="413" t="s">
        <v>870</v>
      </c>
      <c r="D385" s="413"/>
      <c r="E385" s="413" t="s">
        <v>113</v>
      </c>
      <c r="F385" s="413" t="s">
        <v>114</v>
      </c>
      <c r="G385" s="413" t="s">
        <v>262</v>
      </c>
      <c r="H385" s="414" t="s">
        <v>263</v>
      </c>
      <c r="I385" s="46">
        <v>5000</v>
      </c>
      <c r="J385" s="46">
        <v>5000</v>
      </c>
      <c r="K385" s="46"/>
      <c r="L385" s="46"/>
      <c r="M385" s="46"/>
      <c r="N385" s="46"/>
      <c r="O385" s="46"/>
      <c r="P385" s="46"/>
      <c r="Q385" s="46"/>
      <c r="R385" s="46"/>
      <c r="S385" s="46"/>
      <c r="T385" s="46"/>
      <c r="U385" s="46"/>
      <c r="V385" s="46"/>
      <c r="W385" s="46"/>
    </row>
    <row r="386" ht="18.75" customHeight="1" spans="1:23">
      <c r="A386" s="412" t="s">
        <v>869</v>
      </c>
      <c r="B386" s="413" t="s">
        <v>1166</v>
      </c>
      <c r="C386" s="413" t="s">
        <v>870</v>
      </c>
      <c r="D386" s="413"/>
      <c r="E386" s="413" t="s">
        <v>113</v>
      </c>
      <c r="F386" s="413" t="s">
        <v>114</v>
      </c>
      <c r="G386" s="413" t="s">
        <v>256</v>
      </c>
      <c r="H386" s="414" t="s">
        <v>257</v>
      </c>
      <c r="I386" s="46">
        <v>146800</v>
      </c>
      <c r="J386" s="46">
        <v>146800</v>
      </c>
      <c r="K386" s="46"/>
      <c r="L386" s="46"/>
      <c r="M386" s="46"/>
      <c r="N386" s="46"/>
      <c r="O386" s="46"/>
      <c r="P386" s="46"/>
      <c r="Q386" s="46"/>
      <c r="R386" s="46"/>
      <c r="S386" s="46"/>
      <c r="T386" s="46"/>
      <c r="U386" s="46"/>
      <c r="V386" s="46"/>
      <c r="W386" s="46"/>
    </row>
    <row r="387" ht="18.75" customHeight="1" spans="1:23">
      <c r="A387" s="412" t="s">
        <v>869</v>
      </c>
      <c r="B387" s="413" t="s">
        <v>1166</v>
      </c>
      <c r="C387" s="413" t="s">
        <v>870</v>
      </c>
      <c r="D387" s="413"/>
      <c r="E387" s="413" t="s">
        <v>113</v>
      </c>
      <c r="F387" s="413" t="s">
        <v>114</v>
      </c>
      <c r="G387" s="413" t="s">
        <v>260</v>
      </c>
      <c r="H387" s="414" t="s">
        <v>261</v>
      </c>
      <c r="I387" s="46">
        <v>5000</v>
      </c>
      <c r="J387" s="46">
        <v>5000</v>
      </c>
      <c r="K387" s="46"/>
      <c r="L387" s="46"/>
      <c r="M387" s="46"/>
      <c r="N387" s="46"/>
      <c r="O387" s="46"/>
      <c r="P387" s="46"/>
      <c r="Q387" s="46"/>
      <c r="R387" s="46"/>
      <c r="S387" s="46"/>
      <c r="T387" s="46"/>
      <c r="U387" s="46"/>
      <c r="V387" s="46"/>
      <c r="W387" s="46"/>
    </row>
    <row r="388" ht="18.75" customHeight="1" spans="1:23">
      <c r="A388" s="412" t="s">
        <v>788</v>
      </c>
      <c r="B388" s="413" t="s">
        <v>1167</v>
      </c>
      <c r="C388" s="413" t="s">
        <v>1168</v>
      </c>
      <c r="D388" s="413"/>
      <c r="E388" s="413" t="s">
        <v>131</v>
      </c>
      <c r="F388" s="413" t="s">
        <v>132</v>
      </c>
      <c r="G388" s="413" t="s">
        <v>274</v>
      </c>
      <c r="H388" s="414" t="s">
        <v>275</v>
      </c>
      <c r="I388" s="46">
        <v>100000</v>
      </c>
      <c r="J388" s="46">
        <v>100000</v>
      </c>
      <c r="K388" s="46"/>
      <c r="L388" s="46"/>
      <c r="M388" s="46"/>
      <c r="N388" s="46"/>
      <c r="O388" s="46"/>
      <c r="P388" s="46"/>
      <c r="Q388" s="46"/>
      <c r="R388" s="46"/>
      <c r="S388" s="46"/>
      <c r="T388" s="46"/>
      <c r="U388" s="46"/>
      <c r="V388" s="46"/>
      <c r="W388" s="46"/>
    </row>
    <row r="389" ht="18.75" customHeight="1" spans="1:23">
      <c r="A389" s="412" t="s">
        <v>791</v>
      </c>
      <c r="B389" s="413" t="s">
        <v>1169</v>
      </c>
      <c r="C389" s="413" t="s">
        <v>1170</v>
      </c>
      <c r="D389" s="413"/>
      <c r="E389" s="413" t="s">
        <v>113</v>
      </c>
      <c r="F389" s="413" t="s">
        <v>114</v>
      </c>
      <c r="G389" s="413" t="s">
        <v>703</v>
      </c>
      <c r="H389" s="414" t="s">
        <v>704</v>
      </c>
      <c r="I389" s="46">
        <v>18832.75</v>
      </c>
      <c r="J389" s="46"/>
      <c r="K389" s="46"/>
      <c r="L389" s="46"/>
      <c r="M389" s="46"/>
      <c r="N389" s="46">
        <v>18832.75</v>
      </c>
      <c r="O389" s="46"/>
      <c r="P389" s="46"/>
      <c r="Q389" s="46"/>
      <c r="R389" s="46"/>
      <c r="S389" s="46"/>
      <c r="T389" s="46"/>
      <c r="U389" s="46"/>
      <c r="V389" s="46"/>
      <c r="W389" s="46"/>
    </row>
    <row r="390" ht="18.75" customHeight="1" spans="1:23">
      <c r="A390" s="412" t="s">
        <v>791</v>
      </c>
      <c r="B390" s="413" t="s">
        <v>1171</v>
      </c>
      <c r="C390" s="413" t="s">
        <v>1172</v>
      </c>
      <c r="D390" s="413"/>
      <c r="E390" s="413" t="s">
        <v>113</v>
      </c>
      <c r="F390" s="413" t="s">
        <v>114</v>
      </c>
      <c r="G390" s="413" t="s">
        <v>703</v>
      </c>
      <c r="H390" s="414" t="s">
        <v>704</v>
      </c>
      <c r="I390" s="46">
        <v>3725</v>
      </c>
      <c r="J390" s="46"/>
      <c r="K390" s="46"/>
      <c r="L390" s="46"/>
      <c r="M390" s="46"/>
      <c r="N390" s="46">
        <v>3725</v>
      </c>
      <c r="O390" s="46"/>
      <c r="P390" s="46"/>
      <c r="Q390" s="46"/>
      <c r="R390" s="46"/>
      <c r="S390" s="46"/>
      <c r="T390" s="46"/>
      <c r="U390" s="46"/>
      <c r="V390" s="46"/>
      <c r="W390" s="46"/>
    </row>
    <row r="391" ht="18.75" customHeight="1" spans="1:23">
      <c r="A391" s="412" t="s">
        <v>791</v>
      </c>
      <c r="B391" s="413" t="s">
        <v>1173</v>
      </c>
      <c r="C391" s="413" t="s">
        <v>1174</v>
      </c>
      <c r="D391" s="413"/>
      <c r="E391" s="413" t="s">
        <v>113</v>
      </c>
      <c r="F391" s="413" t="s">
        <v>114</v>
      </c>
      <c r="G391" s="413" t="s">
        <v>256</v>
      </c>
      <c r="H391" s="414" t="s">
        <v>257</v>
      </c>
      <c r="I391" s="46">
        <v>12.2</v>
      </c>
      <c r="J391" s="46"/>
      <c r="K391" s="46"/>
      <c r="L391" s="46"/>
      <c r="M391" s="46"/>
      <c r="N391" s="46">
        <v>12.2</v>
      </c>
      <c r="O391" s="46"/>
      <c r="P391" s="46"/>
      <c r="Q391" s="46"/>
      <c r="R391" s="46"/>
      <c r="S391" s="46"/>
      <c r="T391" s="46"/>
      <c r="U391" s="46"/>
      <c r="V391" s="46"/>
      <c r="W391" s="46"/>
    </row>
    <row r="392" ht="18.75" customHeight="1" spans="1:23">
      <c r="A392" s="412" t="s">
        <v>791</v>
      </c>
      <c r="B392" s="413" t="s">
        <v>1175</v>
      </c>
      <c r="C392" s="413" t="s">
        <v>1176</v>
      </c>
      <c r="D392" s="413"/>
      <c r="E392" s="413" t="s">
        <v>113</v>
      </c>
      <c r="F392" s="413" t="s">
        <v>114</v>
      </c>
      <c r="G392" s="413" t="s">
        <v>703</v>
      </c>
      <c r="H392" s="414" t="s">
        <v>704</v>
      </c>
      <c r="I392" s="46">
        <v>3907.25</v>
      </c>
      <c r="J392" s="46"/>
      <c r="K392" s="46"/>
      <c r="L392" s="46"/>
      <c r="M392" s="46"/>
      <c r="N392" s="46">
        <v>3907.25</v>
      </c>
      <c r="O392" s="46"/>
      <c r="P392" s="46"/>
      <c r="Q392" s="46"/>
      <c r="R392" s="46"/>
      <c r="S392" s="46"/>
      <c r="T392" s="46"/>
      <c r="U392" s="46"/>
      <c r="V392" s="46"/>
      <c r="W392" s="46"/>
    </row>
    <row r="393" ht="18.75" customHeight="1" spans="1:23">
      <c r="A393" s="412" t="s">
        <v>849</v>
      </c>
      <c r="B393" s="553" t="s">
        <v>1177</v>
      </c>
      <c r="C393" s="413" t="s">
        <v>969</v>
      </c>
      <c r="D393" s="413" t="s">
        <v>548</v>
      </c>
      <c r="E393" s="413">
        <v>2080801</v>
      </c>
      <c r="F393" s="413" t="s">
        <v>156</v>
      </c>
      <c r="G393" s="413">
        <v>30305</v>
      </c>
      <c r="H393" s="414" t="s">
        <v>305</v>
      </c>
      <c r="I393" s="46">
        <v>6296.4</v>
      </c>
      <c r="J393" s="46">
        <v>6296.4</v>
      </c>
      <c r="K393" s="46">
        <v>6296.4</v>
      </c>
      <c r="L393" s="46"/>
      <c r="M393" s="46"/>
      <c r="N393" s="46"/>
      <c r="O393" s="46"/>
      <c r="P393" s="46"/>
      <c r="Q393" s="46"/>
      <c r="R393" s="46"/>
      <c r="S393" s="46"/>
      <c r="T393" s="46"/>
      <c r="U393" s="46"/>
      <c r="V393" s="46"/>
      <c r="W393" s="46"/>
    </row>
    <row r="394" ht="18.75" customHeight="1" spans="1:23">
      <c r="A394" s="412" t="s">
        <v>788</v>
      </c>
      <c r="B394" s="553" t="s">
        <v>1178</v>
      </c>
      <c r="C394" s="413" t="s">
        <v>1179</v>
      </c>
      <c r="D394" s="413" t="s">
        <v>548</v>
      </c>
      <c r="E394" s="413">
        <v>2050202</v>
      </c>
      <c r="F394" s="413" t="s">
        <v>114</v>
      </c>
      <c r="G394" s="413">
        <v>30226</v>
      </c>
      <c r="H394" s="414" t="s">
        <v>846</v>
      </c>
      <c r="I394" s="46">
        <v>80000</v>
      </c>
      <c r="J394" s="46">
        <v>80000</v>
      </c>
      <c r="K394" s="46">
        <v>80000</v>
      </c>
      <c r="L394" s="46"/>
      <c r="M394" s="46"/>
      <c r="N394" s="46"/>
      <c r="O394" s="46"/>
      <c r="P394" s="46"/>
      <c r="Q394" s="46"/>
      <c r="R394" s="46"/>
      <c r="S394" s="46"/>
      <c r="T394" s="46"/>
      <c r="U394" s="46"/>
      <c r="V394" s="46"/>
      <c r="W394" s="46"/>
    </row>
    <row r="395" ht="18.75" customHeight="1" spans="1:23">
      <c r="A395" s="412" t="s">
        <v>788</v>
      </c>
      <c r="B395" s="553" t="s">
        <v>1180</v>
      </c>
      <c r="C395" s="413" t="s">
        <v>927</v>
      </c>
      <c r="D395" s="413" t="s">
        <v>548</v>
      </c>
      <c r="E395" s="413">
        <v>2050202</v>
      </c>
      <c r="F395" s="413" t="s">
        <v>114</v>
      </c>
      <c r="G395" s="413">
        <v>30226</v>
      </c>
      <c r="H395" s="414" t="s">
        <v>846</v>
      </c>
      <c r="I395" s="46">
        <v>1615200</v>
      </c>
      <c r="J395" s="46"/>
      <c r="K395" s="46"/>
      <c r="L395" s="46"/>
      <c r="M395" s="46"/>
      <c r="N395" s="46"/>
      <c r="O395" s="46"/>
      <c r="P395" s="46"/>
      <c r="Q395" s="46"/>
      <c r="R395" s="46">
        <v>1615200</v>
      </c>
      <c r="S395" s="46"/>
      <c r="T395" s="46"/>
      <c r="U395" s="46"/>
      <c r="V395" s="46"/>
      <c r="W395" s="46">
        <v>1615200</v>
      </c>
    </row>
    <row r="396" ht="18.75" customHeight="1" spans="1:23">
      <c r="A396" s="412" t="s">
        <v>791</v>
      </c>
      <c r="B396" s="553" t="s">
        <v>1181</v>
      </c>
      <c r="C396" s="413" t="s">
        <v>871</v>
      </c>
      <c r="D396" s="413" t="s">
        <v>548</v>
      </c>
      <c r="E396" s="413">
        <v>2050202</v>
      </c>
      <c r="F396" s="413" t="s">
        <v>114</v>
      </c>
      <c r="G396" s="413">
        <v>30216</v>
      </c>
      <c r="H396" s="414" t="s">
        <v>273</v>
      </c>
      <c r="I396" s="46">
        <v>18570.24</v>
      </c>
      <c r="J396" s="46">
        <v>18570.24</v>
      </c>
      <c r="K396" s="46">
        <v>18570.24</v>
      </c>
      <c r="L396" s="46"/>
      <c r="M396" s="46"/>
      <c r="N396" s="46"/>
      <c r="O396" s="46"/>
      <c r="P396" s="46"/>
      <c r="Q396" s="46"/>
      <c r="R396" s="46"/>
      <c r="S396" s="46"/>
      <c r="T396" s="46"/>
      <c r="U396" s="46"/>
      <c r="V396" s="46"/>
      <c r="W396" s="46"/>
    </row>
    <row r="397" ht="18.75" customHeight="1" spans="1:23">
      <c r="A397" s="412" t="s">
        <v>791</v>
      </c>
      <c r="B397" s="553" t="s">
        <v>1181</v>
      </c>
      <c r="C397" s="413" t="s">
        <v>871</v>
      </c>
      <c r="D397" s="413" t="s">
        <v>548</v>
      </c>
      <c r="E397" s="413">
        <v>2050202</v>
      </c>
      <c r="F397" s="413" t="s">
        <v>114</v>
      </c>
      <c r="G397" s="413">
        <v>30201</v>
      </c>
      <c r="H397" s="414" t="s">
        <v>257</v>
      </c>
      <c r="I397" s="46">
        <v>167132.16</v>
      </c>
      <c r="J397" s="46">
        <v>167132.16</v>
      </c>
      <c r="K397" s="46">
        <v>167132.16</v>
      </c>
      <c r="L397" s="46"/>
      <c r="M397" s="46"/>
      <c r="N397" s="46"/>
      <c r="O397" s="46"/>
      <c r="P397" s="46"/>
      <c r="Q397" s="46"/>
      <c r="R397" s="46"/>
      <c r="S397" s="46"/>
      <c r="T397" s="46"/>
      <c r="U397" s="46"/>
      <c r="V397" s="46"/>
      <c r="W397" s="46"/>
    </row>
    <row r="398" ht="18.75" customHeight="1" spans="1:23">
      <c r="A398" s="412" t="s">
        <v>791</v>
      </c>
      <c r="B398" s="553" t="s">
        <v>1182</v>
      </c>
      <c r="C398" s="413" t="s">
        <v>795</v>
      </c>
      <c r="D398" s="413" t="s">
        <v>548</v>
      </c>
      <c r="E398" s="413">
        <v>2050202</v>
      </c>
      <c r="F398" s="413" t="s">
        <v>114</v>
      </c>
      <c r="G398" s="413">
        <v>30308</v>
      </c>
      <c r="H398" s="414" t="s">
        <v>704</v>
      </c>
      <c r="I398" s="46">
        <v>4000</v>
      </c>
      <c r="J398" s="46">
        <v>4000</v>
      </c>
      <c r="K398" s="46">
        <v>4000</v>
      </c>
      <c r="L398" s="46"/>
      <c r="M398" s="46"/>
      <c r="N398" s="46"/>
      <c r="O398" s="46"/>
      <c r="P398" s="46"/>
      <c r="Q398" s="46"/>
      <c r="R398" s="46"/>
      <c r="S398" s="46"/>
      <c r="T398" s="46"/>
      <c r="U398" s="46"/>
      <c r="V398" s="46"/>
      <c r="W398" s="46"/>
    </row>
    <row r="399" ht="18.75" customHeight="1" spans="1:23">
      <c r="A399" s="412" t="s">
        <v>791</v>
      </c>
      <c r="B399" s="553" t="s">
        <v>1183</v>
      </c>
      <c r="C399" s="413" t="s">
        <v>959</v>
      </c>
      <c r="D399" s="413" t="s">
        <v>548</v>
      </c>
      <c r="E399" s="413">
        <v>2050701</v>
      </c>
      <c r="F399" s="413" t="s">
        <v>121</v>
      </c>
      <c r="G399" s="413">
        <v>30201</v>
      </c>
      <c r="H399" s="414" t="s">
        <v>257</v>
      </c>
      <c r="I399" s="46">
        <v>3584</v>
      </c>
      <c r="J399" s="46">
        <v>3584</v>
      </c>
      <c r="K399" s="46">
        <v>3584</v>
      </c>
      <c r="L399" s="46"/>
      <c r="M399" s="46"/>
      <c r="N399" s="46"/>
      <c r="O399" s="46"/>
      <c r="P399" s="46"/>
      <c r="Q399" s="46"/>
      <c r="R399" s="46"/>
      <c r="S399" s="46"/>
      <c r="T399" s="46"/>
      <c r="U399" s="46"/>
      <c r="V399" s="46"/>
      <c r="W399" s="46"/>
    </row>
    <row r="400" ht="18.75" customHeight="1" spans="1:23">
      <c r="A400" s="412" t="s">
        <v>869</v>
      </c>
      <c r="B400" s="553" t="s">
        <v>1184</v>
      </c>
      <c r="C400" s="413" t="s">
        <v>870</v>
      </c>
      <c r="D400" s="413" t="s">
        <v>548</v>
      </c>
      <c r="E400" s="413">
        <v>2050202</v>
      </c>
      <c r="F400" s="413" t="s">
        <v>114</v>
      </c>
      <c r="G400" s="413">
        <v>30216</v>
      </c>
      <c r="H400" s="414" t="s">
        <v>273</v>
      </c>
      <c r="I400" s="46">
        <v>5000</v>
      </c>
      <c r="J400" s="46">
        <v>5000</v>
      </c>
      <c r="K400" s="46">
        <v>5000</v>
      </c>
      <c r="L400" s="46"/>
      <c r="M400" s="46"/>
      <c r="N400" s="46"/>
      <c r="O400" s="46"/>
      <c r="P400" s="46"/>
      <c r="Q400" s="46"/>
      <c r="R400" s="46"/>
      <c r="S400" s="46"/>
      <c r="T400" s="46"/>
      <c r="U400" s="46"/>
      <c r="V400" s="46"/>
      <c r="W400" s="46"/>
    </row>
    <row r="401" ht="18.75" customHeight="1" spans="1:23">
      <c r="A401" s="412" t="s">
        <v>869</v>
      </c>
      <c r="B401" s="553" t="s">
        <v>1184</v>
      </c>
      <c r="C401" s="413" t="s">
        <v>870</v>
      </c>
      <c r="D401" s="413" t="s">
        <v>548</v>
      </c>
      <c r="E401" s="413">
        <v>2050202</v>
      </c>
      <c r="F401" s="413" t="s">
        <v>114</v>
      </c>
      <c r="G401" s="413">
        <v>30226</v>
      </c>
      <c r="H401" s="414" t="s">
        <v>846</v>
      </c>
      <c r="I401" s="46">
        <v>20000</v>
      </c>
      <c r="J401" s="46">
        <v>20000</v>
      </c>
      <c r="K401" s="46">
        <v>20000</v>
      </c>
      <c r="L401" s="46"/>
      <c r="M401" s="46"/>
      <c r="N401" s="46"/>
      <c r="O401" s="46"/>
      <c r="P401" s="46"/>
      <c r="Q401" s="46"/>
      <c r="R401" s="46"/>
      <c r="S401" s="46"/>
      <c r="T401" s="46"/>
      <c r="U401" s="46"/>
      <c r="V401" s="46"/>
      <c r="W401" s="46"/>
    </row>
    <row r="402" ht="18.75" customHeight="1" spans="1:23">
      <c r="A402" s="412" t="s">
        <v>869</v>
      </c>
      <c r="B402" s="553" t="s">
        <v>1184</v>
      </c>
      <c r="C402" s="413" t="s">
        <v>870</v>
      </c>
      <c r="D402" s="413" t="s">
        <v>548</v>
      </c>
      <c r="E402" s="413">
        <v>2050202</v>
      </c>
      <c r="F402" s="413" t="s">
        <v>114</v>
      </c>
      <c r="G402" s="413">
        <v>30205</v>
      </c>
      <c r="H402" s="414" t="s">
        <v>261</v>
      </c>
      <c r="I402" s="46">
        <v>10000</v>
      </c>
      <c r="J402" s="46">
        <v>10000</v>
      </c>
      <c r="K402" s="46">
        <v>10000</v>
      </c>
      <c r="L402" s="46"/>
      <c r="M402" s="46"/>
      <c r="N402" s="46"/>
      <c r="O402" s="46"/>
      <c r="P402" s="46"/>
      <c r="Q402" s="46"/>
      <c r="R402" s="46"/>
      <c r="S402" s="46"/>
      <c r="T402" s="46"/>
      <c r="U402" s="46"/>
      <c r="V402" s="46"/>
      <c r="W402" s="46"/>
    </row>
    <row r="403" ht="18.75" customHeight="1" spans="1:23">
      <c r="A403" s="412" t="s">
        <v>869</v>
      </c>
      <c r="B403" s="553" t="s">
        <v>1184</v>
      </c>
      <c r="C403" s="413" t="s">
        <v>870</v>
      </c>
      <c r="D403" s="413" t="s">
        <v>548</v>
      </c>
      <c r="E403" s="413">
        <v>2050202</v>
      </c>
      <c r="F403" s="413" t="s">
        <v>114</v>
      </c>
      <c r="G403" s="413">
        <v>30299</v>
      </c>
      <c r="H403" s="414" t="s">
        <v>277</v>
      </c>
      <c r="I403" s="46">
        <v>281500</v>
      </c>
      <c r="J403" s="46">
        <v>281500</v>
      </c>
      <c r="K403" s="46">
        <v>281500</v>
      </c>
      <c r="L403" s="46"/>
      <c r="M403" s="46"/>
      <c r="N403" s="46"/>
      <c r="O403" s="46"/>
      <c r="P403" s="46"/>
      <c r="Q403" s="46"/>
      <c r="R403" s="46"/>
      <c r="S403" s="46"/>
      <c r="T403" s="46"/>
      <c r="U403" s="46"/>
      <c r="V403" s="46"/>
      <c r="W403" s="46"/>
    </row>
    <row r="404" ht="18.75" customHeight="1" spans="1:23">
      <c r="A404" s="412" t="s">
        <v>869</v>
      </c>
      <c r="B404" s="553" t="s">
        <v>1184</v>
      </c>
      <c r="C404" s="413" t="s">
        <v>870</v>
      </c>
      <c r="D404" s="413" t="s">
        <v>548</v>
      </c>
      <c r="E404" s="413">
        <v>2050202</v>
      </c>
      <c r="F404" s="413" t="s">
        <v>114</v>
      </c>
      <c r="G404" s="413">
        <v>30207</v>
      </c>
      <c r="H404" s="414" t="s">
        <v>265</v>
      </c>
      <c r="I404" s="46">
        <v>3000</v>
      </c>
      <c r="J404" s="46">
        <v>3000</v>
      </c>
      <c r="K404" s="46">
        <v>3000</v>
      </c>
      <c r="L404" s="46"/>
      <c r="M404" s="46"/>
      <c r="N404" s="46"/>
      <c r="O404" s="46"/>
      <c r="P404" s="46"/>
      <c r="Q404" s="46"/>
      <c r="R404" s="46"/>
      <c r="S404" s="46"/>
      <c r="T404" s="46"/>
      <c r="U404" s="46"/>
      <c r="V404" s="46"/>
      <c r="W404" s="46"/>
    </row>
    <row r="405" ht="18.75" customHeight="1" spans="1:23">
      <c r="A405" s="412" t="s">
        <v>869</v>
      </c>
      <c r="B405" s="553" t="s">
        <v>1184</v>
      </c>
      <c r="C405" s="413" t="s">
        <v>870</v>
      </c>
      <c r="D405" s="413" t="s">
        <v>548</v>
      </c>
      <c r="E405" s="413">
        <v>2050202</v>
      </c>
      <c r="F405" s="413" t="s">
        <v>114</v>
      </c>
      <c r="G405" s="413">
        <v>30201</v>
      </c>
      <c r="H405" s="414" t="s">
        <v>257</v>
      </c>
      <c r="I405" s="46">
        <v>74300</v>
      </c>
      <c r="J405" s="46">
        <v>74300</v>
      </c>
      <c r="K405" s="46">
        <v>74300</v>
      </c>
      <c r="L405" s="46"/>
      <c r="M405" s="46"/>
      <c r="N405" s="46"/>
      <c r="O405" s="46"/>
      <c r="P405" s="46"/>
      <c r="Q405" s="46"/>
      <c r="R405" s="46"/>
      <c r="S405" s="46"/>
      <c r="T405" s="46"/>
      <c r="U405" s="46"/>
      <c r="V405" s="46"/>
      <c r="W405" s="46"/>
    </row>
    <row r="406" ht="18.75" customHeight="1" spans="1:23">
      <c r="A406" s="412" t="s">
        <v>869</v>
      </c>
      <c r="B406" s="553" t="s">
        <v>1184</v>
      </c>
      <c r="C406" s="413" t="s">
        <v>870</v>
      </c>
      <c r="D406" s="413" t="s">
        <v>548</v>
      </c>
      <c r="E406" s="413">
        <v>2050202</v>
      </c>
      <c r="F406" s="413" t="s">
        <v>114</v>
      </c>
      <c r="G406" s="413">
        <v>30206</v>
      </c>
      <c r="H406" s="414" t="s">
        <v>263</v>
      </c>
      <c r="I406" s="46">
        <v>10000</v>
      </c>
      <c r="J406" s="46">
        <v>10000</v>
      </c>
      <c r="K406" s="46">
        <v>10000</v>
      </c>
      <c r="L406" s="46"/>
      <c r="M406" s="46"/>
      <c r="N406" s="46"/>
      <c r="O406" s="46"/>
      <c r="P406" s="46"/>
      <c r="Q406" s="46"/>
      <c r="R406" s="46"/>
      <c r="S406" s="46"/>
      <c r="T406" s="46"/>
      <c r="U406" s="46"/>
      <c r="V406" s="46"/>
      <c r="W406" s="46"/>
    </row>
    <row r="407" ht="18.75" customHeight="1" spans="1:23">
      <c r="A407" s="412" t="s">
        <v>788</v>
      </c>
      <c r="B407" s="553" t="s">
        <v>1185</v>
      </c>
      <c r="C407" s="413" t="s">
        <v>872</v>
      </c>
      <c r="D407" s="413" t="s">
        <v>548</v>
      </c>
      <c r="E407" s="413">
        <v>2050202</v>
      </c>
      <c r="F407" s="413" t="s">
        <v>114</v>
      </c>
      <c r="G407" s="413">
        <v>30226</v>
      </c>
      <c r="H407" s="414" t="s">
        <v>846</v>
      </c>
      <c r="I407" s="46">
        <v>403800</v>
      </c>
      <c r="J407" s="46">
        <v>403800</v>
      </c>
      <c r="K407" s="46">
        <v>403800</v>
      </c>
      <c r="L407" s="46"/>
      <c r="M407" s="46"/>
      <c r="N407" s="46"/>
      <c r="O407" s="46"/>
      <c r="P407" s="46"/>
      <c r="Q407" s="46"/>
      <c r="R407" s="46"/>
      <c r="S407" s="46"/>
      <c r="T407" s="46"/>
      <c r="U407" s="46"/>
      <c r="V407" s="46"/>
      <c r="W407" s="46"/>
    </row>
    <row r="408" ht="18.75" customHeight="1" spans="1:23">
      <c r="A408" s="412" t="s">
        <v>788</v>
      </c>
      <c r="B408" s="553" t="s">
        <v>1186</v>
      </c>
      <c r="C408" s="413" t="s">
        <v>1187</v>
      </c>
      <c r="D408" s="413" t="s">
        <v>548</v>
      </c>
      <c r="E408" s="413">
        <v>2050999</v>
      </c>
      <c r="F408" s="413" t="s">
        <v>132</v>
      </c>
      <c r="G408" s="413">
        <v>30213</v>
      </c>
      <c r="H408" s="414" t="s">
        <v>275</v>
      </c>
      <c r="I408" s="46">
        <v>200000</v>
      </c>
      <c r="J408" s="46">
        <v>200000</v>
      </c>
      <c r="K408" s="46">
        <v>200000</v>
      </c>
      <c r="L408" s="46"/>
      <c r="M408" s="46"/>
      <c r="N408" s="46"/>
      <c r="O408" s="46"/>
      <c r="P408" s="46"/>
      <c r="Q408" s="46"/>
      <c r="R408" s="46"/>
      <c r="S408" s="46"/>
      <c r="T408" s="46"/>
      <c r="U408" s="46"/>
      <c r="V408" s="46"/>
      <c r="W408" s="46"/>
    </row>
    <row r="409" ht="18.75" customHeight="1" spans="1:23">
      <c r="A409" s="412" t="s">
        <v>788</v>
      </c>
      <c r="B409" s="553" t="s">
        <v>1188</v>
      </c>
      <c r="C409" s="413" t="s">
        <v>1189</v>
      </c>
      <c r="D409" s="413" t="s">
        <v>548</v>
      </c>
      <c r="E409" s="413">
        <v>2050299</v>
      </c>
      <c r="F409" s="413" t="s">
        <v>119</v>
      </c>
      <c r="G409" s="413">
        <v>30216</v>
      </c>
      <c r="H409" s="414" t="s">
        <v>273</v>
      </c>
      <c r="I409" s="46">
        <v>89380</v>
      </c>
      <c r="J409" s="46"/>
      <c r="K409" s="46"/>
      <c r="L409" s="46"/>
      <c r="M409" s="46"/>
      <c r="N409" s="46">
        <v>89380</v>
      </c>
      <c r="O409" s="46"/>
      <c r="P409" s="46"/>
      <c r="Q409" s="46"/>
      <c r="R409" s="46"/>
      <c r="S409" s="46"/>
      <c r="T409" s="46"/>
      <c r="U409" s="46"/>
      <c r="V409" s="46"/>
      <c r="W409" s="46"/>
    </row>
    <row r="410" ht="18.75" customHeight="1" spans="1:23">
      <c r="A410" s="412" t="s">
        <v>791</v>
      </c>
      <c r="B410" s="553" t="s">
        <v>1190</v>
      </c>
      <c r="C410" s="413" t="s">
        <v>1191</v>
      </c>
      <c r="D410" s="413" t="s">
        <v>548</v>
      </c>
      <c r="E410" s="413">
        <v>2050701</v>
      </c>
      <c r="F410" s="413" t="s">
        <v>121</v>
      </c>
      <c r="G410" s="413">
        <v>30201</v>
      </c>
      <c r="H410" s="414" t="s">
        <v>257</v>
      </c>
      <c r="I410" s="46">
        <v>384</v>
      </c>
      <c r="J410" s="46"/>
      <c r="K410" s="46"/>
      <c r="L410" s="46"/>
      <c r="M410" s="46"/>
      <c r="N410" s="46">
        <v>384</v>
      </c>
      <c r="O410" s="46"/>
      <c r="P410" s="46"/>
      <c r="Q410" s="46"/>
      <c r="R410" s="46"/>
      <c r="S410" s="46"/>
      <c r="T410" s="46"/>
      <c r="U410" s="46"/>
      <c r="V410" s="46"/>
      <c r="W410" s="46"/>
    </row>
    <row r="411" ht="18.75" customHeight="1" spans="1:23">
      <c r="A411" s="412" t="s">
        <v>791</v>
      </c>
      <c r="B411" s="553" t="s">
        <v>1192</v>
      </c>
      <c r="C411" s="413" t="s">
        <v>1193</v>
      </c>
      <c r="D411" s="413" t="s">
        <v>548</v>
      </c>
      <c r="E411" s="413">
        <v>2050701</v>
      </c>
      <c r="F411" s="413" t="s">
        <v>121</v>
      </c>
      <c r="G411" s="413">
        <v>30201</v>
      </c>
      <c r="H411" s="414" t="s">
        <v>257</v>
      </c>
      <c r="I411" s="46">
        <v>1600</v>
      </c>
      <c r="J411" s="46"/>
      <c r="K411" s="46"/>
      <c r="L411" s="46"/>
      <c r="M411" s="46"/>
      <c r="N411" s="46">
        <v>1600</v>
      </c>
      <c r="O411" s="46"/>
      <c r="P411" s="46"/>
      <c r="Q411" s="46"/>
      <c r="R411" s="46"/>
      <c r="S411" s="46"/>
      <c r="T411" s="46"/>
      <c r="U411" s="46"/>
      <c r="V411" s="46"/>
      <c r="W411" s="46"/>
    </row>
    <row r="412" ht="18.75" customHeight="1" spans="1:23">
      <c r="A412" s="412" t="s">
        <v>791</v>
      </c>
      <c r="B412" s="553" t="s">
        <v>1194</v>
      </c>
      <c r="C412" s="413" t="s">
        <v>1195</v>
      </c>
      <c r="D412" s="413" t="s">
        <v>548</v>
      </c>
      <c r="E412" s="413">
        <v>2050701</v>
      </c>
      <c r="F412" s="413" t="s">
        <v>121</v>
      </c>
      <c r="G412" s="413">
        <v>30201</v>
      </c>
      <c r="H412" s="414" t="s">
        <v>257</v>
      </c>
      <c r="I412" s="46">
        <v>480</v>
      </c>
      <c r="J412" s="46"/>
      <c r="K412" s="46"/>
      <c r="L412" s="46"/>
      <c r="M412" s="46"/>
      <c r="N412" s="46">
        <v>480</v>
      </c>
      <c r="O412" s="46"/>
      <c r="P412" s="46"/>
      <c r="Q412" s="46"/>
      <c r="R412" s="46"/>
      <c r="S412" s="46"/>
      <c r="T412" s="46"/>
      <c r="U412" s="46"/>
      <c r="V412" s="46"/>
      <c r="W412" s="46"/>
    </row>
    <row r="413" ht="18.75" customHeight="1" spans="1:23">
      <c r="A413" s="412" t="s">
        <v>791</v>
      </c>
      <c r="B413" s="553" t="s">
        <v>1196</v>
      </c>
      <c r="C413" s="413" t="s">
        <v>878</v>
      </c>
      <c r="D413" s="413" t="s">
        <v>548</v>
      </c>
      <c r="E413" s="413">
        <v>2050202</v>
      </c>
      <c r="F413" s="413" t="s">
        <v>114</v>
      </c>
      <c r="G413" s="413">
        <v>30201</v>
      </c>
      <c r="H413" s="414" t="s">
        <v>257</v>
      </c>
      <c r="I413" s="46">
        <v>16616.43</v>
      </c>
      <c r="J413" s="46"/>
      <c r="K413" s="46"/>
      <c r="L413" s="46"/>
      <c r="M413" s="46"/>
      <c r="N413" s="46">
        <v>16616.43</v>
      </c>
      <c r="O413" s="46"/>
      <c r="P413" s="46"/>
      <c r="Q413" s="46"/>
      <c r="R413" s="46"/>
      <c r="S413" s="46"/>
      <c r="T413" s="46"/>
      <c r="U413" s="46"/>
      <c r="V413" s="46"/>
      <c r="W413" s="46"/>
    </row>
    <row r="414" ht="18.75" customHeight="1" spans="1:23">
      <c r="A414" s="412" t="s">
        <v>791</v>
      </c>
      <c r="B414" s="553" t="s">
        <v>1196</v>
      </c>
      <c r="C414" s="413" t="s">
        <v>878</v>
      </c>
      <c r="D414" s="413" t="s">
        <v>548</v>
      </c>
      <c r="E414" s="413">
        <v>2050202</v>
      </c>
      <c r="F414" s="413" t="s">
        <v>114</v>
      </c>
      <c r="G414" s="413">
        <v>30209</v>
      </c>
      <c r="H414" s="414" t="s">
        <v>267</v>
      </c>
      <c r="I414" s="46">
        <v>49500</v>
      </c>
      <c r="J414" s="46"/>
      <c r="K414" s="46"/>
      <c r="L414" s="46"/>
      <c r="M414" s="46"/>
      <c r="N414" s="46">
        <v>49500</v>
      </c>
      <c r="O414" s="46"/>
      <c r="P414" s="46"/>
      <c r="Q414" s="46"/>
      <c r="R414" s="46"/>
      <c r="S414" s="46"/>
      <c r="T414" s="46"/>
      <c r="U414" s="46"/>
      <c r="V414" s="46"/>
      <c r="W414" s="46"/>
    </row>
    <row r="415" ht="18.75" customHeight="1" spans="1:23">
      <c r="A415" s="412" t="s">
        <v>791</v>
      </c>
      <c r="B415" s="553" t="s">
        <v>1197</v>
      </c>
      <c r="C415" s="413" t="s">
        <v>1198</v>
      </c>
      <c r="D415" s="413" t="s">
        <v>548</v>
      </c>
      <c r="E415" s="413">
        <v>2050202</v>
      </c>
      <c r="F415" s="413" t="s">
        <v>114</v>
      </c>
      <c r="G415" s="413">
        <v>30201</v>
      </c>
      <c r="H415" s="414" t="s">
        <v>257</v>
      </c>
      <c r="I415" s="46">
        <v>3594.42</v>
      </c>
      <c r="J415" s="46"/>
      <c r="K415" s="46"/>
      <c r="L415" s="46"/>
      <c r="M415" s="46"/>
      <c r="N415" s="46">
        <v>3594.42</v>
      </c>
      <c r="O415" s="46"/>
      <c r="P415" s="46"/>
      <c r="Q415" s="46"/>
      <c r="R415" s="46"/>
      <c r="S415" s="46"/>
      <c r="T415" s="46"/>
      <c r="U415" s="46"/>
      <c r="V415" s="46"/>
      <c r="W415" s="46"/>
    </row>
    <row r="416" ht="18.75" customHeight="1" spans="1:23">
      <c r="A416" s="412" t="s">
        <v>791</v>
      </c>
      <c r="B416" s="553" t="s">
        <v>1199</v>
      </c>
      <c r="C416" s="413" t="s">
        <v>1170</v>
      </c>
      <c r="D416" s="413" t="s">
        <v>548</v>
      </c>
      <c r="E416" s="413">
        <v>2050202</v>
      </c>
      <c r="F416" s="413" t="s">
        <v>114</v>
      </c>
      <c r="G416" s="413">
        <v>30308</v>
      </c>
      <c r="H416" s="414" t="s">
        <v>704</v>
      </c>
      <c r="I416" s="46">
        <v>3125</v>
      </c>
      <c r="J416" s="46"/>
      <c r="K416" s="46"/>
      <c r="L416" s="46"/>
      <c r="M416" s="46"/>
      <c r="N416" s="46">
        <v>3125</v>
      </c>
      <c r="O416" s="46"/>
      <c r="P416" s="46"/>
      <c r="Q416" s="46"/>
      <c r="R416" s="46"/>
      <c r="S416" s="46"/>
      <c r="T416" s="46"/>
      <c r="U416" s="46"/>
      <c r="V416" s="46"/>
      <c r="W416" s="46"/>
    </row>
    <row r="417" ht="18.75" customHeight="1" spans="1:23">
      <c r="A417" s="412" t="s">
        <v>791</v>
      </c>
      <c r="B417" s="553" t="s">
        <v>1200</v>
      </c>
      <c r="C417" s="413" t="s">
        <v>1201</v>
      </c>
      <c r="D417" s="413" t="s">
        <v>548</v>
      </c>
      <c r="E417" s="413">
        <v>2050202</v>
      </c>
      <c r="F417" s="413" t="s">
        <v>114</v>
      </c>
      <c r="G417" s="413">
        <v>30308</v>
      </c>
      <c r="H417" s="414" t="s">
        <v>704</v>
      </c>
      <c r="I417" s="46">
        <v>325</v>
      </c>
      <c r="J417" s="46"/>
      <c r="K417" s="46"/>
      <c r="L417" s="46"/>
      <c r="M417" s="46"/>
      <c r="N417" s="46">
        <v>325</v>
      </c>
      <c r="O417" s="46"/>
      <c r="P417" s="46"/>
      <c r="Q417" s="46"/>
      <c r="R417" s="46"/>
      <c r="S417" s="46"/>
      <c r="T417" s="46"/>
      <c r="U417" s="46"/>
      <c r="V417" s="46"/>
      <c r="W417" s="46"/>
    </row>
    <row r="418" ht="18.75" customHeight="1" spans="1:23">
      <c r="A418" s="412" t="s">
        <v>791</v>
      </c>
      <c r="B418" s="553" t="s">
        <v>1202</v>
      </c>
      <c r="C418" s="413" t="s">
        <v>1203</v>
      </c>
      <c r="D418" s="413" t="s">
        <v>548</v>
      </c>
      <c r="E418" s="413">
        <v>2050202</v>
      </c>
      <c r="F418" s="413" t="s">
        <v>114</v>
      </c>
      <c r="G418" s="413">
        <v>30308</v>
      </c>
      <c r="H418" s="414" t="s">
        <v>704</v>
      </c>
      <c r="I418" s="46">
        <v>625</v>
      </c>
      <c r="J418" s="46"/>
      <c r="K418" s="46"/>
      <c r="L418" s="46"/>
      <c r="M418" s="46"/>
      <c r="N418" s="46">
        <v>625</v>
      </c>
      <c r="O418" s="46"/>
      <c r="P418" s="46"/>
      <c r="Q418" s="46"/>
      <c r="R418" s="46"/>
      <c r="S418" s="46"/>
      <c r="T418" s="46"/>
      <c r="U418" s="46"/>
      <c r="V418" s="46"/>
      <c r="W418" s="46"/>
    </row>
    <row r="419" ht="15" customHeight="1" spans="1:23">
      <c r="A419" s="27" t="s">
        <v>791</v>
      </c>
      <c r="B419" s="560" t="s">
        <v>1204</v>
      </c>
      <c r="C419" s="37" t="s">
        <v>880</v>
      </c>
      <c r="D419" s="310" t="s">
        <v>558</v>
      </c>
      <c r="E419" s="27" t="s">
        <v>111</v>
      </c>
      <c r="F419" s="27" t="s">
        <v>112</v>
      </c>
      <c r="G419" s="27" t="s">
        <v>703</v>
      </c>
      <c r="H419" s="27" t="s">
        <v>704</v>
      </c>
      <c r="I419" s="38">
        <v>6135</v>
      </c>
      <c r="J419" s="38">
        <v>1920</v>
      </c>
      <c r="K419" s="38">
        <v>1920</v>
      </c>
      <c r="L419" s="448"/>
      <c r="M419" s="448"/>
      <c r="N419" s="452">
        <v>4215</v>
      </c>
      <c r="O419" s="448"/>
      <c r="P419" s="448"/>
      <c r="Q419" s="448"/>
      <c r="R419" s="38"/>
      <c r="S419" s="448"/>
      <c r="T419" s="448"/>
      <c r="U419" s="42"/>
      <c r="V419" s="448"/>
      <c r="W419" s="38"/>
    </row>
    <row r="420" ht="15" customHeight="1" spans="1:23">
      <c r="A420" s="27" t="s">
        <v>788</v>
      </c>
      <c r="B420" s="560" t="s">
        <v>1205</v>
      </c>
      <c r="C420" s="37" t="s">
        <v>1066</v>
      </c>
      <c r="D420" s="310" t="s">
        <v>558</v>
      </c>
      <c r="E420" s="27" t="s">
        <v>111</v>
      </c>
      <c r="F420" s="27" t="s">
        <v>112</v>
      </c>
      <c r="G420" s="27" t="s">
        <v>1032</v>
      </c>
      <c r="H420" s="27" t="s">
        <v>1033</v>
      </c>
      <c r="I420" s="38">
        <v>1573214.2</v>
      </c>
      <c r="J420" s="38">
        <v>1573214.2</v>
      </c>
      <c r="K420" s="38">
        <v>1573214.2</v>
      </c>
      <c r="L420" s="448"/>
      <c r="M420" s="448"/>
      <c r="N420" s="452"/>
      <c r="O420" s="448"/>
      <c r="P420" s="448"/>
      <c r="Q420" s="448"/>
      <c r="R420" s="38"/>
      <c r="S420" s="448"/>
      <c r="T420" s="448"/>
      <c r="U420" s="42"/>
      <c r="V420" s="448"/>
      <c r="W420" s="38"/>
    </row>
    <row r="421" ht="15" customHeight="1" spans="1:23">
      <c r="A421" s="27" t="s">
        <v>788</v>
      </c>
      <c r="B421" s="560" t="s">
        <v>1206</v>
      </c>
      <c r="C421" s="37" t="s">
        <v>861</v>
      </c>
      <c r="D421" s="310" t="s">
        <v>558</v>
      </c>
      <c r="E421" s="27" t="s">
        <v>111</v>
      </c>
      <c r="F421" s="27" t="s">
        <v>112</v>
      </c>
      <c r="G421" s="27" t="s">
        <v>256</v>
      </c>
      <c r="H421" s="27" t="s">
        <v>257</v>
      </c>
      <c r="I421" s="38">
        <v>5863400</v>
      </c>
      <c r="J421" s="38"/>
      <c r="K421" s="38"/>
      <c r="L421" s="448"/>
      <c r="M421" s="448"/>
      <c r="N421" s="452"/>
      <c r="O421" s="448"/>
      <c r="P421" s="448"/>
      <c r="Q421" s="448"/>
      <c r="R421" s="38">
        <v>5863400</v>
      </c>
      <c r="S421" s="448"/>
      <c r="T421" s="448"/>
      <c r="U421" s="42"/>
      <c r="V421" s="448"/>
      <c r="W421" s="38">
        <v>5863400</v>
      </c>
    </row>
    <row r="422" ht="15" customHeight="1" spans="1:23">
      <c r="A422" s="27" t="s">
        <v>788</v>
      </c>
      <c r="B422" s="560" t="s">
        <v>1207</v>
      </c>
      <c r="C422" s="37" t="s">
        <v>996</v>
      </c>
      <c r="D422" s="310" t="s">
        <v>558</v>
      </c>
      <c r="E422" s="27" t="s">
        <v>111</v>
      </c>
      <c r="F422" s="27" t="s">
        <v>112</v>
      </c>
      <c r="G422" s="27" t="s">
        <v>256</v>
      </c>
      <c r="H422" s="27" t="s">
        <v>257</v>
      </c>
      <c r="I422" s="38">
        <v>240666.42</v>
      </c>
      <c r="J422" s="38">
        <v>229340</v>
      </c>
      <c r="K422" s="38">
        <v>229340</v>
      </c>
      <c r="L422" s="448"/>
      <c r="M422" s="448"/>
      <c r="N422" s="452">
        <v>11326.42</v>
      </c>
      <c r="O422" s="448"/>
      <c r="P422" s="448"/>
      <c r="Q422" s="448"/>
      <c r="R422" s="38"/>
      <c r="S422" s="448"/>
      <c r="T422" s="448"/>
      <c r="U422" s="42"/>
      <c r="V422" s="448"/>
      <c r="W422" s="38"/>
    </row>
    <row r="423" ht="15" customHeight="1" spans="1:23">
      <c r="A423" s="27" t="s">
        <v>788</v>
      </c>
      <c r="B423" s="560" t="s">
        <v>1208</v>
      </c>
      <c r="C423" s="37" t="s">
        <v>1209</v>
      </c>
      <c r="D423" s="310" t="s">
        <v>558</v>
      </c>
      <c r="E423" s="27" t="s">
        <v>111</v>
      </c>
      <c r="F423" s="27" t="s">
        <v>112</v>
      </c>
      <c r="G423" s="27" t="s">
        <v>256</v>
      </c>
      <c r="H423" s="27" t="s">
        <v>257</v>
      </c>
      <c r="I423" s="38">
        <v>153000</v>
      </c>
      <c r="J423" s="38"/>
      <c r="K423" s="38"/>
      <c r="L423" s="448"/>
      <c r="M423" s="448"/>
      <c r="N423" s="448"/>
      <c r="O423" s="448"/>
      <c r="P423" s="448"/>
      <c r="Q423" s="448"/>
      <c r="R423" s="38">
        <v>153000</v>
      </c>
      <c r="S423" s="448"/>
      <c r="T423" s="448"/>
      <c r="U423" s="42"/>
      <c r="V423" s="448"/>
      <c r="W423" s="38">
        <v>153000</v>
      </c>
    </row>
    <row r="424" ht="15" customHeight="1" spans="1:23">
      <c r="A424" s="27" t="s">
        <v>788</v>
      </c>
      <c r="B424" s="560" t="s">
        <v>1210</v>
      </c>
      <c r="C424" s="37" t="s">
        <v>1211</v>
      </c>
      <c r="D424" s="310" t="s">
        <v>558</v>
      </c>
      <c r="E424" s="27" t="s">
        <v>111</v>
      </c>
      <c r="F424" s="27" t="s">
        <v>112</v>
      </c>
      <c r="G424" s="27" t="s">
        <v>735</v>
      </c>
      <c r="H424" s="27" t="s">
        <v>736</v>
      </c>
      <c r="I424" s="38">
        <v>20000</v>
      </c>
      <c r="J424" s="38"/>
      <c r="K424" s="38"/>
      <c r="L424" s="448"/>
      <c r="M424" s="448"/>
      <c r="N424" s="448"/>
      <c r="O424" s="448"/>
      <c r="P424" s="448"/>
      <c r="Q424" s="448"/>
      <c r="R424" s="38">
        <v>20000</v>
      </c>
      <c r="S424" s="448"/>
      <c r="T424" s="448"/>
      <c r="U424" s="42"/>
      <c r="V424" s="448"/>
      <c r="W424" s="38">
        <v>20000</v>
      </c>
    </row>
    <row r="425" ht="18.75" customHeight="1" spans="1:23">
      <c r="A425" s="412" t="s">
        <v>788</v>
      </c>
      <c r="B425" s="413" t="s">
        <v>1212</v>
      </c>
      <c r="C425" s="413" t="s">
        <v>1213</v>
      </c>
      <c r="D425" s="413" t="s">
        <v>568</v>
      </c>
      <c r="E425" s="413" t="s">
        <v>135</v>
      </c>
      <c r="F425" s="413" t="s">
        <v>134</v>
      </c>
      <c r="G425" s="413" t="s">
        <v>256</v>
      </c>
      <c r="H425" s="414" t="s">
        <v>257</v>
      </c>
      <c r="I425" s="46">
        <v>6000</v>
      </c>
      <c r="J425" s="46">
        <v>6000</v>
      </c>
      <c r="K425" s="46">
        <v>6000</v>
      </c>
      <c r="L425" s="46"/>
      <c r="M425" s="46"/>
      <c r="N425" s="46"/>
      <c r="O425" s="46"/>
      <c r="P425" s="46"/>
      <c r="Q425" s="46"/>
      <c r="R425" s="46"/>
      <c r="S425" s="46"/>
      <c r="T425" s="46"/>
      <c r="U425" s="46"/>
      <c r="V425" s="46"/>
      <c r="W425" s="46"/>
    </row>
    <row r="426" ht="18.75" customHeight="1" spans="1:23">
      <c r="A426" s="412" t="s">
        <v>788</v>
      </c>
      <c r="B426" s="413" t="s">
        <v>1212</v>
      </c>
      <c r="C426" s="413" t="s">
        <v>1213</v>
      </c>
      <c r="D426" s="413" t="s">
        <v>568</v>
      </c>
      <c r="E426" s="413" t="s">
        <v>135</v>
      </c>
      <c r="F426" s="413" t="s">
        <v>134</v>
      </c>
      <c r="G426" s="413" t="s">
        <v>845</v>
      </c>
      <c r="H426" s="414" t="s">
        <v>846</v>
      </c>
      <c r="I426" s="46">
        <v>8400</v>
      </c>
      <c r="J426" s="46">
        <v>8400</v>
      </c>
      <c r="K426" s="46">
        <v>8400</v>
      </c>
      <c r="L426" s="46"/>
      <c r="M426" s="46"/>
      <c r="N426" s="46"/>
      <c r="O426" s="46"/>
      <c r="P426" s="46"/>
      <c r="Q426" s="46"/>
      <c r="R426" s="46"/>
      <c r="S426" s="46"/>
      <c r="T426" s="46"/>
      <c r="U426" s="46"/>
      <c r="V426" s="46"/>
      <c r="W426" s="46"/>
    </row>
    <row r="427" ht="18.75" customHeight="1" spans="1:23">
      <c r="A427" s="412" t="s">
        <v>788</v>
      </c>
      <c r="B427" s="413" t="s">
        <v>1214</v>
      </c>
      <c r="C427" s="413" t="s">
        <v>1215</v>
      </c>
      <c r="D427" s="413" t="s">
        <v>568</v>
      </c>
      <c r="E427" s="413" t="s">
        <v>135</v>
      </c>
      <c r="F427" s="413" t="s">
        <v>134</v>
      </c>
      <c r="G427" s="413" t="s">
        <v>845</v>
      </c>
      <c r="H427" s="414" t="s">
        <v>846</v>
      </c>
      <c r="I427" s="46">
        <v>350000</v>
      </c>
      <c r="J427" s="46">
        <v>350000</v>
      </c>
      <c r="K427" s="46">
        <v>350000</v>
      </c>
      <c r="L427" s="46"/>
      <c r="M427" s="46"/>
      <c r="N427" s="46"/>
      <c r="O427" s="46"/>
      <c r="P427" s="46"/>
      <c r="Q427" s="46"/>
      <c r="R427" s="46"/>
      <c r="S427" s="46"/>
      <c r="T427" s="46"/>
      <c r="U427" s="46"/>
      <c r="V427" s="46"/>
      <c r="W427" s="46"/>
    </row>
    <row r="428" ht="18.75" customHeight="1" spans="1:23">
      <c r="A428" s="412" t="s">
        <v>788</v>
      </c>
      <c r="B428" s="413" t="s">
        <v>1216</v>
      </c>
      <c r="C428" s="413" t="s">
        <v>1217</v>
      </c>
      <c r="D428" s="413" t="s">
        <v>568</v>
      </c>
      <c r="E428" s="413" t="s">
        <v>115</v>
      </c>
      <c r="F428" s="413" t="s">
        <v>116</v>
      </c>
      <c r="G428" s="413" t="s">
        <v>845</v>
      </c>
      <c r="H428" s="414" t="s">
        <v>846</v>
      </c>
      <c r="I428" s="46">
        <v>570000</v>
      </c>
      <c r="J428" s="46"/>
      <c r="K428" s="46"/>
      <c r="L428" s="46"/>
      <c r="M428" s="46"/>
      <c r="N428" s="46"/>
      <c r="O428" s="46"/>
      <c r="P428" s="46"/>
      <c r="Q428" s="46"/>
      <c r="R428" s="46">
        <v>570000</v>
      </c>
      <c r="S428" s="46"/>
      <c r="T428" s="46"/>
      <c r="U428" s="46"/>
      <c r="V428" s="46"/>
      <c r="W428" s="46">
        <v>570000</v>
      </c>
    </row>
    <row r="429" ht="18.75" customHeight="1" spans="1:23">
      <c r="A429" s="412" t="s">
        <v>788</v>
      </c>
      <c r="B429" s="413" t="s">
        <v>1218</v>
      </c>
      <c r="C429" s="413" t="s">
        <v>1219</v>
      </c>
      <c r="D429" s="413" t="s">
        <v>568</v>
      </c>
      <c r="E429" s="413" t="s">
        <v>511</v>
      </c>
      <c r="F429" s="413" t="s">
        <v>117</v>
      </c>
      <c r="G429" s="413" t="s">
        <v>274</v>
      </c>
      <c r="H429" s="414" t="s">
        <v>275</v>
      </c>
      <c r="I429" s="46">
        <v>72669.47</v>
      </c>
      <c r="J429" s="46"/>
      <c r="K429" s="46"/>
      <c r="L429" s="46"/>
      <c r="M429" s="46"/>
      <c r="N429" s="46"/>
      <c r="O429" s="46"/>
      <c r="P429" s="46"/>
      <c r="Q429" s="46">
        <v>72669.47</v>
      </c>
      <c r="R429" s="46"/>
      <c r="S429" s="46"/>
      <c r="T429" s="46"/>
      <c r="U429" s="46"/>
      <c r="V429" s="46"/>
      <c r="W429" s="46"/>
    </row>
    <row r="430" ht="18.75" customHeight="1" spans="1:23">
      <c r="A430" s="412" t="s">
        <v>788</v>
      </c>
      <c r="B430" s="413" t="s">
        <v>1218</v>
      </c>
      <c r="C430" s="413" t="s">
        <v>1219</v>
      </c>
      <c r="D430" s="413" t="s">
        <v>568</v>
      </c>
      <c r="E430" s="413" t="s">
        <v>511</v>
      </c>
      <c r="F430" s="413" t="s">
        <v>117</v>
      </c>
      <c r="G430" s="413" t="s">
        <v>266</v>
      </c>
      <c r="H430" s="414" t="s">
        <v>267</v>
      </c>
      <c r="I430" s="46">
        <v>1312808</v>
      </c>
      <c r="J430" s="46"/>
      <c r="K430" s="46"/>
      <c r="L430" s="46"/>
      <c r="M430" s="46"/>
      <c r="N430" s="46"/>
      <c r="O430" s="46"/>
      <c r="P430" s="46"/>
      <c r="Q430" s="46">
        <v>1312808</v>
      </c>
      <c r="R430" s="46"/>
      <c r="S430" s="46"/>
      <c r="T430" s="46"/>
      <c r="U430" s="46"/>
      <c r="V430" s="46"/>
      <c r="W430" s="46"/>
    </row>
    <row r="431" ht="18.75" customHeight="1" spans="1:23">
      <c r="A431" s="412" t="s">
        <v>788</v>
      </c>
      <c r="B431" s="413" t="s">
        <v>1220</v>
      </c>
      <c r="C431" s="413" t="s">
        <v>1221</v>
      </c>
      <c r="D431" s="413" t="s">
        <v>568</v>
      </c>
      <c r="E431" s="413" t="s">
        <v>511</v>
      </c>
      <c r="F431" s="413" t="s">
        <v>117</v>
      </c>
      <c r="G431" s="413" t="s">
        <v>1222</v>
      </c>
      <c r="H431" s="414" t="s">
        <v>1223</v>
      </c>
      <c r="I431" s="46">
        <v>970000</v>
      </c>
      <c r="J431" s="46"/>
      <c r="K431" s="46"/>
      <c r="L431" s="46"/>
      <c r="M431" s="46"/>
      <c r="N431" s="46"/>
      <c r="O431" s="46"/>
      <c r="P431" s="46"/>
      <c r="Q431" s="46">
        <v>970000</v>
      </c>
      <c r="R431" s="46"/>
      <c r="S431" s="46"/>
      <c r="T431" s="46"/>
      <c r="U431" s="46"/>
      <c r="V431" s="46"/>
      <c r="W431" s="46"/>
    </row>
    <row r="432" ht="18.75" customHeight="1" spans="1:23">
      <c r="A432" s="412" t="s">
        <v>788</v>
      </c>
      <c r="B432" s="413" t="s">
        <v>1224</v>
      </c>
      <c r="C432" s="413" t="s">
        <v>1225</v>
      </c>
      <c r="D432" s="413" t="s">
        <v>568</v>
      </c>
      <c r="E432" s="413" t="s">
        <v>118</v>
      </c>
      <c r="F432" s="413" t="s">
        <v>119</v>
      </c>
      <c r="G432" s="413" t="s">
        <v>256</v>
      </c>
      <c r="H432" s="414" t="s">
        <v>257</v>
      </c>
      <c r="I432" s="46">
        <v>5000</v>
      </c>
      <c r="J432" s="46"/>
      <c r="K432" s="46"/>
      <c r="L432" s="46"/>
      <c r="M432" s="46"/>
      <c r="N432" s="46"/>
      <c r="O432" s="46"/>
      <c r="P432" s="46"/>
      <c r="Q432" s="46"/>
      <c r="R432" s="46">
        <v>5000</v>
      </c>
      <c r="S432" s="46"/>
      <c r="T432" s="46"/>
      <c r="U432" s="46"/>
      <c r="V432" s="46"/>
      <c r="W432" s="46">
        <v>5000</v>
      </c>
    </row>
    <row r="433" ht="18.75" customHeight="1" spans="1:23">
      <c r="A433" s="412" t="s">
        <v>849</v>
      </c>
      <c r="B433" s="413" t="s">
        <v>1226</v>
      </c>
      <c r="C433" s="413" t="s">
        <v>969</v>
      </c>
      <c r="D433" s="413" t="s">
        <v>568</v>
      </c>
      <c r="E433" s="413" t="s">
        <v>852</v>
      </c>
      <c r="F433" s="413" t="s">
        <v>156</v>
      </c>
      <c r="G433" s="413" t="s">
        <v>1044</v>
      </c>
      <c r="H433" s="414" t="s">
        <v>1045</v>
      </c>
      <c r="I433" s="46">
        <v>12225.84</v>
      </c>
      <c r="J433" s="46">
        <v>12225.84</v>
      </c>
      <c r="K433" s="46">
        <v>12225.84</v>
      </c>
      <c r="L433" s="46"/>
      <c r="M433" s="46"/>
      <c r="N433" s="46"/>
      <c r="O433" s="46"/>
      <c r="P433" s="46"/>
      <c r="Q433" s="46"/>
      <c r="R433" s="46"/>
      <c r="S433" s="46"/>
      <c r="T433" s="46"/>
      <c r="U433" s="46"/>
      <c r="V433" s="46"/>
      <c r="W433" s="46"/>
    </row>
    <row r="434" ht="18.75" customHeight="1" spans="1:23">
      <c r="A434" s="412" t="s">
        <v>869</v>
      </c>
      <c r="B434" s="413" t="s">
        <v>1227</v>
      </c>
      <c r="C434" s="413" t="s">
        <v>955</v>
      </c>
      <c r="D434" s="413" t="s">
        <v>568</v>
      </c>
      <c r="E434" s="413" t="s">
        <v>115</v>
      </c>
      <c r="F434" s="413" t="s">
        <v>116</v>
      </c>
      <c r="G434" s="413" t="s">
        <v>256</v>
      </c>
      <c r="H434" s="414" t="s">
        <v>257</v>
      </c>
      <c r="I434" s="46">
        <v>400120</v>
      </c>
      <c r="J434" s="46">
        <v>400120</v>
      </c>
      <c r="K434" s="46">
        <v>400120</v>
      </c>
      <c r="L434" s="46"/>
      <c r="M434" s="46"/>
      <c r="N434" s="46"/>
      <c r="O434" s="46"/>
      <c r="P434" s="46"/>
      <c r="Q434" s="46"/>
      <c r="R434" s="46"/>
      <c r="S434" s="46"/>
      <c r="T434" s="46"/>
      <c r="U434" s="46"/>
      <c r="V434" s="46"/>
      <c r="W434" s="46"/>
    </row>
    <row r="435" ht="18.75" customHeight="1" spans="1:23">
      <c r="A435" s="412" t="s">
        <v>869</v>
      </c>
      <c r="B435" s="413" t="s">
        <v>1227</v>
      </c>
      <c r="C435" s="413" t="s">
        <v>955</v>
      </c>
      <c r="D435" s="413" t="s">
        <v>568</v>
      </c>
      <c r="E435" s="413" t="s">
        <v>115</v>
      </c>
      <c r="F435" s="413" t="s">
        <v>116</v>
      </c>
      <c r="G435" s="413" t="s">
        <v>845</v>
      </c>
      <c r="H435" s="414" t="s">
        <v>846</v>
      </c>
      <c r="I435" s="46">
        <v>63000</v>
      </c>
      <c r="J435" s="46">
        <v>63000</v>
      </c>
      <c r="K435" s="46">
        <v>63000</v>
      </c>
      <c r="L435" s="46"/>
      <c r="M435" s="46"/>
      <c r="N435" s="46"/>
      <c r="O435" s="46"/>
      <c r="P435" s="46"/>
      <c r="Q435" s="46"/>
      <c r="R435" s="46"/>
      <c r="S435" s="46"/>
      <c r="T435" s="46"/>
      <c r="U435" s="46"/>
      <c r="V435" s="46"/>
      <c r="W435" s="46"/>
    </row>
    <row r="436" ht="18.75" customHeight="1" spans="1:23">
      <c r="A436" s="412" t="s">
        <v>869</v>
      </c>
      <c r="B436" s="413" t="s">
        <v>1228</v>
      </c>
      <c r="C436" s="413" t="s">
        <v>1229</v>
      </c>
      <c r="D436" s="413" t="s">
        <v>568</v>
      </c>
      <c r="E436" s="413" t="s">
        <v>511</v>
      </c>
      <c r="F436" s="413" t="s">
        <v>117</v>
      </c>
      <c r="G436" s="413" t="s">
        <v>727</v>
      </c>
      <c r="H436" s="414" t="s">
        <v>728</v>
      </c>
      <c r="I436" s="46">
        <v>150000</v>
      </c>
      <c r="J436" s="46">
        <v>150000</v>
      </c>
      <c r="K436" s="46">
        <v>150000</v>
      </c>
      <c r="L436" s="46"/>
      <c r="M436" s="46"/>
      <c r="N436" s="46"/>
      <c r="O436" s="46"/>
      <c r="P436" s="46"/>
      <c r="Q436" s="46"/>
      <c r="R436" s="46"/>
      <c r="S436" s="46"/>
      <c r="T436" s="46"/>
      <c r="U436" s="46"/>
      <c r="V436" s="46"/>
      <c r="W436" s="46"/>
    </row>
    <row r="437" ht="18.75" customHeight="1" spans="1:23">
      <c r="A437" s="412" t="s">
        <v>869</v>
      </c>
      <c r="B437" s="413" t="s">
        <v>1228</v>
      </c>
      <c r="C437" s="413" t="s">
        <v>1229</v>
      </c>
      <c r="D437" s="413" t="s">
        <v>568</v>
      </c>
      <c r="E437" s="413" t="s">
        <v>511</v>
      </c>
      <c r="F437" s="413" t="s">
        <v>117</v>
      </c>
      <c r="G437" s="413" t="s">
        <v>260</v>
      </c>
      <c r="H437" s="414" t="s">
        <v>261</v>
      </c>
      <c r="I437" s="46">
        <v>150000</v>
      </c>
      <c r="J437" s="46">
        <v>150000</v>
      </c>
      <c r="K437" s="46">
        <v>150000</v>
      </c>
      <c r="L437" s="46"/>
      <c r="M437" s="46"/>
      <c r="N437" s="46"/>
      <c r="O437" s="46"/>
      <c r="P437" s="46"/>
      <c r="Q437" s="46"/>
      <c r="R437" s="46"/>
      <c r="S437" s="46"/>
      <c r="T437" s="46"/>
      <c r="U437" s="46"/>
      <c r="V437" s="46"/>
      <c r="W437" s="46"/>
    </row>
    <row r="438" ht="18.75" customHeight="1" spans="1:23">
      <c r="A438" s="412" t="s">
        <v>869</v>
      </c>
      <c r="B438" s="413" t="s">
        <v>1228</v>
      </c>
      <c r="C438" s="413" t="s">
        <v>1229</v>
      </c>
      <c r="D438" s="413" t="s">
        <v>568</v>
      </c>
      <c r="E438" s="413" t="s">
        <v>511</v>
      </c>
      <c r="F438" s="413" t="s">
        <v>117</v>
      </c>
      <c r="G438" s="413" t="s">
        <v>274</v>
      </c>
      <c r="H438" s="414" t="s">
        <v>275</v>
      </c>
      <c r="I438" s="46">
        <v>400000</v>
      </c>
      <c r="J438" s="46">
        <v>400000</v>
      </c>
      <c r="K438" s="46">
        <v>400000</v>
      </c>
      <c r="L438" s="46"/>
      <c r="M438" s="46"/>
      <c r="N438" s="46"/>
      <c r="O438" s="46"/>
      <c r="P438" s="46"/>
      <c r="Q438" s="46"/>
      <c r="R438" s="46"/>
      <c r="S438" s="46"/>
      <c r="T438" s="46"/>
      <c r="U438" s="46"/>
      <c r="V438" s="46"/>
      <c r="W438" s="46"/>
    </row>
    <row r="439" ht="18.75" customHeight="1" spans="1:23">
      <c r="A439" s="412" t="s">
        <v>869</v>
      </c>
      <c r="B439" s="413" t="s">
        <v>1228</v>
      </c>
      <c r="C439" s="413" t="s">
        <v>1229</v>
      </c>
      <c r="D439" s="413" t="s">
        <v>568</v>
      </c>
      <c r="E439" s="413" t="s">
        <v>511</v>
      </c>
      <c r="F439" s="413" t="s">
        <v>117</v>
      </c>
      <c r="G439" s="413" t="s">
        <v>270</v>
      </c>
      <c r="H439" s="414" t="s">
        <v>271</v>
      </c>
      <c r="I439" s="46">
        <v>50000</v>
      </c>
      <c r="J439" s="46">
        <v>50000</v>
      </c>
      <c r="K439" s="46">
        <v>50000</v>
      </c>
      <c r="L439" s="46"/>
      <c r="M439" s="46"/>
      <c r="N439" s="46"/>
      <c r="O439" s="46"/>
      <c r="P439" s="46"/>
      <c r="Q439" s="46"/>
      <c r="R439" s="46"/>
      <c r="S439" s="46"/>
      <c r="T439" s="46"/>
      <c r="U439" s="46"/>
      <c r="V439" s="46"/>
      <c r="W439" s="46"/>
    </row>
    <row r="440" ht="18.75" customHeight="1" spans="1:23">
      <c r="A440" s="412" t="s">
        <v>869</v>
      </c>
      <c r="B440" s="413" t="s">
        <v>1228</v>
      </c>
      <c r="C440" s="413" t="s">
        <v>1229</v>
      </c>
      <c r="D440" s="413" t="s">
        <v>568</v>
      </c>
      <c r="E440" s="413" t="s">
        <v>511</v>
      </c>
      <c r="F440" s="413" t="s">
        <v>117</v>
      </c>
      <c r="G440" s="413" t="s">
        <v>258</v>
      </c>
      <c r="H440" s="414" t="s">
        <v>259</v>
      </c>
      <c r="I440" s="46">
        <v>80000</v>
      </c>
      <c r="J440" s="46">
        <v>80000</v>
      </c>
      <c r="K440" s="46">
        <v>80000</v>
      </c>
      <c r="L440" s="46"/>
      <c r="M440" s="46"/>
      <c r="N440" s="46"/>
      <c r="O440" s="46"/>
      <c r="P440" s="46"/>
      <c r="Q440" s="46"/>
      <c r="R440" s="46"/>
      <c r="S440" s="46"/>
      <c r="T440" s="46"/>
      <c r="U440" s="46"/>
      <c r="V440" s="46"/>
      <c r="W440" s="46"/>
    </row>
    <row r="441" ht="18.75" customHeight="1" spans="1:23">
      <c r="A441" s="412" t="s">
        <v>869</v>
      </c>
      <c r="B441" s="413" t="s">
        <v>1228</v>
      </c>
      <c r="C441" s="413" t="s">
        <v>1229</v>
      </c>
      <c r="D441" s="413" t="s">
        <v>568</v>
      </c>
      <c r="E441" s="413" t="s">
        <v>511</v>
      </c>
      <c r="F441" s="413" t="s">
        <v>117</v>
      </c>
      <c r="G441" s="413" t="s">
        <v>264</v>
      </c>
      <c r="H441" s="414" t="s">
        <v>265</v>
      </c>
      <c r="I441" s="46">
        <v>32000</v>
      </c>
      <c r="J441" s="46">
        <v>32000</v>
      </c>
      <c r="K441" s="46">
        <v>32000</v>
      </c>
      <c r="L441" s="46"/>
      <c r="M441" s="46"/>
      <c r="N441" s="46"/>
      <c r="O441" s="46"/>
      <c r="P441" s="46"/>
      <c r="Q441" s="46"/>
      <c r="R441" s="46"/>
      <c r="S441" s="46"/>
      <c r="T441" s="46"/>
      <c r="U441" s="46"/>
      <c r="V441" s="46"/>
      <c r="W441" s="46"/>
    </row>
    <row r="442" ht="18.75" customHeight="1" spans="1:23">
      <c r="A442" s="412" t="s">
        <v>869</v>
      </c>
      <c r="B442" s="413" t="s">
        <v>1228</v>
      </c>
      <c r="C442" s="413" t="s">
        <v>1229</v>
      </c>
      <c r="D442" s="413" t="s">
        <v>568</v>
      </c>
      <c r="E442" s="413" t="s">
        <v>511</v>
      </c>
      <c r="F442" s="413" t="s">
        <v>117</v>
      </c>
      <c r="G442" s="413" t="s">
        <v>385</v>
      </c>
      <c r="H442" s="414" t="s">
        <v>386</v>
      </c>
      <c r="I442" s="46">
        <v>50000</v>
      </c>
      <c r="J442" s="46">
        <v>50000</v>
      </c>
      <c r="K442" s="46">
        <v>50000</v>
      </c>
      <c r="L442" s="46"/>
      <c r="M442" s="46"/>
      <c r="N442" s="46"/>
      <c r="O442" s="46"/>
      <c r="P442" s="46"/>
      <c r="Q442" s="46"/>
      <c r="R442" s="46"/>
      <c r="S442" s="46"/>
      <c r="T442" s="46"/>
      <c r="U442" s="46"/>
      <c r="V442" s="46"/>
      <c r="W442" s="46"/>
    </row>
    <row r="443" ht="18.75" customHeight="1" spans="1:23">
      <c r="A443" s="412" t="s">
        <v>869</v>
      </c>
      <c r="B443" s="413" t="s">
        <v>1228</v>
      </c>
      <c r="C443" s="413" t="s">
        <v>1229</v>
      </c>
      <c r="D443" s="413" t="s">
        <v>568</v>
      </c>
      <c r="E443" s="413" t="s">
        <v>511</v>
      </c>
      <c r="F443" s="413" t="s">
        <v>117</v>
      </c>
      <c r="G443" s="413" t="s">
        <v>942</v>
      </c>
      <c r="H443" s="414" t="s">
        <v>943</v>
      </c>
      <c r="I443" s="46">
        <v>116000</v>
      </c>
      <c r="J443" s="46">
        <v>116000</v>
      </c>
      <c r="K443" s="46">
        <v>116000</v>
      </c>
      <c r="L443" s="46"/>
      <c r="M443" s="46"/>
      <c r="N443" s="46"/>
      <c r="O443" s="46"/>
      <c r="P443" s="46"/>
      <c r="Q443" s="46"/>
      <c r="R443" s="46"/>
      <c r="S443" s="46"/>
      <c r="T443" s="46"/>
      <c r="U443" s="46"/>
      <c r="V443" s="46"/>
      <c r="W443" s="46"/>
    </row>
    <row r="444" ht="18.75" customHeight="1" spans="1:23">
      <c r="A444" s="412" t="s">
        <v>869</v>
      </c>
      <c r="B444" s="413" t="s">
        <v>1228</v>
      </c>
      <c r="C444" s="413" t="s">
        <v>1229</v>
      </c>
      <c r="D444" s="413" t="s">
        <v>568</v>
      </c>
      <c r="E444" s="413" t="s">
        <v>511</v>
      </c>
      <c r="F444" s="413" t="s">
        <v>117</v>
      </c>
      <c r="G444" s="413" t="s">
        <v>256</v>
      </c>
      <c r="H444" s="414" t="s">
        <v>257</v>
      </c>
      <c r="I444" s="46">
        <v>894000</v>
      </c>
      <c r="J444" s="46">
        <v>894000</v>
      </c>
      <c r="K444" s="46">
        <v>894000</v>
      </c>
      <c r="L444" s="46"/>
      <c r="M444" s="46"/>
      <c r="N444" s="46"/>
      <c r="O444" s="46"/>
      <c r="P444" s="46"/>
      <c r="Q444" s="46"/>
      <c r="R444" s="46"/>
      <c r="S444" s="46"/>
      <c r="T444" s="46"/>
      <c r="U444" s="46"/>
      <c r="V444" s="46"/>
      <c r="W444" s="46"/>
    </row>
    <row r="445" ht="18.75" customHeight="1" spans="1:23">
      <c r="A445" s="412" t="s">
        <v>869</v>
      </c>
      <c r="B445" s="413" t="s">
        <v>1228</v>
      </c>
      <c r="C445" s="413" t="s">
        <v>1229</v>
      </c>
      <c r="D445" s="413" t="s">
        <v>568</v>
      </c>
      <c r="E445" s="413" t="s">
        <v>511</v>
      </c>
      <c r="F445" s="413" t="s">
        <v>117</v>
      </c>
      <c r="G445" s="413" t="s">
        <v>845</v>
      </c>
      <c r="H445" s="414" t="s">
        <v>846</v>
      </c>
      <c r="I445" s="46">
        <v>92000</v>
      </c>
      <c r="J445" s="46">
        <v>92000</v>
      </c>
      <c r="K445" s="46">
        <v>92000</v>
      </c>
      <c r="L445" s="46"/>
      <c r="M445" s="46"/>
      <c r="N445" s="46"/>
      <c r="O445" s="46"/>
      <c r="P445" s="46"/>
      <c r="Q445" s="46"/>
      <c r="R445" s="46"/>
      <c r="S445" s="46"/>
      <c r="T445" s="46"/>
      <c r="U445" s="46"/>
      <c r="V445" s="46"/>
      <c r="W445" s="46"/>
    </row>
    <row r="446" ht="18.75" customHeight="1" spans="1:23">
      <c r="A446" s="412" t="s">
        <v>869</v>
      </c>
      <c r="B446" s="413" t="s">
        <v>1228</v>
      </c>
      <c r="C446" s="413" t="s">
        <v>1229</v>
      </c>
      <c r="D446" s="413" t="s">
        <v>568</v>
      </c>
      <c r="E446" s="413" t="s">
        <v>511</v>
      </c>
      <c r="F446" s="413" t="s">
        <v>117</v>
      </c>
      <c r="G446" s="413" t="s">
        <v>272</v>
      </c>
      <c r="H446" s="414" t="s">
        <v>273</v>
      </c>
      <c r="I446" s="46">
        <v>240000</v>
      </c>
      <c r="J446" s="46">
        <v>240000</v>
      </c>
      <c r="K446" s="46">
        <v>240000</v>
      </c>
      <c r="L446" s="46"/>
      <c r="M446" s="46"/>
      <c r="N446" s="46"/>
      <c r="O446" s="46"/>
      <c r="P446" s="46"/>
      <c r="Q446" s="46"/>
      <c r="R446" s="46"/>
      <c r="S446" s="46"/>
      <c r="T446" s="46"/>
      <c r="U446" s="46"/>
      <c r="V446" s="46"/>
      <c r="W446" s="46"/>
    </row>
    <row r="447" ht="18.75" customHeight="1" spans="1:23">
      <c r="A447" s="412" t="s">
        <v>869</v>
      </c>
      <c r="B447" s="413" t="s">
        <v>1228</v>
      </c>
      <c r="C447" s="413" t="s">
        <v>1229</v>
      </c>
      <c r="D447" s="413" t="s">
        <v>568</v>
      </c>
      <c r="E447" s="413" t="s">
        <v>511</v>
      </c>
      <c r="F447" s="413" t="s">
        <v>117</v>
      </c>
      <c r="G447" s="413" t="s">
        <v>262</v>
      </c>
      <c r="H447" s="414" t="s">
        <v>263</v>
      </c>
      <c r="I447" s="46">
        <v>200000</v>
      </c>
      <c r="J447" s="46">
        <v>200000</v>
      </c>
      <c r="K447" s="46">
        <v>200000</v>
      </c>
      <c r="L447" s="46"/>
      <c r="M447" s="46"/>
      <c r="N447" s="46"/>
      <c r="O447" s="46"/>
      <c r="P447" s="46"/>
      <c r="Q447" s="46"/>
      <c r="R447" s="46"/>
      <c r="S447" s="46"/>
      <c r="T447" s="46"/>
      <c r="U447" s="46"/>
      <c r="V447" s="46"/>
      <c r="W447" s="46"/>
    </row>
    <row r="448" ht="18.75" customHeight="1" spans="1:23">
      <c r="A448" s="412" t="s">
        <v>788</v>
      </c>
      <c r="B448" s="413" t="s">
        <v>1230</v>
      </c>
      <c r="C448" s="413" t="s">
        <v>1231</v>
      </c>
      <c r="D448" s="413" t="s">
        <v>568</v>
      </c>
      <c r="E448" s="413" t="s">
        <v>115</v>
      </c>
      <c r="F448" s="413" t="s">
        <v>116</v>
      </c>
      <c r="G448" s="413" t="s">
        <v>845</v>
      </c>
      <c r="H448" s="414" t="s">
        <v>846</v>
      </c>
      <c r="I448" s="46">
        <v>330800</v>
      </c>
      <c r="J448" s="46">
        <v>330800</v>
      </c>
      <c r="K448" s="46">
        <v>330800</v>
      </c>
      <c r="L448" s="46"/>
      <c r="M448" s="46"/>
      <c r="N448" s="46"/>
      <c r="O448" s="46"/>
      <c r="P448" s="46"/>
      <c r="Q448" s="46"/>
      <c r="R448" s="46"/>
      <c r="S448" s="46"/>
      <c r="T448" s="46"/>
      <c r="U448" s="46"/>
      <c r="V448" s="46"/>
      <c r="W448" s="46"/>
    </row>
    <row r="449" ht="18.75" customHeight="1" spans="1:23">
      <c r="A449" s="412" t="s">
        <v>788</v>
      </c>
      <c r="B449" s="413" t="s">
        <v>1232</v>
      </c>
      <c r="C449" s="413" t="s">
        <v>1233</v>
      </c>
      <c r="D449" s="413" t="s">
        <v>568</v>
      </c>
      <c r="E449" s="413" t="s">
        <v>511</v>
      </c>
      <c r="F449" s="413" t="s">
        <v>117</v>
      </c>
      <c r="G449" s="413" t="s">
        <v>256</v>
      </c>
      <c r="H449" s="414" t="s">
        <v>257</v>
      </c>
      <c r="I449" s="46">
        <v>900000</v>
      </c>
      <c r="J449" s="46">
        <v>900000</v>
      </c>
      <c r="K449" s="46">
        <v>900000</v>
      </c>
      <c r="L449" s="46"/>
      <c r="M449" s="46"/>
      <c r="N449" s="46"/>
      <c r="O449" s="46"/>
      <c r="P449" s="46"/>
      <c r="Q449" s="46"/>
      <c r="R449" s="46"/>
      <c r="S449" s="46"/>
      <c r="T449" s="46"/>
      <c r="U449" s="46"/>
      <c r="V449" s="46"/>
      <c r="W449" s="46"/>
    </row>
    <row r="450" ht="18.75" customHeight="1" spans="1:23">
      <c r="A450" s="412" t="s">
        <v>788</v>
      </c>
      <c r="B450" s="413" t="s">
        <v>1234</v>
      </c>
      <c r="C450" s="413" t="s">
        <v>1235</v>
      </c>
      <c r="D450" s="413" t="s">
        <v>568</v>
      </c>
      <c r="E450" s="413">
        <v>2050204</v>
      </c>
      <c r="F450" s="413" t="s">
        <v>117</v>
      </c>
      <c r="G450" s="413" t="s">
        <v>703</v>
      </c>
      <c r="H450" s="414" t="s">
        <v>704</v>
      </c>
      <c r="I450" s="46">
        <v>100</v>
      </c>
      <c r="J450" s="46"/>
      <c r="K450" s="46"/>
      <c r="L450" s="46"/>
      <c r="M450" s="46"/>
      <c r="N450" s="46">
        <v>100</v>
      </c>
      <c r="O450" s="46"/>
      <c r="P450" s="46"/>
      <c r="Q450" s="46"/>
      <c r="R450" s="46"/>
      <c r="S450" s="46"/>
      <c r="T450" s="46"/>
      <c r="U450" s="46"/>
      <c r="V450" s="46"/>
      <c r="W450" s="46"/>
    </row>
    <row r="451" ht="18.75" customHeight="1" spans="1:23">
      <c r="A451" s="412" t="s">
        <v>791</v>
      </c>
      <c r="B451" s="413" t="s">
        <v>1236</v>
      </c>
      <c r="C451" s="413" t="s">
        <v>818</v>
      </c>
      <c r="D451" s="413" t="s">
        <v>568</v>
      </c>
      <c r="E451" s="413">
        <v>2050204</v>
      </c>
      <c r="F451" s="413" t="s">
        <v>117</v>
      </c>
      <c r="G451" s="413" t="s">
        <v>703</v>
      </c>
      <c r="H451" s="414" t="s">
        <v>704</v>
      </c>
      <c r="I451" s="46">
        <v>7884</v>
      </c>
      <c r="J451" s="46"/>
      <c r="K451" s="46"/>
      <c r="L451" s="46"/>
      <c r="M451" s="46"/>
      <c r="N451" s="46">
        <v>7884</v>
      </c>
      <c r="O451" s="46"/>
      <c r="P451" s="46"/>
      <c r="Q451" s="46"/>
      <c r="R451" s="46"/>
      <c r="S451" s="46"/>
      <c r="T451" s="46"/>
      <c r="U451" s="46"/>
      <c r="V451" s="46"/>
      <c r="W451" s="46"/>
    </row>
    <row r="452" ht="18.75" customHeight="1" spans="1:23">
      <c r="A452" s="412" t="s">
        <v>791</v>
      </c>
      <c r="B452" s="413" t="s">
        <v>1237</v>
      </c>
      <c r="C452" s="413" t="s">
        <v>822</v>
      </c>
      <c r="D452" s="413" t="s">
        <v>568</v>
      </c>
      <c r="E452" s="413">
        <v>2050204</v>
      </c>
      <c r="F452" s="413" t="s">
        <v>117</v>
      </c>
      <c r="G452" s="413" t="s">
        <v>703</v>
      </c>
      <c r="H452" s="414" t="s">
        <v>704</v>
      </c>
      <c r="I452" s="46">
        <v>4320</v>
      </c>
      <c r="J452" s="46"/>
      <c r="K452" s="46"/>
      <c r="L452" s="46"/>
      <c r="M452" s="46"/>
      <c r="N452" s="46">
        <v>4320</v>
      </c>
      <c r="O452" s="46"/>
      <c r="P452" s="46"/>
      <c r="Q452" s="46"/>
      <c r="R452" s="46"/>
      <c r="S452" s="46"/>
      <c r="T452" s="46"/>
      <c r="U452" s="46"/>
      <c r="V452" s="46"/>
      <c r="W452" s="46"/>
    </row>
    <row r="453" ht="18.75" customHeight="1" spans="1:23">
      <c r="A453" s="412" t="s">
        <v>791</v>
      </c>
      <c r="B453" s="413" t="s">
        <v>1238</v>
      </c>
      <c r="C453" s="413" t="s">
        <v>1239</v>
      </c>
      <c r="D453" s="413" t="s">
        <v>568</v>
      </c>
      <c r="E453" s="413">
        <v>2050204</v>
      </c>
      <c r="F453" s="413" t="s">
        <v>117</v>
      </c>
      <c r="G453" s="413" t="s">
        <v>703</v>
      </c>
      <c r="H453" s="414" t="s">
        <v>704</v>
      </c>
      <c r="I453" s="46">
        <v>212.2</v>
      </c>
      <c r="J453" s="46"/>
      <c r="K453" s="46"/>
      <c r="L453" s="46"/>
      <c r="M453" s="46"/>
      <c r="N453" s="46">
        <v>212.2</v>
      </c>
      <c r="O453" s="46"/>
      <c r="P453" s="46"/>
      <c r="Q453" s="46"/>
      <c r="R453" s="46"/>
      <c r="S453" s="46"/>
      <c r="T453" s="46"/>
      <c r="U453" s="46"/>
      <c r="V453" s="46"/>
      <c r="W453" s="46"/>
    </row>
    <row r="454" ht="18.75" customHeight="1" spans="1:23">
      <c r="A454" s="412" t="s">
        <v>791</v>
      </c>
      <c r="B454" s="413" t="s">
        <v>1240</v>
      </c>
      <c r="C454" s="413" t="s">
        <v>824</v>
      </c>
      <c r="D454" s="413" t="s">
        <v>568</v>
      </c>
      <c r="E454" s="413">
        <v>2050204</v>
      </c>
      <c r="F454" s="413" t="s">
        <v>117</v>
      </c>
      <c r="G454" s="413" t="s">
        <v>703</v>
      </c>
      <c r="H454" s="414" t="s">
        <v>704</v>
      </c>
      <c r="I454" s="46">
        <v>173</v>
      </c>
      <c r="J454" s="46"/>
      <c r="K454" s="46"/>
      <c r="L454" s="46"/>
      <c r="M454" s="46"/>
      <c r="N454" s="46">
        <v>173</v>
      </c>
      <c r="O454" s="46"/>
      <c r="P454" s="46"/>
      <c r="Q454" s="46"/>
      <c r="R454" s="46"/>
      <c r="S454" s="46"/>
      <c r="T454" s="46"/>
      <c r="U454" s="46"/>
      <c r="V454" s="46"/>
      <c r="W454" s="46"/>
    </row>
    <row r="455" ht="18.75" customHeight="1" spans="1:23">
      <c r="A455" s="412" t="s">
        <v>788</v>
      </c>
      <c r="B455" s="413" t="s">
        <v>1241</v>
      </c>
      <c r="C455" s="413" t="s">
        <v>1242</v>
      </c>
      <c r="D455" s="413" t="s">
        <v>568</v>
      </c>
      <c r="E455" s="413">
        <v>2050204</v>
      </c>
      <c r="F455" s="413" t="s">
        <v>117</v>
      </c>
      <c r="G455" s="413" t="s">
        <v>703</v>
      </c>
      <c r="H455" s="414" t="s">
        <v>704</v>
      </c>
      <c r="I455" s="46">
        <v>200</v>
      </c>
      <c r="J455" s="46"/>
      <c r="K455" s="46"/>
      <c r="L455" s="46"/>
      <c r="M455" s="46"/>
      <c r="N455" s="46">
        <v>200</v>
      </c>
      <c r="O455" s="46"/>
      <c r="P455" s="46"/>
      <c r="Q455" s="46"/>
      <c r="R455" s="46"/>
      <c r="S455" s="46"/>
      <c r="T455" s="46"/>
      <c r="U455" s="46"/>
      <c r="V455" s="46"/>
      <c r="W455" s="46"/>
    </row>
    <row r="456" ht="18.75" customHeight="1" spans="1:23">
      <c r="A456" s="412" t="s">
        <v>791</v>
      </c>
      <c r="B456" s="413" t="s">
        <v>1243</v>
      </c>
      <c r="C456" s="413" t="s">
        <v>1244</v>
      </c>
      <c r="D456" s="413" t="s">
        <v>568</v>
      </c>
      <c r="E456" s="413">
        <v>2050203</v>
      </c>
      <c r="F456" s="413" t="s">
        <v>116</v>
      </c>
      <c r="G456" s="413" t="s">
        <v>703</v>
      </c>
      <c r="H456" s="414" t="s">
        <v>704</v>
      </c>
      <c r="I456" s="46">
        <v>4020</v>
      </c>
      <c r="J456" s="46"/>
      <c r="K456" s="46"/>
      <c r="L456" s="46"/>
      <c r="M456" s="46"/>
      <c r="N456" s="46">
        <v>4020</v>
      </c>
      <c r="O456" s="46"/>
      <c r="P456" s="46"/>
      <c r="Q456" s="46"/>
      <c r="R456" s="46"/>
      <c r="S456" s="46"/>
      <c r="T456" s="46"/>
      <c r="U456" s="46"/>
      <c r="V456" s="46"/>
      <c r="W456" s="46"/>
    </row>
    <row r="457" ht="18.75" customHeight="1" spans="1:23">
      <c r="A457" s="412" t="s">
        <v>788</v>
      </c>
      <c r="B457" s="553" t="s">
        <v>1245</v>
      </c>
      <c r="C457" s="413" t="s">
        <v>1246</v>
      </c>
      <c r="D457" s="413" t="s">
        <v>568</v>
      </c>
      <c r="E457" s="413">
        <v>2296003</v>
      </c>
      <c r="F457" s="413" t="s">
        <v>183</v>
      </c>
      <c r="G457" s="413" t="s">
        <v>256</v>
      </c>
      <c r="H457" s="414" t="s">
        <v>257</v>
      </c>
      <c r="I457" s="46">
        <v>27042</v>
      </c>
      <c r="J457" s="46"/>
      <c r="K457" s="46"/>
      <c r="L457" s="46"/>
      <c r="M457" s="46"/>
      <c r="N457" s="46"/>
      <c r="O457" s="46">
        <v>27042</v>
      </c>
      <c r="P457" s="46"/>
      <c r="Q457" s="46"/>
      <c r="R457" s="46"/>
      <c r="S457" s="46"/>
      <c r="T457" s="46"/>
      <c r="U457" s="46"/>
      <c r="V457" s="46"/>
      <c r="W457" s="46"/>
    </row>
    <row r="458" ht="18.75" customHeight="1" spans="1:23">
      <c r="A458" s="412" t="s">
        <v>791</v>
      </c>
      <c r="B458" s="413" t="s">
        <v>1247</v>
      </c>
      <c r="C458" s="413" t="s">
        <v>838</v>
      </c>
      <c r="D458" s="413" t="s">
        <v>568</v>
      </c>
      <c r="E458" s="413">
        <v>2050204</v>
      </c>
      <c r="F458" s="413" t="s">
        <v>117</v>
      </c>
      <c r="G458" s="413" t="s">
        <v>703</v>
      </c>
      <c r="H458" s="414" t="s">
        <v>704</v>
      </c>
      <c r="I458" s="46">
        <v>394</v>
      </c>
      <c r="J458" s="46"/>
      <c r="K458" s="46"/>
      <c r="L458" s="46"/>
      <c r="M458" s="46"/>
      <c r="N458" s="46">
        <v>394</v>
      </c>
      <c r="O458" s="46"/>
      <c r="P458" s="46"/>
      <c r="Q458" s="46"/>
      <c r="R458" s="46"/>
      <c r="S458" s="46"/>
      <c r="T458" s="46"/>
      <c r="U458" s="46"/>
      <c r="V458" s="46"/>
      <c r="W458" s="46"/>
    </row>
    <row r="459" ht="18.75" customHeight="1" spans="1:23">
      <c r="A459" s="412" t="s">
        <v>791</v>
      </c>
      <c r="B459" s="413" t="s">
        <v>1248</v>
      </c>
      <c r="C459" s="413" t="s">
        <v>1249</v>
      </c>
      <c r="D459" s="413" t="s">
        <v>568</v>
      </c>
      <c r="E459" s="413">
        <v>2050204</v>
      </c>
      <c r="F459" s="413" t="s">
        <v>117</v>
      </c>
      <c r="G459" s="413" t="s">
        <v>703</v>
      </c>
      <c r="H459" s="414" t="s">
        <v>704</v>
      </c>
      <c r="I459" s="46">
        <v>480</v>
      </c>
      <c r="J459" s="46"/>
      <c r="K459" s="46"/>
      <c r="L459" s="46"/>
      <c r="M459" s="46"/>
      <c r="N459" s="46">
        <v>480</v>
      </c>
      <c r="O459" s="46"/>
      <c r="P459" s="46"/>
      <c r="Q459" s="46"/>
      <c r="R459" s="46"/>
      <c r="S459" s="46"/>
      <c r="T459" s="46"/>
      <c r="U459" s="46"/>
      <c r="V459" s="46"/>
      <c r="W459" s="46"/>
    </row>
    <row r="460" ht="18.75" customHeight="1" spans="1:23">
      <c r="A460" s="412" t="s">
        <v>894</v>
      </c>
      <c r="B460" s="413" t="s">
        <v>1250</v>
      </c>
      <c r="C460" s="413" t="s">
        <v>955</v>
      </c>
      <c r="D460" s="413" t="s">
        <v>578</v>
      </c>
      <c r="E460" s="413" t="s">
        <v>115</v>
      </c>
      <c r="F460" s="413" t="s">
        <v>116</v>
      </c>
      <c r="G460" s="413" t="s">
        <v>256</v>
      </c>
      <c r="H460" s="414" t="s">
        <v>257</v>
      </c>
      <c r="I460" s="46">
        <v>577080</v>
      </c>
      <c r="J460" s="46">
        <v>577080</v>
      </c>
      <c r="K460" s="46">
        <v>577080</v>
      </c>
      <c r="L460" s="46"/>
      <c r="M460" s="46"/>
      <c r="N460" s="46"/>
      <c r="O460" s="46"/>
      <c r="P460" s="46"/>
      <c r="Q460" s="46"/>
      <c r="R460" s="46"/>
      <c r="S460" s="46"/>
      <c r="T460" s="46"/>
      <c r="U460" s="46"/>
      <c r="V460" s="46"/>
      <c r="W460" s="46"/>
    </row>
    <row r="461" ht="18.75" customHeight="1" spans="1:23">
      <c r="A461" s="412" t="s">
        <v>894</v>
      </c>
      <c r="B461" s="413" t="s">
        <v>1251</v>
      </c>
      <c r="C461" s="413" t="s">
        <v>1229</v>
      </c>
      <c r="D461" s="413" t="s">
        <v>578</v>
      </c>
      <c r="E461" s="413" t="s">
        <v>511</v>
      </c>
      <c r="F461" s="413" t="s">
        <v>117</v>
      </c>
      <c r="G461" s="413" t="s">
        <v>256</v>
      </c>
      <c r="H461" s="414" t="s">
        <v>257</v>
      </c>
      <c r="I461" s="46">
        <v>3064840</v>
      </c>
      <c r="J461" s="46">
        <v>3064840</v>
      </c>
      <c r="K461" s="46">
        <v>3064840</v>
      </c>
      <c r="L461" s="46"/>
      <c r="M461" s="46"/>
      <c r="N461" s="46"/>
      <c r="O461" s="46"/>
      <c r="P461" s="46"/>
      <c r="Q461" s="46"/>
      <c r="R461" s="46"/>
      <c r="S461" s="46"/>
      <c r="T461" s="46"/>
      <c r="U461" s="46"/>
      <c r="V461" s="46"/>
      <c r="W461" s="46"/>
    </row>
    <row r="462" ht="18.75" customHeight="1" spans="1:23">
      <c r="A462" s="412" t="s">
        <v>894</v>
      </c>
      <c r="B462" s="413" t="s">
        <v>1251</v>
      </c>
      <c r="C462" s="413" t="s">
        <v>1229</v>
      </c>
      <c r="D462" s="413" t="s">
        <v>578</v>
      </c>
      <c r="E462" s="413" t="s">
        <v>511</v>
      </c>
      <c r="F462" s="413" t="s">
        <v>117</v>
      </c>
      <c r="G462" s="413" t="s">
        <v>266</v>
      </c>
      <c r="H462" s="414" t="s">
        <v>267</v>
      </c>
      <c r="I462" s="46">
        <v>50260</v>
      </c>
      <c r="J462" s="46">
        <v>50260</v>
      </c>
      <c r="K462" s="46">
        <v>50260</v>
      </c>
      <c r="L462" s="46"/>
      <c r="M462" s="46"/>
      <c r="N462" s="46"/>
      <c r="O462" s="46"/>
      <c r="P462" s="46"/>
      <c r="Q462" s="46"/>
      <c r="R462" s="46"/>
      <c r="S462" s="46"/>
      <c r="T462" s="46"/>
      <c r="U462" s="46"/>
      <c r="V462" s="46"/>
      <c r="W462" s="46"/>
    </row>
    <row r="463" ht="18.75" customHeight="1" spans="1:23">
      <c r="A463" s="412" t="s">
        <v>894</v>
      </c>
      <c r="B463" s="413" t="s">
        <v>1251</v>
      </c>
      <c r="C463" s="413" t="s">
        <v>1229</v>
      </c>
      <c r="D463" s="413" t="s">
        <v>578</v>
      </c>
      <c r="E463" s="413" t="s">
        <v>511</v>
      </c>
      <c r="F463" s="413" t="s">
        <v>117</v>
      </c>
      <c r="G463" s="413" t="s">
        <v>274</v>
      </c>
      <c r="H463" s="414" t="s">
        <v>275</v>
      </c>
      <c r="I463" s="46">
        <v>148900</v>
      </c>
      <c r="J463" s="46">
        <v>148900</v>
      </c>
      <c r="K463" s="46">
        <v>148900</v>
      </c>
      <c r="L463" s="46"/>
      <c r="M463" s="46"/>
      <c r="N463" s="46"/>
      <c r="O463" s="46"/>
      <c r="P463" s="46"/>
      <c r="Q463" s="46"/>
      <c r="R463" s="46"/>
      <c r="S463" s="46"/>
      <c r="T463" s="46"/>
      <c r="U463" s="46"/>
      <c r="V463" s="46"/>
      <c r="W463" s="46"/>
    </row>
    <row r="464" ht="18.75" customHeight="1" spans="1:23">
      <c r="A464" s="412" t="s">
        <v>696</v>
      </c>
      <c r="B464" s="413" t="s">
        <v>1252</v>
      </c>
      <c r="C464" s="413" t="s">
        <v>897</v>
      </c>
      <c r="D464" s="413" t="s">
        <v>578</v>
      </c>
      <c r="E464" s="413" t="s">
        <v>115</v>
      </c>
      <c r="F464" s="413" t="s">
        <v>116</v>
      </c>
      <c r="G464" s="413" t="s">
        <v>256</v>
      </c>
      <c r="H464" s="414" t="s">
        <v>257</v>
      </c>
      <c r="I464" s="46">
        <v>247377.92</v>
      </c>
      <c r="J464" s="46">
        <v>247377.92</v>
      </c>
      <c r="K464" s="46">
        <v>247377.92</v>
      </c>
      <c r="L464" s="46"/>
      <c r="M464" s="46"/>
      <c r="N464" s="46"/>
      <c r="O464" s="46"/>
      <c r="P464" s="46"/>
      <c r="Q464" s="46"/>
      <c r="R464" s="46"/>
      <c r="S464" s="46"/>
      <c r="T464" s="46"/>
      <c r="U464" s="46"/>
      <c r="V464" s="46"/>
      <c r="W464" s="46"/>
    </row>
    <row r="465" ht="18.75" customHeight="1" spans="1:23">
      <c r="A465" s="412" t="s">
        <v>696</v>
      </c>
      <c r="B465" s="413" t="s">
        <v>1253</v>
      </c>
      <c r="C465" s="413" t="s">
        <v>972</v>
      </c>
      <c r="D465" s="413" t="s">
        <v>578</v>
      </c>
      <c r="E465" s="413" t="s">
        <v>520</v>
      </c>
      <c r="F465" s="413" t="s">
        <v>121</v>
      </c>
      <c r="G465" s="413" t="s">
        <v>256</v>
      </c>
      <c r="H465" s="414" t="s">
        <v>257</v>
      </c>
      <c r="I465" s="46">
        <v>4480</v>
      </c>
      <c r="J465" s="46">
        <v>4480</v>
      </c>
      <c r="K465" s="46">
        <v>4480</v>
      </c>
      <c r="L465" s="46"/>
      <c r="M465" s="46"/>
      <c r="N465" s="46"/>
      <c r="O465" s="46"/>
      <c r="P465" s="46"/>
      <c r="Q465" s="46"/>
      <c r="R465" s="46"/>
      <c r="S465" s="46"/>
      <c r="T465" s="46"/>
      <c r="U465" s="46"/>
      <c r="V465" s="46"/>
      <c r="W465" s="46"/>
    </row>
    <row r="466" ht="18.75" customHeight="1" spans="1:23">
      <c r="A466" s="412" t="s">
        <v>696</v>
      </c>
      <c r="B466" s="413" t="s">
        <v>1254</v>
      </c>
      <c r="C466" s="413" t="s">
        <v>1255</v>
      </c>
      <c r="D466" s="413" t="s">
        <v>578</v>
      </c>
      <c r="E466" s="413" t="s">
        <v>115</v>
      </c>
      <c r="F466" s="413" t="s">
        <v>116</v>
      </c>
      <c r="G466" s="413" t="s">
        <v>256</v>
      </c>
      <c r="H466" s="414" t="s">
        <v>257</v>
      </c>
      <c r="I466" s="46">
        <v>33907.2</v>
      </c>
      <c r="J466" s="46">
        <v>33907.2</v>
      </c>
      <c r="K466" s="46">
        <v>33907.2</v>
      </c>
      <c r="L466" s="46"/>
      <c r="M466" s="46"/>
      <c r="N466" s="46"/>
      <c r="O466" s="46"/>
      <c r="P466" s="46"/>
      <c r="Q466" s="46"/>
      <c r="R466" s="46"/>
      <c r="S466" s="46"/>
      <c r="T466" s="46"/>
      <c r="U466" s="46"/>
      <c r="V466" s="46"/>
      <c r="W466" s="46"/>
    </row>
    <row r="467" ht="18.75" customHeight="1" spans="1:23">
      <c r="A467" s="412" t="s">
        <v>696</v>
      </c>
      <c r="B467" s="413" t="s">
        <v>1256</v>
      </c>
      <c r="C467" s="413" t="s">
        <v>1257</v>
      </c>
      <c r="D467" s="413" t="s">
        <v>578</v>
      </c>
      <c r="E467" s="413" t="s">
        <v>115</v>
      </c>
      <c r="F467" s="413" t="s">
        <v>116</v>
      </c>
      <c r="G467" s="413" t="s">
        <v>703</v>
      </c>
      <c r="H467" s="414" t="s">
        <v>704</v>
      </c>
      <c r="I467" s="46">
        <v>31200</v>
      </c>
      <c r="J467" s="46">
        <v>31200</v>
      </c>
      <c r="K467" s="46">
        <v>31200</v>
      </c>
      <c r="L467" s="46"/>
      <c r="M467" s="46"/>
      <c r="N467" s="46"/>
      <c r="O467" s="46"/>
      <c r="P467" s="46"/>
      <c r="Q467" s="46"/>
      <c r="R467" s="46"/>
      <c r="S467" s="46"/>
      <c r="T467" s="46"/>
      <c r="U467" s="46"/>
      <c r="V467" s="46"/>
      <c r="W467" s="46"/>
    </row>
    <row r="468" ht="18.75" customHeight="1" spans="1:23">
      <c r="A468" s="412" t="s">
        <v>696</v>
      </c>
      <c r="B468" s="413" t="s">
        <v>1258</v>
      </c>
      <c r="C468" s="413" t="s">
        <v>1259</v>
      </c>
      <c r="D468" s="413" t="s">
        <v>578</v>
      </c>
      <c r="E468" s="413" t="s">
        <v>511</v>
      </c>
      <c r="F468" s="413" t="s">
        <v>117</v>
      </c>
      <c r="G468" s="413" t="s">
        <v>703</v>
      </c>
      <c r="H468" s="414" t="s">
        <v>704</v>
      </c>
      <c r="I468" s="46">
        <v>15616</v>
      </c>
      <c r="J468" s="46">
        <v>15616</v>
      </c>
      <c r="K468" s="46">
        <v>15616</v>
      </c>
      <c r="L468" s="46"/>
      <c r="M468" s="46"/>
      <c r="N468" s="46"/>
      <c r="O468" s="46"/>
      <c r="P468" s="46"/>
      <c r="Q468" s="46"/>
      <c r="R468" s="46"/>
      <c r="S468" s="46"/>
      <c r="T468" s="46"/>
      <c r="U468" s="46"/>
      <c r="V468" s="46"/>
      <c r="W468" s="46"/>
    </row>
    <row r="469" ht="18.75" customHeight="1" spans="1:23">
      <c r="A469" s="412" t="s">
        <v>696</v>
      </c>
      <c r="B469" s="413" t="s">
        <v>1260</v>
      </c>
      <c r="C469" s="413" t="s">
        <v>1261</v>
      </c>
      <c r="D469" s="413" t="s">
        <v>578</v>
      </c>
      <c r="E469" s="413" t="s">
        <v>511</v>
      </c>
      <c r="F469" s="413" t="s">
        <v>117</v>
      </c>
      <c r="G469" s="413" t="s">
        <v>703</v>
      </c>
      <c r="H469" s="414" t="s">
        <v>704</v>
      </c>
      <c r="I469" s="46">
        <v>4096</v>
      </c>
      <c r="J469" s="46">
        <v>4096</v>
      </c>
      <c r="K469" s="46">
        <v>4096</v>
      </c>
      <c r="L469" s="46"/>
      <c r="M469" s="46"/>
      <c r="N469" s="46"/>
      <c r="O469" s="46"/>
      <c r="P469" s="46"/>
      <c r="Q469" s="46"/>
      <c r="R469" s="46"/>
      <c r="S469" s="46"/>
      <c r="T469" s="46"/>
      <c r="U469" s="46"/>
      <c r="V469" s="46"/>
      <c r="W469" s="46"/>
    </row>
    <row r="470" ht="18.75" customHeight="1" spans="1:23">
      <c r="A470" s="412" t="s">
        <v>696</v>
      </c>
      <c r="B470" s="413" t="s">
        <v>1262</v>
      </c>
      <c r="C470" s="413" t="s">
        <v>1263</v>
      </c>
      <c r="D470" s="413" t="s">
        <v>578</v>
      </c>
      <c r="E470" s="413" t="s">
        <v>511</v>
      </c>
      <c r="F470" s="413" t="s">
        <v>117</v>
      </c>
      <c r="G470" s="413" t="s">
        <v>703</v>
      </c>
      <c r="H470" s="414" t="s">
        <v>704</v>
      </c>
      <c r="I470" s="46">
        <v>4800</v>
      </c>
      <c r="J470" s="46">
        <v>4800</v>
      </c>
      <c r="K470" s="46">
        <v>4800</v>
      </c>
      <c r="L470" s="46"/>
      <c r="M470" s="46"/>
      <c r="N470" s="46"/>
      <c r="O470" s="46"/>
      <c r="P470" s="46"/>
      <c r="Q470" s="46"/>
      <c r="R470" s="46"/>
      <c r="S470" s="46"/>
      <c r="T470" s="46"/>
      <c r="U470" s="46"/>
      <c r="V470" s="46"/>
      <c r="W470" s="46"/>
    </row>
    <row r="471" ht="18.75" customHeight="1" spans="1:23">
      <c r="A471" s="412" t="s">
        <v>693</v>
      </c>
      <c r="B471" s="413" t="s">
        <v>1264</v>
      </c>
      <c r="C471" s="413" t="s">
        <v>872</v>
      </c>
      <c r="D471" s="413" t="s">
        <v>578</v>
      </c>
      <c r="E471" s="413" t="s">
        <v>115</v>
      </c>
      <c r="F471" s="413" t="s">
        <v>116</v>
      </c>
      <c r="G471" s="413" t="s">
        <v>845</v>
      </c>
      <c r="H471" s="414" t="s">
        <v>846</v>
      </c>
      <c r="I471" s="46">
        <v>412200</v>
      </c>
      <c r="J471" s="46">
        <v>412200</v>
      </c>
      <c r="K471" s="46">
        <v>412200</v>
      </c>
      <c r="L471" s="46"/>
      <c r="M471" s="46"/>
      <c r="N471" s="46"/>
      <c r="O471" s="46"/>
      <c r="P471" s="46"/>
      <c r="Q471" s="46"/>
      <c r="R471" s="46"/>
      <c r="S471" s="46"/>
      <c r="T471" s="46"/>
      <c r="U471" s="46"/>
      <c r="V471" s="46"/>
      <c r="W471" s="46"/>
    </row>
    <row r="472" ht="18.75" customHeight="1" spans="1:23">
      <c r="A472" s="412" t="s">
        <v>693</v>
      </c>
      <c r="B472" s="413" t="s">
        <v>1265</v>
      </c>
      <c r="C472" s="413" t="s">
        <v>927</v>
      </c>
      <c r="D472" s="413" t="s">
        <v>578</v>
      </c>
      <c r="E472" s="413" t="s">
        <v>115</v>
      </c>
      <c r="F472" s="413" t="s">
        <v>116</v>
      </c>
      <c r="G472" s="413" t="s">
        <v>845</v>
      </c>
      <c r="H472" s="414" t="s">
        <v>846</v>
      </c>
      <c r="I472" s="46">
        <v>1648800</v>
      </c>
      <c r="J472" s="46"/>
      <c r="K472" s="46"/>
      <c r="L472" s="46"/>
      <c r="M472" s="46"/>
      <c r="N472" s="46"/>
      <c r="O472" s="46"/>
      <c r="P472" s="46"/>
      <c r="Q472" s="46"/>
      <c r="R472" s="46">
        <v>1648800</v>
      </c>
      <c r="S472" s="46"/>
      <c r="T472" s="46"/>
      <c r="U472" s="46"/>
      <c r="V472" s="46"/>
      <c r="W472" s="46">
        <v>1648800</v>
      </c>
    </row>
    <row r="473" ht="18.75" customHeight="1" spans="1:23">
      <c r="A473" s="412" t="s">
        <v>693</v>
      </c>
      <c r="B473" s="413" t="s">
        <v>1266</v>
      </c>
      <c r="C473" s="413" t="s">
        <v>1267</v>
      </c>
      <c r="D473" s="413" t="s">
        <v>578</v>
      </c>
      <c r="E473" s="413" t="s">
        <v>511</v>
      </c>
      <c r="F473" s="413" t="s">
        <v>117</v>
      </c>
      <c r="G473" s="413" t="s">
        <v>266</v>
      </c>
      <c r="H473" s="414" t="s">
        <v>267</v>
      </c>
      <c r="I473" s="46">
        <v>1522140</v>
      </c>
      <c r="J473" s="46"/>
      <c r="K473" s="46"/>
      <c r="L473" s="46"/>
      <c r="M473" s="46"/>
      <c r="N473" s="46"/>
      <c r="O473" s="46"/>
      <c r="P473" s="46"/>
      <c r="Q473" s="46">
        <v>1522140</v>
      </c>
      <c r="R473" s="46"/>
      <c r="S473" s="46"/>
      <c r="T473" s="46"/>
      <c r="U473" s="46"/>
      <c r="V473" s="46"/>
      <c r="W473" s="46"/>
    </row>
    <row r="474" ht="18.75" customHeight="1" spans="1:23">
      <c r="A474" s="412" t="s">
        <v>693</v>
      </c>
      <c r="B474" s="413" t="s">
        <v>1268</v>
      </c>
      <c r="C474" s="413" t="s">
        <v>1179</v>
      </c>
      <c r="D474" s="413" t="s">
        <v>578</v>
      </c>
      <c r="E474" s="413" t="s">
        <v>511</v>
      </c>
      <c r="F474" s="413" t="s">
        <v>117</v>
      </c>
      <c r="G474" s="413" t="s">
        <v>845</v>
      </c>
      <c r="H474" s="414" t="s">
        <v>846</v>
      </c>
      <c r="I474" s="46">
        <v>80000</v>
      </c>
      <c r="J474" s="46">
        <v>80000</v>
      </c>
      <c r="K474" s="46">
        <v>80000</v>
      </c>
      <c r="L474" s="46"/>
      <c r="M474" s="46"/>
      <c r="N474" s="46"/>
      <c r="O474" s="46"/>
      <c r="P474" s="46"/>
      <c r="Q474" s="46"/>
      <c r="R474" s="46"/>
      <c r="S474" s="46"/>
      <c r="T474" s="46"/>
      <c r="U474" s="46"/>
      <c r="V474" s="46"/>
      <c r="W474" s="46"/>
    </row>
    <row r="475" ht="18.75" customHeight="1" spans="1:23">
      <c r="A475" s="412" t="s">
        <v>693</v>
      </c>
      <c r="B475" s="413" t="s">
        <v>1269</v>
      </c>
      <c r="C475" s="413" t="s">
        <v>1270</v>
      </c>
      <c r="D475" s="413" t="s">
        <v>578</v>
      </c>
      <c r="E475" s="413" t="s">
        <v>511</v>
      </c>
      <c r="F475" s="413" t="s">
        <v>117</v>
      </c>
      <c r="G475" s="413" t="s">
        <v>721</v>
      </c>
      <c r="H475" s="414" t="s">
        <v>722</v>
      </c>
      <c r="I475" s="46">
        <v>180000</v>
      </c>
      <c r="J475" s="46">
        <v>180000</v>
      </c>
      <c r="K475" s="46">
        <v>180000</v>
      </c>
      <c r="L475" s="46"/>
      <c r="M475" s="46"/>
      <c r="N475" s="46"/>
      <c r="O475" s="46"/>
      <c r="P475" s="46"/>
      <c r="Q475" s="46"/>
      <c r="R475" s="46"/>
      <c r="S475" s="46"/>
      <c r="T475" s="46"/>
      <c r="U475" s="46"/>
      <c r="V475" s="46"/>
      <c r="W475" s="46"/>
    </row>
    <row r="476" ht="18.75" customHeight="1" spans="1:23">
      <c r="A476" s="412" t="s">
        <v>693</v>
      </c>
      <c r="B476" s="413" t="s">
        <v>1271</v>
      </c>
      <c r="C476" s="413" t="s">
        <v>1272</v>
      </c>
      <c r="D476" s="413" t="s">
        <v>578</v>
      </c>
      <c r="E476" s="413" t="s">
        <v>511</v>
      </c>
      <c r="F476" s="413" t="s">
        <v>117</v>
      </c>
      <c r="G476" s="413" t="s">
        <v>256</v>
      </c>
      <c r="H476" s="414" t="s">
        <v>257</v>
      </c>
      <c r="I476" s="46">
        <v>1000000</v>
      </c>
      <c r="J476" s="46">
        <v>1000000</v>
      </c>
      <c r="K476" s="46">
        <v>1000000</v>
      </c>
      <c r="L476" s="46"/>
      <c r="M476" s="46"/>
      <c r="N476" s="46"/>
      <c r="O476" s="46"/>
      <c r="P476" s="46"/>
      <c r="Q476" s="46"/>
      <c r="R476" s="46"/>
      <c r="S476" s="46"/>
      <c r="T476" s="46"/>
      <c r="U476" s="46"/>
      <c r="V476" s="46"/>
      <c r="W476" s="46"/>
    </row>
    <row r="477" ht="18.75" customHeight="1" spans="1:23">
      <c r="A477" s="412" t="s">
        <v>696</v>
      </c>
      <c r="B477" s="553" t="s">
        <v>1273</v>
      </c>
      <c r="C477" s="413" t="s">
        <v>756</v>
      </c>
      <c r="D477" s="413" t="s">
        <v>578</v>
      </c>
      <c r="E477" s="413" t="s">
        <v>511</v>
      </c>
      <c r="F477" s="413" t="s">
        <v>117</v>
      </c>
      <c r="G477" s="413" t="s">
        <v>703</v>
      </c>
      <c r="H477" s="414" t="s">
        <v>704</v>
      </c>
      <c r="I477" s="46">
        <v>2600</v>
      </c>
      <c r="J477" s="46"/>
      <c r="K477" s="46"/>
      <c r="L477" s="46"/>
      <c r="M477" s="46"/>
      <c r="N477" s="46">
        <v>2600</v>
      </c>
      <c r="O477" s="46"/>
      <c r="P477" s="46"/>
      <c r="Q477" s="46"/>
      <c r="R477" s="46"/>
      <c r="S477" s="46"/>
      <c r="T477" s="46"/>
      <c r="U477" s="46"/>
      <c r="V477" s="46"/>
      <c r="W477" s="46"/>
    </row>
    <row r="478" ht="18.75" customHeight="1" spans="1:23">
      <c r="A478" s="412" t="s">
        <v>696</v>
      </c>
      <c r="B478" s="553" t="s">
        <v>1274</v>
      </c>
      <c r="C478" s="413" t="s">
        <v>1275</v>
      </c>
      <c r="D478" s="413" t="s">
        <v>578</v>
      </c>
      <c r="E478" s="413" t="s">
        <v>511</v>
      </c>
      <c r="F478" s="413" t="s">
        <v>117</v>
      </c>
      <c r="G478" s="413" t="s">
        <v>703</v>
      </c>
      <c r="H478" s="414" t="s">
        <v>704</v>
      </c>
      <c r="I478" s="46">
        <v>179</v>
      </c>
      <c r="J478" s="46"/>
      <c r="K478" s="46"/>
      <c r="L478" s="46"/>
      <c r="M478" s="46"/>
      <c r="N478" s="46">
        <v>179</v>
      </c>
      <c r="O478" s="46"/>
      <c r="P478" s="46"/>
      <c r="Q478" s="46"/>
      <c r="R478" s="46"/>
      <c r="S478" s="46"/>
      <c r="T478" s="46"/>
      <c r="U478" s="46"/>
      <c r="V478" s="46"/>
      <c r="W478" s="46"/>
    </row>
    <row r="479" ht="18.75" customHeight="1" spans="1:23">
      <c r="A479" s="412" t="s">
        <v>696</v>
      </c>
      <c r="B479" s="553" t="s">
        <v>1276</v>
      </c>
      <c r="C479" s="413" t="s">
        <v>1277</v>
      </c>
      <c r="D479" s="413" t="s">
        <v>578</v>
      </c>
      <c r="E479" s="413" t="s">
        <v>511</v>
      </c>
      <c r="F479" s="413" t="s">
        <v>117</v>
      </c>
      <c r="G479" s="413" t="s">
        <v>703</v>
      </c>
      <c r="H479" s="414" t="s">
        <v>704</v>
      </c>
      <c r="I479" s="46">
        <v>190</v>
      </c>
      <c r="J479" s="46"/>
      <c r="K479" s="46"/>
      <c r="L479" s="46"/>
      <c r="M479" s="46"/>
      <c r="N479" s="46">
        <v>190</v>
      </c>
      <c r="O479" s="46"/>
      <c r="P479" s="46"/>
      <c r="Q479" s="46"/>
      <c r="R479" s="46"/>
      <c r="S479" s="46"/>
      <c r="T479" s="46"/>
      <c r="U479" s="46"/>
      <c r="V479" s="46"/>
      <c r="W479" s="46"/>
    </row>
    <row r="480" ht="18.75" customHeight="1" spans="1:23">
      <c r="A480" s="412" t="s">
        <v>696</v>
      </c>
      <c r="B480" s="553" t="s">
        <v>1278</v>
      </c>
      <c r="C480" s="413" t="s">
        <v>912</v>
      </c>
      <c r="D480" s="413" t="s">
        <v>578</v>
      </c>
      <c r="E480" s="413" t="s">
        <v>115</v>
      </c>
      <c r="F480" s="413" t="s">
        <v>116</v>
      </c>
      <c r="G480" s="413" t="s">
        <v>256</v>
      </c>
      <c r="H480" s="414" t="s">
        <v>257</v>
      </c>
      <c r="I480" s="46">
        <v>7523.5</v>
      </c>
      <c r="J480" s="46"/>
      <c r="K480" s="46"/>
      <c r="L480" s="46"/>
      <c r="M480" s="46"/>
      <c r="N480" s="46">
        <v>7523.5</v>
      </c>
      <c r="O480" s="46"/>
      <c r="P480" s="46"/>
      <c r="Q480" s="46"/>
      <c r="R480" s="46"/>
      <c r="S480" s="46"/>
      <c r="T480" s="46"/>
      <c r="U480" s="46"/>
      <c r="V480" s="46"/>
      <c r="W480" s="46"/>
    </row>
    <row r="481" ht="18.75" customHeight="1" spans="1:23">
      <c r="A481" s="412" t="s">
        <v>696</v>
      </c>
      <c r="B481" s="553" t="s">
        <v>1279</v>
      </c>
      <c r="C481" s="413" t="s">
        <v>828</v>
      </c>
      <c r="D481" s="413" t="s">
        <v>578</v>
      </c>
      <c r="E481" s="413" t="s">
        <v>115</v>
      </c>
      <c r="F481" s="413" t="s">
        <v>116</v>
      </c>
      <c r="G481" s="413" t="s">
        <v>703</v>
      </c>
      <c r="H481" s="414" t="s">
        <v>704</v>
      </c>
      <c r="I481" s="46">
        <v>4312.5</v>
      </c>
      <c r="J481" s="46"/>
      <c r="K481" s="46"/>
      <c r="L481" s="46"/>
      <c r="M481" s="46"/>
      <c r="N481" s="46">
        <v>4312.5</v>
      </c>
      <c r="O481" s="46"/>
      <c r="P481" s="46"/>
      <c r="Q481" s="46"/>
      <c r="R481" s="46"/>
      <c r="S481" s="46"/>
      <c r="T481" s="46"/>
      <c r="U481" s="46"/>
      <c r="V481" s="46"/>
      <c r="W481" s="46"/>
    </row>
    <row r="482" ht="18.75" customHeight="1" spans="1:23">
      <c r="A482" s="412" t="s">
        <v>696</v>
      </c>
      <c r="B482" s="553" t="s">
        <v>1280</v>
      </c>
      <c r="C482" s="413" t="s">
        <v>1281</v>
      </c>
      <c r="D482" s="413" t="s">
        <v>578</v>
      </c>
      <c r="E482" s="413" t="s">
        <v>115</v>
      </c>
      <c r="F482" s="413" t="s">
        <v>116</v>
      </c>
      <c r="G482" s="413" t="s">
        <v>703</v>
      </c>
      <c r="H482" s="414" t="s">
        <v>704</v>
      </c>
      <c r="I482" s="46">
        <v>690</v>
      </c>
      <c r="J482" s="46"/>
      <c r="K482" s="46"/>
      <c r="L482" s="46"/>
      <c r="M482" s="46"/>
      <c r="N482" s="46">
        <v>690</v>
      </c>
      <c r="O482" s="46"/>
      <c r="P482" s="46"/>
      <c r="Q482" s="46"/>
      <c r="R482" s="46"/>
      <c r="S482" s="46"/>
      <c r="T482" s="46"/>
      <c r="U482" s="46"/>
      <c r="V482" s="46"/>
      <c r="W482" s="46"/>
    </row>
    <row r="483" ht="18.75" customHeight="1" spans="1:23">
      <c r="A483" s="412" t="s">
        <v>696</v>
      </c>
      <c r="B483" s="553" t="s">
        <v>1282</v>
      </c>
      <c r="C483" s="413" t="s">
        <v>1283</v>
      </c>
      <c r="D483" s="413" t="s">
        <v>578</v>
      </c>
      <c r="E483" s="413" t="s">
        <v>511</v>
      </c>
      <c r="F483" s="413" t="s">
        <v>117</v>
      </c>
      <c r="G483" s="413" t="s">
        <v>703</v>
      </c>
      <c r="H483" s="414" t="s">
        <v>704</v>
      </c>
      <c r="I483" s="46">
        <v>1516</v>
      </c>
      <c r="J483" s="46"/>
      <c r="K483" s="46"/>
      <c r="L483" s="46"/>
      <c r="M483" s="46"/>
      <c r="N483" s="46">
        <v>1516</v>
      </c>
      <c r="O483" s="46"/>
      <c r="P483" s="46"/>
      <c r="Q483" s="46"/>
      <c r="R483" s="46"/>
      <c r="S483" s="46"/>
      <c r="T483" s="46"/>
      <c r="U483" s="46"/>
      <c r="V483" s="46"/>
      <c r="W483" s="46"/>
    </row>
    <row r="484" ht="18.75" customHeight="1" spans="1:23">
      <c r="A484" s="412" t="s">
        <v>696</v>
      </c>
      <c r="B484" s="553" t="s">
        <v>1284</v>
      </c>
      <c r="C484" s="413" t="s">
        <v>1285</v>
      </c>
      <c r="D484" s="413" t="s">
        <v>578</v>
      </c>
      <c r="E484" s="413" t="s">
        <v>511</v>
      </c>
      <c r="F484" s="413" t="s">
        <v>117</v>
      </c>
      <c r="G484" s="413" t="s">
        <v>703</v>
      </c>
      <c r="H484" s="414" t="s">
        <v>704</v>
      </c>
      <c r="I484" s="46">
        <v>192</v>
      </c>
      <c r="J484" s="46"/>
      <c r="K484" s="46"/>
      <c r="L484" s="46"/>
      <c r="M484" s="46"/>
      <c r="N484" s="46">
        <v>192</v>
      </c>
      <c r="O484" s="46"/>
      <c r="P484" s="46"/>
      <c r="Q484" s="46"/>
      <c r="R484" s="46"/>
      <c r="S484" s="46"/>
      <c r="T484" s="46"/>
      <c r="U484" s="46"/>
      <c r="V484" s="46"/>
      <c r="W484" s="46"/>
    </row>
    <row r="485" ht="18.75" customHeight="1" spans="1:23">
      <c r="A485" s="412" t="s">
        <v>696</v>
      </c>
      <c r="B485" s="553" t="s">
        <v>1286</v>
      </c>
      <c r="C485" s="413" t="s">
        <v>1287</v>
      </c>
      <c r="D485" s="413" t="s">
        <v>578</v>
      </c>
      <c r="E485" s="413" t="s">
        <v>115</v>
      </c>
      <c r="F485" s="413" t="s">
        <v>116</v>
      </c>
      <c r="G485" s="413" t="s">
        <v>703</v>
      </c>
      <c r="H485" s="414" t="s">
        <v>704</v>
      </c>
      <c r="I485" s="46">
        <v>862.5</v>
      </c>
      <c r="J485" s="46"/>
      <c r="K485" s="46"/>
      <c r="L485" s="46"/>
      <c r="M485" s="46"/>
      <c r="N485" s="46">
        <v>862.5</v>
      </c>
      <c r="O485" s="46"/>
      <c r="P485" s="46"/>
      <c r="Q485" s="46"/>
      <c r="R485" s="46"/>
      <c r="S485" s="46"/>
      <c r="T485" s="46"/>
      <c r="U485" s="46"/>
      <c r="V485" s="46"/>
      <c r="W485" s="46"/>
    </row>
    <row r="486" ht="18.75" customHeight="1" spans="1:23">
      <c r="A486" s="412" t="s">
        <v>693</v>
      </c>
      <c r="B486" s="553" t="s">
        <v>1288</v>
      </c>
      <c r="C486" s="413" t="s">
        <v>1289</v>
      </c>
      <c r="D486" s="413" t="s">
        <v>578</v>
      </c>
      <c r="E486" s="553" t="s">
        <v>511</v>
      </c>
      <c r="F486" s="413" t="s">
        <v>117</v>
      </c>
      <c r="G486" s="553" t="s">
        <v>256</v>
      </c>
      <c r="H486" s="414" t="s">
        <v>257</v>
      </c>
      <c r="I486" s="46">
        <v>20150</v>
      </c>
      <c r="J486" s="46"/>
      <c r="K486" s="46"/>
      <c r="L486" s="46"/>
      <c r="M486" s="46"/>
      <c r="N486" s="46">
        <v>20150</v>
      </c>
      <c r="O486" s="46"/>
      <c r="P486" s="46"/>
      <c r="Q486" s="46"/>
      <c r="R486" s="46"/>
      <c r="S486" s="46"/>
      <c r="T486" s="46"/>
      <c r="U486" s="46"/>
      <c r="V486" s="46"/>
      <c r="W486" s="46"/>
    </row>
    <row r="487" ht="18.75" customHeight="1" spans="1:23">
      <c r="A487" s="412" t="s">
        <v>696</v>
      </c>
      <c r="B487" s="553" t="s">
        <v>1290</v>
      </c>
      <c r="C487" s="413" t="s">
        <v>838</v>
      </c>
      <c r="D487" s="413" t="s">
        <v>578</v>
      </c>
      <c r="E487" s="413" t="s">
        <v>511</v>
      </c>
      <c r="F487" s="413" t="s">
        <v>117</v>
      </c>
      <c r="G487" s="413" t="s">
        <v>703</v>
      </c>
      <c r="H487" s="414" t="s">
        <v>704</v>
      </c>
      <c r="I487" s="46">
        <v>2384</v>
      </c>
      <c r="J487" s="46"/>
      <c r="K487" s="46"/>
      <c r="L487" s="46"/>
      <c r="M487" s="46"/>
      <c r="N487" s="46">
        <v>2384</v>
      </c>
      <c r="O487" s="46"/>
      <c r="P487" s="46"/>
      <c r="Q487" s="46"/>
      <c r="R487" s="46"/>
      <c r="S487" s="46"/>
      <c r="T487" s="46"/>
      <c r="U487" s="46"/>
      <c r="V487" s="46"/>
      <c r="W487" s="46"/>
    </row>
    <row r="488" ht="18.75" customHeight="1" spans="1:23">
      <c r="A488" s="412" t="s">
        <v>696</v>
      </c>
      <c r="B488" s="553" t="s">
        <v>1291</v>
      </c>
      <c r="C488" s="413" t="s">
        <v>1249</v>
      </c>
      <c r="D488" s="413" t="s">
        <v>578</v>
      </c>
      <c r="E488" s="413" t="s">
        <v>511</v>
      </c>
      <c r="F488" s="413" t="s">
        <v>117</v>
      </c>
      <c r="G488" s="413" t="s">
        <v>703</v>
      </c>
      <c r="H488" s="414" t="s">
        <v>704</v>
      </c>
      <c r="I488" s="46">
        <v>240</v>
      </c>
      <c r="J488" s="46"/>
      <c r="K488" s="46"/>
      <c r="L488" s="46"/>
      <c r="M488" s="46"/>
      <c r="N488" s="46">
        <v>240</v>
      </c>
      <c r="O488" s="46"/>
      <c r="P488" s="46"/>
      <c r="Q488" s="46"/>
      <c r="R488" s="46"/>
      <c r="S488" s="46"/>
      <c r="T488" s="46"/>
      <c r="U488" s="46"/>
      <c r="V488" s="46"/>
      <c r="W488" s="46"/>
    </row>
    <row r="489" ht="18.75" customHeight="1" spans="1:23">
      <c r="A489" s="412" t="s">
        <v>693</v>
      </c>
      <c r="B489" s="553" t="s">
        <v>1292</v>
      </c>
      <c r="C489" s="413" t="s">
        <v>1293</v>
      </c>
      <c r="D489" s="413" t="s">
        <v>578</v>
      </c>
      <c r="E489" s="553" t="s">
        <v>511</v>
      </c>
      <c r="F489" s="413" t="s">
        <v>117</v>
      </c>
      <c r="G489" s="553" t="s">
        <v>304</v>
      </c>
      <c r="H489" s="414" t="s">
        <v>305</v>
      </c>
      <c r="I489" s="46">
        <v>31533</v>
      </c>
      <c r="J489" s="46"/>
      <c r="K489" s="46"/>
      <c r="L489" s="46"/>
      <c r="M489" s="46"/>
      <c r="N489" s="46">
        <v>31533</v>
      </c>
      <c r="O489" s="46"/>
      <c r="P489" s="46"/>
      <c r="Q489" s="46"/>
      <c r="R489" s="46"/>
      <c r="S489" s="46"/>
      <c r="T489" s="46"/>
      <c r="U489" s="46"/>
      <c r="V489" s="46"/>
      <c r="W489" s="46"/>
    </row>
    <row r="490" ht="18.75" customHeight="1" spans="1:23">
      <c r="A490" s="412" t="s">
        <v>1294</v>
      </c>
      <c r="B490" s="413" t="s">
        <v>1295</v>
      </c>
      <c r="C490" s="413" t="s">
        <v>969</v>
      </c>
      <c r="D490" s="413" t="s">
        <v>589</v>
      </c>
      <c r="E490" s="413" t="s">
        <v>852</v>
      </c>
      <c r="F490" s="413" t="s">
        <v>156</v>
      </c>
      <c r="G490" s="413" t="s">
        <v>304</v>
      </c>
      <c r="H490" s="414" t="s">
        <v>305</v>
      </c>
      <c r="I490" s="46">
        <v>15265.56</v>
      </c>
      <c r="J490" s="46">
        <v>15265.56</v>
      </c>
      <c r="K490" s="46">
        <v>15265.56</v>
      </c>
      <c r="L490" s="46"/>
      <c r="M490" s="46"/>
      <c r="N490" s="46"/>
      <c r="O490" s="46"/>
      <c r="P490" s="46"/>
      <c r="Q490" s="46"/>
      <c r="R490" s="46"/>
      <c r="S490" s="46"/>
      <c r="T490" s="46"/>
      <c r="U490" s="46"/>
      <c r="V490" s="46"/>
      <c r="W490" s="46"/>
    </row>
    <row r="491" ht="18.75" customHeight="1" spans="1:23">
      <c r="A491" s="412" t="s">
        <v>894</v>
      </c>
      <c r="B491" s="413" t="s">
        <v>1296</v>
      </c>
      <c r="C491" s="413" t="s">
        <v>870</v>
      </c>
      <c r="D491" s="413" t="s">
        <v>589</v>
      </c>
      <c r="E491" s="413" t="s">
        <v>113</v>
      </c>
      <c r="F491" s="413" t="s">
        <v>114</v>
      </c>
      <c r="G491" s="413" t="s">
        <v>256</v>
      </c>
      <c r="H491" s="414" t="s">
        <v>257</v>
      </c>
      <c r="I491" s="46">
        <v>310400</v>
      </c>
      <c r="J491" s="46">
        <v>310400</v>
      </c>
      <c r="K491" s="46">
        <v>310400</v>
      </c>
      <c r="L491" s="46"/>
      <c r="M491" s="46"/>
      <c r="N491" s="46"/>
      <c r="O491" s="46"/>
      <c r="P491" s="46"/>
      <c r="Q491" s="46"/>
      <c r="R491" s="46"/>
      <c r="S491" s="46"/>
      <c r="T491" s="46"/>
      <c r="U491" s="46"/>
      <c r="V491" s="46"/>
      <c r="W491" s="46"/>
    </row>
    <row r="492" ht="18.75" customHeight="1" spans="1:23">
      <c r="A492" s="412" t="s">
        <v>696</v>
      </c>
      <c r="B492" s="413" t="s">
        <v>1297</v>
      </c>
      <c r="C492" s="413" t="s">
        <v>897</v>
      </c>
      <c r="D492" s="413" t="s">
        <v>589</v>
      </c>
      <c r="E492" s="413" t="s">
        <v>113</v>
      </c>
      <c r="F492" s="413" t="s">
        <v>114</v>
      </c>
      <c r="G492" s="413" t="s">
        <v>256</v>
      </c>
      <c r="H492" s="414" t="s">
        <v>257</v>
      </c>
      <c r="I492" s="46">
        <v>143032.32</v>
      </c>
      <c r="J492" s="46">
        <v>143032.32</v>
      </c>
      <c r="K492" s="46">
        <v>143032.32</v>
      </c>
      <c r="L492" s="46"/>
      <c r="M492" s="46"/>
      <c r="N492" s="46"/>
      <c r="O492" s="46"/>
      <c r="P492" s="46"/>
      <c r="Q492" s="46"/>
      <c r="R492" s="46"/>
      <c r="S492" s="46"/>
      <c r="T492" s="46"/>
      <c r="U492" s="46"/>
      <c r="V492" s="46"/>
      <c r="W492" s="46"/>
    </row>
    <row r="493" ht="18.75" customHeight="1" spans="1:23">
      <c r="A493" s="412" t="s">
        <v>696</v>
      </c>
      <c r="B493" s="413" t="s">
        <v>1298</v>
      </c>
      <c r="C493" s="413" t="s">
        <v>966</v>
      </c>
      <c r="D493" s="413" t="s">
        <v>589</v>
      </c>
      <c r="E493" s="413" t="s">
        <v>520</v>
      </c>
      <c r="F493" s="413" t="s">
        <v>121</v>
      </c>
      <c r="G493" s="413" t="s">
        <v>256</v>
      </c>
      <c r="H493" s="414" t="s">
        <v>257</v>
      </c>
      <c r="I493" s="46">
        <v>1792</v>
      </c>
      <c r="J493" s="46">
        <v>1792</v>
      </c>
      <c r="K493" s="46">
        <v>1792</v>
      </c>
      <c r="L493" s="46"/>
      <c r="M493" s="46"/>
      <c r="N493" s="46"/>
      <c r="O493" s="46"/>
      <c r="P493" s="46"/>
      <c r="Q493" s="46"/>
      <c r="R493" s="46"/>
      <c r="S493" s="46"/>
      <c r="T493" s="46"/>
      <c r="U493" s="46"/>
      <c r="V493" s="46"/>
      <c r="W493" s="46"/>
    </row>
    <row r="494" ht="18.75" customHeight="1" spans="1:23">
      <c r="A494" s="412" t="s">
        <v>696</v>
      </c>
      <c r="B494" s="413" t="s">
        <v>1299</v>
      </c>
      <c r="C494" s="413" t="s">
        <v>1300</v>
      </c>
      <c r="D494" s="413" t="s">
        <v>589</v>
      </c>
      <c r="E494" s="413" t="s">
        <v>113</v>
      </c>
      <c r="F494" s="413" t="s">
        <v>114</v>
      </c>
      <c r="G494" s="413" t="s">
        <v>703</v>
      </c>
      <c r="H494" s="414" t="s">
        <v>704</v>
      </c>
      <c r="I494" s="46">
        <v>12000</v>
      </c>
      <c r="J494" s="46">
        <v>12000</v>
      </c>
      <c r="K494" s="46">
        <v>12000</v>
      </c>
      <c r="L494" s="46"/>
      <c r="M494" s="46"/>
      <c r="N494" s="46"/>
      <c r="O494" s="46"/>
      <c r="P494" s="46"/>
      <c r="Q494" s="46"/>
      <c r="R494" s="46"/>
      <c r="S494" s="46"/>
      <c r="T494" s="46"/>
      <c r="U494" s="46"/>
      <c r="V494" s="46"/>
      <c r="W494" s="46"/>
    </row>
    <row r="495" ht="18.75" customHeight="1" spans="1:23">
      <c r="A495" s="412" t="s">
        <v>693</v>
      </c>
      <c r="B495" s="413" t="s">
        <v>1301</v>
      </c>
      <c r="C495" s="413" t="s">
        <v>902</v>
      </c>
      <c r="D495" s="413" t="s">
        <v>589</v>
      </c>
      <c r="E495" s="413" t="s">
        <v>113</v>
      </c>
      <c r="F495" s="413" t="s">
        <v>114</v>
      </c>
      <c r="G495" s="413" t="s">
        <v>845</v>
      </c>
      <c r="H495" s="414" t="s">
        <v>846</v>
      </c>
      <c r="I495" s="46">
        <v>1000000</v>
      </c>
      <c r="J495" s="46"/>
      <c r="K495" s="46"/>
      <c r="L495" s="46"/>
      <c r="M495" s="46"/>
      <c r="N495" s="46"/>
      <c r="O495" s="46"/>
      <c r="P495" s="46"/>
      <c r="Q495" s="46"/>
      <c r="R495" s="46">
        <v>1000000</v>
      </c>
      <c r="S495" s="46"/>
      <c r="T495" s="46"/>
      <c r="U495" s="46"/>
      <c r="V495" s="46"/>
      <c r="W495" s="46">
        <v>1000000</v>
      </c>
    </row>
    <row r="496" ht="18.75" customHeight="1" spans="1:23">
      <c r="A496" s="412" t="s">
        <v>693</v>
      </c>
      <c r="B496" s="413" t="s">
        <v>1302</v>
      </c>
      <c r="C496" s="413" t="s">
        <v>1303</v>
      </c>
      <c r="D496" s="413" t="s">
        <v>589</v>
      </c>
      <c r="E496" s="413" t="s">
        <v>113</v>
      </c>
      <c r="F496" s="413" t="s">
        <v>114</v>
      </c>
      <c r="G496" s="413" t="s">
        <v>266</v>
      </c>
      <c r="H496" s="414" t="s">
        <v>267</v>
      </c>
      <c r="I496" s="46">
        <v>368400</v>
      </c>
      <c r="J496" s="46">
        <v>368400</v>
      </c>
      <c r="K496" s="46">
        <v>368400</v>
      </c>
      <c r="L496" s="46"/>
      <c r="M496" s="46"/>
      <c r="N496" s="46"/>
      <c r="O496" s="46"/>
      <c r="P496" s="46"/>
      <c r="Q496" s="46"/>
      <c r="R496" s="46"/>
      <c r="S496" s="46"/>
      <c r="T496" s="46"/>
      <c r="U496" s="46"/>
      <c r="V496" s="46"/>
      <c r="W496" s="46"/>
    </row>
    <row r="497" ht="18.75" customHeight="1" spans="1:23">
      <c r="A497" s="412" t="s">
        <v>693</v>
      </c>
      <c r="B497" s="413" t="s">
        <v>1302</v>
      </c>
      <c r="C497" s="413" t="s">
        <v>1303</v>
      </c>
      <c r="D497" s="413" t="s">
        <v>589</v>
      </c>
      <c r="E497" s="413" t="s">
        <v>113</v>
      </c>
      <c r="F497" s="413" t="s">
        <v>114</v>
      </c>
      <c r="G497" s="413" t="s">
        <v>845</v>
      </c>
      <c r="H497" s="414" t="s">
        <v>846</v>
      </c>
      <c r="I497" s="46">
        <v>244800</v>
      </c>
      <c r="J497" s="46">
        <v>244800</v>
      </c>
      <c r="K497" s="46">
        <v>244800</v>
      </c>
      <c r="L497" s="46"/>
      <c r="M497" s="46"/>
      <c r="N497" s="46"/>
      <c r="O497" s="46"/>
      <c r="P497" s="46"/>
      <c r="Q497" s="46"/>
      <c r="R497" s="46"/>
      <c r="S497" s="46"/>
      <c r="T497" s="46"/>
      <c r="U497" s="46"/>
      <c r="V497" s="46"/>
      <c r="W497" s="46"/>
    </row>
    <row r="498" ht="18.75" customHeight="1" spans="1:23">
      <c r="A498" s="412" t="s">
        <v>693</v>
      </c>
      <c r="B498" s="413" t="s">
        <v>1304</v>
      </c>
      <c r="C498" s="413" t="s">
        <v>872</v>
      </c>
      <c r="D498" s="413" t="s">
        <v>589</v>
      </c>
      <c r="E498" s="413" t="s">
        <v>113</v>
      </c>
      <c r="F498" s="413" t="s">
        <v>114</v>
      </c>
      <c r="G498" s="413" t="s">
        <v>845</v>
      </c>
      <c r="H498" s="414" t="s">
        <v>846</v>
      </c>
      <c r="I498" s="46">
        <v>310400</v>
      </c>
      <c r="J498" s="46">
        <v>310400</v>
      </c>
      <c r="K498" s="46">
        <v>310400</v>
      </c>
      <c r="L498" s="46"/>
      <c r="M498" s="46"/>
      <c r="N498" s="46"/>
      <c r="O498" s="46"/>
      <c r="P498" s="46"/>
      <c r="Q498" s="46"/>
      <c r="R498" s="46"/>
      <c r="S498" s="46"/>
      <c r="T498" s="46"/>
      <c r="U498" s="46"/>
      <c r="V498" s="46"/>
      <c r="W498" s="46"/>
    </row>
    <row r="499" ht="18.75" customHeight="1" spans="1:23">
      <c r="A499" s="412" t="s">
        <v>696</v>
      </c>
      <c r="B499" s="553" t="s">
        <v>1305</v>
      </c>
      <c r="C499" s="413" t="s">
        <v>912</v>
      </c>
      <c r="D499" s="413" t="s">
        <v>589</v>
      </c>
      <c r="E499" s="413" t="s">
        <v>115</v>
      </c>
      <c r="F499" s="413" t="s">
        <v>114</v>
      </c>
      <c r="G499" s="413" t="s">
        <v>256</v>
      </c>
      <c r="H499" s="414" t="s">
        <v>257</v>
      </c>
      <c r="I499" s="46">
        <v>50</v>
      </c>
      <c r="J499" s="46"/>
      <c r="K499" s="46"/>
      <c r="L499" s="46"/>
      <c r="M499" s="46"/>
      <c r="N499" s="46">
        <v>50</v>
      </c>
      <c r="O499" s="46"/>
      <c r="P499" s="46"/>
      <c r="Q499" s="46"/>
      <c r="R499" s="46"/>
      <c r="S499" s="46"/>
      <c r="T499" s="46"/>
      <c r="U499" s="46"/>
      <c r="V499" s="46"/>
      <c r="W499" s="46"/>
    </row>
    <row r="500" ht="18.75" customHeight="1" spans="1:23">
      <c r="A500" s="412" t="s">
        <v>696</v>
      </c>
      <c r="B500" s="553" t="s">
        <v>1306</v>
      </c>
      <c r="C500" s="413" t="s">
        <v>826</v>
      </c>
      <c r="D500" s="413" t="s">
        <v>589</v>
      </c>
      <c r="E500" s="413" t="s">
        <v>511</v>
      </c>
      <c r="F500" s="413" t="s">
        <v>114</v>
      </c>
      <c r="G500" s="413" t="s">
        <v>703</v>
      </c>
      <c r="H500" s="414" t="s">
        <v>704</v>
      </c>
      <c r="I500" s="46">
        <v>3594.25</v>
      </c>
      <c r="J500" s="46"/>
      <c r="K500" s="46"/>
      <c r="L500" s="46"/>
      <c r="M500" s="46"/>
      <c r="N500" s="46">
        <v>3594.25</v>
      </c>
      <c r="O500" s="46"/>
      <c r="P500" s="46"/>
      <c r="Q500" s="46"/>
      <c r="R500" s="46"/>
      <c r="S500" s="46"/>
      <c r="T500" s="46"/>
      <c r="U500" s="46"/>
      <c r="V500" s="46"/>
      <c r="W500" s="46"/>
    </row>
    <row r="501" ht="18.75" customHeight="1" spans="1:23">
      <c r="A501" s="412" t="s">
        <v>696</v>
      </c>
      <c r="B501" s="553" t="s">
        <v>1307</v>
      </c>
      <c r="C501" s="413" t="s">
        <v>830</v>
      </c>
      <c r="D501" s="413" t="s">
        <v>589</v>
      </c>
      <c r="E501" s="413" t="s">
        <v>933</v>
      </c>
      <c r="F501" s="413" t="s">
        <v>114</v>
      </c>
      <c r="G501" s="413" t="s">
        <v>703</v>
      </c>
      <c r="H501" s="414" t="s">
        <v>704</v>
      </c>
      <c r="I501" s="46">
        <v>875</v>
      </c>
      <c r="J501" s="46"/>
      <c r="K501" s="46"/>
      <c r="L501" s="46"/>
      <c r="M501" s="46"/>
      <c r="N501" s="46">
        <v>875</v>
      </c>
      <c r="O501" s="46"/>
      <c r="P501" s="46"/>
      <c r="Q501" s="46"/>
      <c r="R501" s="46"/>
      <c r="S501" s="46"/>
      <c r="T501" s="46"/>
      <c r="U501" s="46"/>
      <c r="V501" s="46"/>
      <c r="W501" s="46"/>
    </row>
    <row r="502" ht="18.75" customHeight="1" spans="1:23">
      <c r="A502" s="412" t="s">
        <v>696</v>
      </c>
      <c r="B502" s="553" t="s">
        <v>1308</v>
      </c>
      <c r="C502" s="413" t="s">
        <v>1309</v>
      </c>
      <c r="D502" s="413" t="s">
        <v>589</v>
      </c>
      <c r="E502" s="413" t="s">
        <v>935</v>
      </c>
      <c r="F502" s="413" t="s">
        <v>114</v>
      </c>
      <c r="G502" s="413" t="s">
        <v>256</v>
      </c>
      <c r="H502" s="414" t="s">
        <v>257</v>
      </c>
      <c r="I502" s="46">
        <v>4.5</v>
      </c>
      <c r="J502" s="46"/>
      <c r="K502" s="46"/>
      <c r="L502" s="46"/>
      <c r="M502" s="46"/>
      <c r="N502" s="46">
        <v>4.5</v>
      </c>
      <c r="O502" s="46"/>
      <c r="P502" s="46"/>
      <c r="Q502" s="46"/>
      <c r="R502" s="46"/>
      <c r="S502" s="46"/>
      <c r="T502" s="46"/>
      <c r="U502" s="46"/>
      <c r="V502" s="46"/>
      <c r="W502" s="46"/>
    </row>
    <row r="503" ht="18.75" customHeight="1" spans="1:23">
      <c r="A503" s="412" t="s">
        <v>696</v>
      </c>
      <c r="B503" s="553" t="s">
        <v>1310</v>
      </c>
      <c r="C503" s="413" t="s">
        <v>834</v>
      </c>
      <c r="D503" s="413" t="s">
        <v>589</v>
      </c>
      <c r="E503" s="413" t="s">
        <v>1311</v>
      </c>
      <c r="F503" s="413" t="s">
        <v>114</v>
      </c>
      <c r="G503" s="413" t="s">
        <v>703</v>
      </c>
      <c r="H503" s="414" t="s">
        <v>704</v>
      </c>
      <c r="I503" s="46">
        <v>1094.25</v>
      </c>
      <c r="J503" s="46"/>
      <c r="K503" s="46"/>
      <c r="L503" s="46"/>
      <c r="M503" s="46"/>
      <c r="N503" s="46">
        <v>1094.25</v>
      </c>
      <c r="O503" s="46"/>
      <c r="P503" s="46"/>
      <c r="Q503" s="46"/>
      <c r="R503" s="46"/>
      <c r="S503" s="46"/>
      <c r="T503" s="46"/>
      <c r="U503" s="46"/>
      <c r="V503" s="46"/>
      <c r="W503" s="46"/>
    </row>
    <row r="504" ht="18.75" customHeight="1" spans="1:23">
      <c r="A504" s="412" t="s">
        <v>791</v>
      </c>
      <c r="B504" s="553" t="s">
        <v>1312</v>
      </c>
      <c r="C504" s="413" t="s">
        <v>1313</v>
      </c>
      <c r="D504" s="413" t="s">
        <v>600</v>
      </c>
      <c r="E504" s="413" t="s">
        <v>111</v>
      </c>
      <c r="F504" s="413" t="s">
        <v>112</v>
      </c>
      <c r="G504" s="413" t="s">
        <v>703</v>
      </c>
      <c r="H504" s="414" t="s">
        <v>704</v>
      </c>
      <c r="I504" s="46">
        <v>1152</v>
      </c>
      <c r="J504" s="46">
        <v>1152</v>
      </c>
      <c r="K504" s="46">
        <v>1152</v>
      </c>
      <c r="L504" s="46"/>
      <c r="M504" s="46"/>
      <c r="N504" s="46"/>
      <c r="O504" s="46"/>
      <c r="P504" s="46"/>
      <c r="Q504" s="46"/>
      <c r="R504" s="46"/>
      <c r="S504" s="46"/>
      <c r="T504" s="46"/>
      <c r="U504" s="46"/>
      <c r="V504" s="46"/>
      <c r="W504" s="46"/>
    </row>
    <row r="505" ht="18.75" customHeight="1" spans="1:23">
      <c r="A505" s="412" t="s">
        <v>788</v>
      </c>
      <c r="B505" s="553" t="s">
        <v>1314</v>
      </c>
      <c r="C505" s="413" t="s">
        <v>1303</v>
      </c>
      <c r="D505" s="413" t="s">
        <v>600</v>
      </c>
      <c r="E505" s="413" t="s">
        <v>111</v>
      </c>
      <c r="F505" s="413" t="s">
        <v>112</v>
      </c>
      <c r="G505" s="413" t="s">
        <v>266</v>
      </c>
      <c r="H505" s="414" t="s">
        <v>267</v>
      </c>
      <c r="I505" s="46">
        <v>507280</v>
      </c>
      <c r="J505" s="46">
        <v>507280</v>
      </c>
      <c r="K505" s="46">
        <v>507280</v>
      </c>
      <c r="L505" s="46"/>
      <c r="M505" s="46"/>
      <c r="N505" s="46"/>
      <c r="O505" s="46"/>
      <c r="P505" s="46"/>
      <c r="Q505" s="46"/>
      <c r="R505" s="46"/>
      <c r="S505" s="46"/>
      <c r="T505" s="46"/>
      <c r="U505" s="46"/>
      <c r="V505" s="46"/>
      <c r="W505" s="46"/>
    </row>
    <row r="506" ht="18.75" customHeight="1" spans="1:23">
      <c r="A506" s="412" t="s">
        <v>788</v>
      </c>
      <c r="B506" s="553" t="s">
        <v>1315</v>
      </c>
      <c r="C506" s="413" t="s">
        <v>861</v>
      </c>
      <c r="D506" s="413" t="s">
        <v>600</v>
      </c>
      <c r="E506" s="413" t="s">
        <v>111</v>
      </c>
      <c r="F506" s="413" t="s">
        <v>112</v>
      </c>
      <c r="G506" s="413" t="s">
        <v>256</v>
      </c>
      <c r="H506" s="414" t="s">
        <v>257</v>
      </c>
      <c r="I506" s="46">
        <v>1623700</v>
      </c>
      <c r="J506" s="46"/>
      <c r="K506" s="46"/>
      <c r="L506" s="46"/>
      <c r="M506" s="46"/>
      <c r="N506" s="46"/>
      <c r="O506" s="46"/>
      <c r="P506" s="46"/>
      <c r="Q506" s="46"/>
      <c r="R506" s="46">
        <v>1623700</v>
      </c>
      <c r="S506" s="46"/>
      <c r="T506" s="46"/>
      <c r="U506" s="46"/>
      <c r="V506" s="46"/>
      <c r="W506" s="46">
        <v>1623700</v>
      </c>
    </row>
    <row r="507" ht="18.75" customHeight="1" spans="1:23">
      <c r="A507" s="412" t="s">
        <v>788</v>
      </c>
      <c r="B507" s="553" t="s">
        <v>1316</v>
      </c>
      <c r="C507" s="413" t="s">
        <v>996</v>
      </c>
      <c r="D507" s="413" t="s">
        <v>600</v>
      </c>
      <c r="E507" s="413" t="s">
        <v>111</v>
      </c>
      <c r="F507" s="413" t="s">
        <v>112</v>
      </c>
      <c r="G507" s="413" t="s">
        <v>256</v>
      </c>
      <c r="H507" s="414" t="s">
        <v>257</v>
      </c>
      <c r="I507" s="46">
        <v>64350.72</v>
      </c>
      <c r="J507" s="46">
        <v>64350.72</v>
      </c>
      <c r="K507" s="46">
        <v>64350.72</v>
      </c>
      <c r="L507" s="46"/>
      <c r="M507" s="46"/>
      <c r="N507" s="46"/>
      <c r="O507" s="46"/>
      <c r="P507" s="46"/>
      <c r="Q507" s="46"/>
      <c r="R507" s="46"/>
      <c r="S507" s="46"/>
      <c r="T507" s="46"/>
      <c r="U507" s="46"/>
      <c r="V507" s="46"/>
      <c r="W507" s="46"/>
    </row>
    <row r="508" ht="18.75" customHeight="1" spans="1:23">
      <c r="A508" s="412" t="s">
        <v>788</v>
      </c>
      <c r="B508" s="553" t="s">
        <v>1317</v>
      </c>
      <c r="C508" s="413" t="s">
        <v>1318</v>
      </c>
      <c r="D508" s="413" t="s">
        <v>600</v>
      </c>
      <c r="E508" s="413" t="s">
        <v>111</v>
      </c>
      <c r="F508" s="413" t="s">
        <v>112</v>
      </c>
      <c r="G508" s="413" t="s">
        <v>256</v>
      </c>
      <c r="H508" s="414" t="s">
        <v>257</v>
      </c>
      <c r="I508" s="46">
        <v>28000</v>
      </c>
      <c r="J508" s="46">
        <v>28000</v>
      </c>
      <c r="K508" s="46">
        <v>28000</v>
      </c>
      <c r="L508" s="46"/>
      <c r="M508" s="46"/>
      <c r="N508" s="46"/>
      <c r="O508" s="46"/>
      <c r="P508" s="46"/>
      <c r="Q508" s="46"/>
      <c r="R508" s="46">
        <v>0</v>
      </c>
      <c r="S508" s="46"/>
      <c r="T508" s="46"/>
      <c r="U508" s="46"/>
      <c r="V508" s="46"/>
      <c r="W508" s="46"/>
    </row>
    <row r="509" ht="18.75" customHeight="1" spans="1:23">
      <c r="A509" s="412" t="s">
        <v>788</v>
      </c>
      <c r="B509" s="553" t="s">
        <v>1319</v>
      </c>
      <c r="C509" s="413" t="s">
        <v>1320</v>
      </c>
      <c r="D509" s="413" t="s">
        <v>600</v>
      </c>
      <c r="E509" s="413" t="s">
        <v>111</v>
      </c>
      <c r="F509" s="413" t="s">
        <v>112</v>
      </c>
      <c r="G509" s="413" t="s">
        <v>256</v>
      </c>
      <c r="H509" s="414" t="s">
        <v>257</v>
      </c>
      <c r="I509" s="46">
        <v>3860.84</v>
      </c>
      <c r="J509" s="46">
        <v>3860.84</v>
      </c>
      <c r="K509" s="46">
        <v>3860.84</v>
      </c>
      <c r="L509" s="46"/>
      <c r="M509" s="46"/>
      <c r="N509" s="46"/>
      <c r="O509" s="46"/>
      <c r="P509" s="46"/>
      <c r="Q509" s="46"/>
      <c r="R509" s="46"/>
      <c r="S509" s="46"/>
      <c r="T509" s="46"/>
      <c r="U509" s="46"/>
      <c r="V509" s="46"/>
      <c r="W509" s="46"/>
    </row>
    <row r="510" ht="15" customHeight="1" spans="1:23">
      <c r="A510" s="27" t="s">
        <v>791</v>
      </c>
      <c r="B510" s="560" t="s">
        <v>1321</v>
      </c>
      <c r="C510" s="37" t="s">
        <v>897</v>
      </c>
      <c r="D510" s="42" t="s">
        <v>605</v>
      </c>
      <c r="E510" s="27" t="s">
        <v>115</v>
      </c>
      <c r="F510" s="27" t="s">
        <v>116</v>
      </c>
      <c r="G510" s="27" t="s">
        <v>256</v>
      </c>
      <c r="H510" s="27" t="s">
        <v>257</v>
      </c>
      <c r="I510" s="38">
        <v>12392.96</v>
      </c>
      <c r="J510" s="38">
        <v>12392.96</v>
      </c>
      <c r="K510" s="38">
        <v>12392.96</v>
      </c>
      <c r="L510" s="448"/>
      <c r="M510" s="448"/>
      <c r="N510" s="448"/>
      <c r="O510" s="448"/>
      <c r="P510" s="448"/>
      <c r="Q510" s="448"/>
      <c r="R510" s="448"/>
      <c r="S510" s="448"/>
      <c r="T510" s="448"/>
      <c r="U510" s="42"/>
      <c r="V510" s="448"/>
      <c r="W510" s="42"/>
    </row>
    <row r="511" ht="15" customHeight="1" spans="1:23">
      <c r="A511" s="27" t="s">
        <v>791</v>
      </c>
      <c r="B511" s="560" t="s">
        <v>1321</v>
      </c>
      <c r="C511" s="37" t="s">
        <v>897</v>
      </c>
      <c r="D511" s="42" t="s">
        <v>605</v>
      </c>
      <c r="E511" s="27" t="s">
        <v>115</v>
      </c>
      <c r="F511" s="27" t="s">
        <v>116</v>
      </c>
      <c r="G511" s="27" t="s">
        <v>385</v>
      </c>
      <c r="H511" s="27" t="s">
        <v>386</v>
      </c>
      <c r="I511" s="38">
        <v>23101.44</v>
      </c>
      <c r="J511" s="38">
        <v>23101.44</v>
      </c>
      <c r="K511" s="38">
        <v>23101.44</v>
      </c>
      <c r="L511" s="448"/>
      <c r="M511" s="448"/>
      <c r="N511" s="448"/>
      <c r="O511" s="448"/>
      <c r="P511" s="448"/>
      <c r="Q511" s="448"/>
      <c r="R511" s="448"/>
      <c r="S511" s="448"/>
      <c r="T511" s="448"/>
      <c r="U511" s="42"/>
      <c r="V511" s="448"/>
      <c r="W511" s="42"/>
    </row>
    <row r="512" ht="15" customHeight="1" spans="1:23">
      <c r="A512" s="27" t="s">
        <v>791</v>
      </c>
      <c r="B512" s="560" t="s">
        <v>1322</v>
      </c>
      <c r="C512" s="37" t="s">
        <v>899</v>
      </c>
      <c r="D512" s="42" t="s">
        <v>605</v>
      </c>
      <c r="E512" s="27" t="s">
        <v>115</v>
      </c>
      <c r="F512" s="27" t="s">
        <v>116</v>
      </c>
      <c r="G512" s="27" t="s">
        <v>703</v>
      </c>
      <c r="H512" s="27" t="s">
        <v>704</v>
      </c>
      <c r="I512" s="38">
        <v>12960</v>
      </c>
      <c r="J512" s="38">
        <v>12960</v>
      </c>
      <c r="K512" s="38">
        <v>12960</v>
      </c>
      <c r="L512" s="448"/>
      <c r="M512" s="448"/>
      <c r="N512" s="448"/>
      <c r="O512" s="448"/>
      <c r="P512" s="448"/>
      <c r="Q512" s="448"/>
      <c r="R512" s="448"/>
      <c r="S512" s="448"/>
      <c r="T512" s="448"/>
      <c r="U512" s="42"/>
      <c r="V512" s="448"/>
      <c r="W512" s="42"/>
    </row>
    <row r="513" ht="15" customHeight="1" spans="1:23">
      <c r="A513" s="27" t="s">
        <v>788</v>
      </c>
      <c r="B513" s="453" t="s">
        <v>1323</v>
      </c>
      <c r="C513" s="37" t="s">
        <v>1324</v>
      </c>
      <c r="D513" s="42" t="s">
        <v>605</v>
      </c>
      <c r="E513" s="27" t="s">
        <v>115</v>
      </c>
      <c r="F513" s="27" t="s">
        <v>116</v>
      </c>
      <c r="G513" s="27" t="s">
        <v>385</v>
      </c>
      <c r="H513" s="27" t="s">
        <v>386</v>
      </c>
      <c r="I513" s="38">
        <v>480000</v>
      </c>
      <c r="J513" s="38">
        <v>480000</v>
      </c>
      <c r="K513" s="38">
        <v>480000</v>
      </c>
      <c r="L513" s="448"/>
      <c r="M513" s="448"/>
      <c r="N513" s="448"/>
      <c r="O513" s="448"/>
      <c r="P513" s="448"/>
      <c r="Q513" s="448"/>
      <c r="R513" s="448"/>
      <c r="S513" s="448"/>
      <c r="T513" s="448"/>
      <c r="U513" s="42"/>
      <c r="V513" s="448"/>
      <c r="W513" s="42"/>
    </row>
    <row r="514" ht="15" customHeight="1" spans="1:23">
      <c r="A514" s="27" t="s">
        <v>788</v>
      </c>
      <c r="B514" s="453" t="s">
        <v>1325</v>
      </c>
      <c r="C514" s="37" t="s">
        <v>1326</v>
      </c>
      <c r="D514" s="42" t="s">
        <v>605</v>
      </c>
      <c r="E514" s="27" t="s">
        <v>115</v>
      </c>
      <c r="F514" s="27" t="s">
        <v>116</v>
      </c>
      <c r="G514" s="27" t="s">
        <v>385</v>
      </c>
      <c r="H514" s="27" t="s">
        <v>386</v>
      </c>
      <c r="I514" s="38">
        <v>120000</v>
      </c>
      <c r="J514" s="38">
        <v>120000</v>
      </c>
      <c r="K514" s="38">
        <v>120000</v>
      </c>
      <c r="L514" s="448"/>
      <c r="M514" s="448"/>
      <c r="N514" s="448"/>
      <c r="O514" s="448"/>
      <c r="P514" s="448"/>
      <c r="Q514" s="448"/>
      <c r="R514" s="448"/>
      <c r="S514" s="448"/>
      <c r="T514" s="448"/>
      <c r="U514" s="42"/>
      <c r="V514" s="448"/>
      <c r="W514" s="42"/>
    </row>
    <row r="515" ht="15" customHeight="1" spans="1:23">
      <c r="A515" s="27" t="s">
        <v>788</v>
      </c>
      <c r="B515" s="453" t="s">
        <v>1327</v>
      </c>
      <c r="C515" s="37" t="s">
        <v>1303</v>
      </c>
      <c r="D515" s="42" t="s">
        <v>605</v>
      </c>
      <c r="E515" s="27" t="s">
        <v>115</v>
      </c>
      <c r="F515" s="27" t="s">
        <v>116</v>
      </c>
      <c r="G515" s="27" t="s">
        <v>385</v>
      </c>
      <c r="H515" s="27" t="s">
        <v>386</v>
      </c>
      <c r="I515" s="38">
        <v>571800</v>
      </c>
      <c r="J515" s="38">
        <v>571800</v>
      </c>
      <c r="K515" s="38">
        <v>571800</v>
      </c>
      <c r="L515" s="448"/>
      <c r="M515" s="448"/>
      <c r="N515" s="448"/>
      <c r="O515" s="448"/>
      <c r="P515" s="448"/>
      <c r="Q515" s="448"/>
      <c r="R515" s="448"/>
      <c r="S515" s="448"/>
      <c r="T515" s="448"/>
      <c r="U515" s="42"/>
      <c r="V515" s="448"/>
      <c r="W515" s="42"/>
    </row>
    <row r="516" ht="15" customHeight="1" spans="1:23">
      <c r="A516" s="27" t="s">
        <v>869</v>
      </c>
      <c r="B516" s="453" t="s">
        <v>1328</v>
      </c>
      <c r="C516" s="37" t="s">
        <v>955</v>
      </c>
      <c r="D516" s="42" t="s">
        <v>605</v>
      </c>
      <c r="E516" s="27" t="s">
        <v>115</v>
      </c>
      <c r="F516" s="27" t="s">
        <v>116</v>
      </c>
      <c r="G516" s="27" t="s">
        <v>256</v>
      </c>
      <c r="H516" s="27" t="s">
        <v>257</v>
      </c>
      <c r="I516" s="38">
        <v>2240</v>
      </c>
      <c r="J516" s="38">
        <v>2240</v>
      </c>
      <c r="K516" s="38">
        <v>2240</v>
      </c>
      <c r="L516" s="448"/>
      <c r="M516" s="448"/>
      <c r="N516" s="448"/>
      <c r="O516" s="448"/>
      <c r="P516" s="448"/>
      <c r="Q516" s="448"/>
      <c r="R516" s="448"/>
      <c r="S516" s="448"/>
      <c r="T516" s="448"/>
      <c r="U516" s="42"/>
      <c r="V516" s="448"/>
      <c r="W516" s="42"/>
    </row>
    <row r="517" ht="21.75" customHeight="1" spans="1:23">
      <c r="A517" s="27" t="s">
        <v>869</v>
      </c>
      <c r="B517" s="453" t="s">
        <v>1328</v>
      </c>
      <c r="C517" s="37" t="s">
        <v>955</v>
      </c>
      <c r="D517" s="42" t="s">
        <v>605</v>
      </c>
      <c r="E517" s="27" t="s">
        <v>115</v>
      </c>
      <c r="F517" s="27" t="s">
        <v>116</v>
      </c>
      <c r="G517" s="27" t="s">
        <v>260</v>
      </c>
      <c r="H517" s="27" t="s">
        <v>261</v>
      </c>
      <c r="I517" s="38">
        <v>80360</v>
      </c>
      <c r="J517" s="38">
        <v>80360</v>
      </c>
      <c r="K517" s="38">
        <v>80360</v>
      </c>
      <c r="L517" s="46"/>
      <c r="M517" s="46"/>
      <c r="N517" s="46"/>
      <c r="O517" s="46"/>
      <c r="P517" s="46"/>
      <c r="Q517" s="46"/>
      <c r="R517" s="46"/>
      <c r="S517" s="46"/>
      <c r="T517" s="46"/>
      <c r="U517" s="46"/>
      <c r="V517" s="46"/>
      <c r="W517" s="46"/>
    </row>
    <row r="518" ht="21.75" customHeight="1" spans="1:23">
      <c r="A518" s="27" t="s">
        <v>791</v>
      </c>
      <c r="B518" s="453" t="s">
        <v>1329</v>
      </c>
      <c r="C518" s="37" t="s">
        <v>1330</v>
      </c>
      <c r="D518" s="42" t="s">
        <v>605</v>
      </c>
      <c r="E518" s="27" t="s">
        <v>115</v>
      </c>
      <c r="F518" s="27" t="s">
        <v>116</v>
      </c>
      <c r="G518" s="27">
        <v>30308</v>
      </c>
      <c r="H518" s="27" t="s">
        <v>704</v>
      </c>
      <c r="I518" s="38">
        <v>1500</v>
      </c>
      <c r="J518" s="38"/>
      <c r="K518" s="38"/>
      <c r="L518" s="27"/>
      <c r="M518" s="38"/>
      <c r="N518" s="38">
        <v>1500</v>
      </c>
      <c r="O518" s="46"/>
      <c r="P518" s="46"/>
      <c r="Q518" s="46"/>
      <c r="R518" s="46"/>
      <c r="S518" s="46"/>
      <c r="T518" s="46"/>
      <c r="U518" s="46"/>
      <c r="V518" s="46"/>
      <c r="W518" s="46"/>
    </row>
    <row r="519" ht="21.75" customHeight="1" spans="1:23">
      <c r="A519" s="27" t="s">
        <v>791</v>
      </c>
      <c r="B519" s="453" t="s">
        <v>1331</v>
      </c>
      <c r="C519" s="37" t="s">
        <v>1332</v>
      </c>
      <c r="D519" s="42" t="s">
        <v>605</v>
      </c>
      <c r="E519" s="27" t="s">
        <v>115</v>
      </c>
      <c r="F519" s="27" t="s">
        <v>116</v>
      </c>
      <c r="G519" s="27">
        <v>30308</v>
      </c>
      <c r="H519" s="27" t="s">
        <v>704</v>
      </c>
      <c r="I519" s="38">
        <v>1320</v>
      </c>
      <c r="J519" s="38"/>
      <c r="K519" s="38"/>
      <c r="L519" s="27"/>
      <c r="M519" s="38"/>
      <c r="N519" s="38">
        <v>1320</v>
      </c>
      <c r="O519" s="46"/>
      <c r="P519" s="46"/>
      <c r="Q519" s="46"/>
      <c r="R519" s="46"/>
      <c r="S519" s="46"/>
      <c r="T519" s="46"/>
      <c r="U519" s="46"/>
      <c r="V519" s="46"/>
      <c r="W519" s="46"/>
    </row>
    <row r="520" ht="21.75" customHeight="1" spans="1:23">
      <c r="A520" s="27" t="s">
        <v>791</v>
      </c>
      <c r="B520" s="453" t="s">
        <v>1333</v>
      </c>
      <c r="C520" s="37" t="s">
        <v>1334</v>
      </c>
      <c r="D520" s="42" t="s">
        <v>605</v>
      </c>
      <c r="E520" s="27" t="s">
        <v>115</v>
      </c>
      <c r="F520" s="27" t="s">
        <v>116</v>
      </c>
      <c r="G520" s="27">
        <v>30308</v>
      </c>
      <c r="H520" s="27" t="s">
        <v>704</v>
      </c>
      <c r="I520" s="38">
        <v>1650</v>
      </c>
      <c r="J520" s="38"/>
      <c r="K520" s="38"/>
      <c r="L520" s="27"/>
      <c r="M520" s="38"/>
      <c r="N520" s="38">
        <v>1650</v>
      </c>
      <c r="O520" s="46"/>
      <c r="P520" s="46"/>
      <c r="Q520" s="46"/>
      <c r="R520" s="46"/>
      <c r="S520" s="46"/>
      <c r="T520" s="46"/>
      <c r="U520" s="46"/>
      <c r="V520" s="46"/>
      <c r="W520" s="46"/>
    </row>
    <row r="521" ht="21.75" customHeight="1" spans="1:23">
      <c r="A521" s="27" t="s">
        <v>791</v>
      </c>
      <c r="B521" s="453" t="s">
        <v>1335</v>
      </c>
      <c r="C521" s="37" t="s">
        <v>1336</v>
      </c>
      <c r="D521" s="42" t="s">
        <v>605</v>
      </c>
      <c r="E521" s="27" t="s">
        <v>115</v>
      </c>
      <c r="F521" s="27" t="s">
        <v>116</v>
      </c>
      <c r="G521" s="27" t="s">
        <v>256</v>
      </c>
      <c r="H521" s="27" t="s">
        <v>257</v>
      </c>
      <c r="I521" s="38">
        <v>31437.95</v>
      </c>
      <c r="J521" s="38"/>
      <c r="K521" s="38"/>
      <c r="L521" s="27"/>
      <c r="M521" s="38"/>
      <c r="N521" s="38">
        <v>31437.95</v>
      </c>
      <c r="O521" s="46"/>
      <c r="P521" s="46"/>
      <c r="Q521" s="46"/>
      <c r="R521" s="46"/>
      <c r="S521" s="46"/>
      <c r="T521" s="46"/>
      <c r="U521" s="46"/>
      <c r="V521" s="46"/>
      <c r="W521" s="46"/>
    </row>
    <row r="522" ht="18.75" customHeight="1" spans="1:23">
      <c r="A522" s="412" t="s">
        <v>696</v>
      </c>
      <c r="B522" s="413" t="s">
        <v>1337</v>
      </c>
      <c r="C522" s="413" t="s">
        <v>793</v>
      </c>
      <c r="D522" s="413" t="s">
        <v>614</v>
      </c>
      <c r="E522" s="413" t="s">
        <v>111</v>
      </c>
      <c r="F522" s="413" t="s">
        <v>112</v>
      </c>
      <c r="G522" s="413" t="s">
        <v>703</v>
      </c>
      <c r="H522" s="414" t="s">
        <v>704</v>
      </c>
      <c r="I522" s="46">
        <v>960</v>
      </c>
      <c r="J522" s="46">
        <v>960</v>
      </c>
      <c r="K522" s="46">
        <v>960</v>
      </c>
      <c r="L522" s="46"/>
      <c r="M522" s="46"/>
      <c r="N522" s="46"/>
      <c r="O522" s="46"/>
      <c r="P522" s="46"/>
      <c r="Q522" s="46"/>
      <c r="R522" s="46"/>
      <c r="S522" s="46"/>
      <c r="T522" s="46"/>
      <c r="U522" s="46"/>
      <c r="V522" s="46"/>
      <c r="W522" s="46"/>
    </row>
    <row r="523" ht="18.75" customHeight="1" spans="1:23">
      <c r="A523" s="412" t="s">
        <v>693</v>
      </c>
      <c r="B523" s="413" t="s">
        <v>1338</v>
      </c>
      <c r="C523" s="413" t="s">
        <v>1303</v>
      </c>
      <c r="D523" s="413" t="s">
        <v>614</v>
      </c>
      <c r="E523" s="413" t="s">
        <v>111</v>
      </c>
      <c r="F523" s="413" t="s">
        <v>112</v>
      </c>
      <c r="G523" s="413" t="s">
        <v>266</v>
      </c>
      <c r="H523" s="414" t="s">
        <v>267</v>
      </c>
      <c r="I523" s="46">
        <v>300000</v>
      </c>
      <c r="J523" s="46">
        <v>300000</v>
      </c>
      <c r="K523" s="46">
        <v>300000</v>
      </c>
      <c r="L523" s="46"/>
      <c r="M523" s="46"/>
      <c r="N523" s="46"/>
      <c r="O523" s="46"/>
      <c r="P523" s="46"/>
      <c r="Q523" s="46"/>
      <c r="R523" s="46"/>
      <c r="S523" s="46"/>
      <c r="T523" s="46"/>
      <c r="U523" s="46"/>
      <c r="V523" s="46"/>
      <c r="W523" s="46"/>
    </row>
    <row r="524" ht="18.75" customHeight="1" spans="1:23">
      <c r="A524" s="412" t="s">
        <v>693</v>
      </c>
      <c r="B524" s="413" t="s">
        <v>1338</v>
      </c>
      <c r="C524" s="413" t="s">
        <v>1303</v>
      </c>
      <c r="D524" s="413" t="s">
        <v>614</v>
      </c>
      <c r="E524" s="413" t="s">
        <v>111</v>
      </c>
      <c r="F524" s="413" t="s">
        <v>112</v>
      </c>
      <c r="G524" s="413" t="s">
        <v>845</v>
      </c>
      <c r="H524" s="414" t="s">
        <v>846</v>
      </c>
      <c r="I524" s="46">
        <v>602160</v>
      </c>
      <c r="J524" s="46">
        <v>602160</v>
      </c>
      <c r="K524" s="46">
        <v>602160</v>
      </c>
      <c r="L524" s="46"/>
      <c r="M524" s="46"/>
      <c r="N524" s="46"/>
      <c r="O524" s="46"/>
      <c r="P524" s="46"/>
      <c r="Q524" s="46"/>
      <c r="R524" s="46"/>
      <c r="S524" s="46"/>
      <c r="T524" s="46"/>
      <c r="U524" s="46"/>
      <c r="V524" s="46"/>
      <c r="W524" s="46"/>
    </row>
    <row r="525" ht="18.75" customHeight="1" spans="1:23">
      <c r="A525" s="412" t="s">
        <v>693</v>
      </c>
      <c r="B525" s="413" t="s">
        <v>1339</v>
      </c>
      <c r="C525" s="413" t="s">
        <v>861</v>
      </c>
      <c r="D525" s="413" t="s">
        <v>614</v>
      </c>
      <c r="E525" s="413" t="s">
        <v>111</v>
      </c>
      <c r="F525" s="413" t="s">
        <v>112</v>
      </c>
      <c r="G525" s="413" t="s">
        <v>256</v>
      </c>
      <c r="H525" s="414" t="s">
        <v>257</v>
      </c>
      <c r="I525" s="46">
        <v>2600000</v>
      </c>
      <c r="J525" s="46"/>
      <c r="K525" s="46"/>
      <c r="L525" s="46"/>
      <c r="M525" s="46"/>
      <c r="N525" s="46"/>
      <c r="O525" s="46"/>
      <c r="P525" s="46"/>
      <c r="Q525" s="46"/>
      <c r="R525" s="46">
        <v>2600000</v>
      </c>
      <c r="S525" s="46"/>
      <c r="T525" s="46"/>
      <c r="U525" s="46"/>
      <c r="V525" s="46"/>
      <c r="W525" s="46">
        <v>2600000</v>
      </c>
    </row>
    <row r="526" ht="18.75" customHeight="1" spans="1:23">
      <c r="A526" s="412" t="s">
        <v>693</v>
      </c>
      <c r="B526" s="413" t="s">
        <v>1340</v>
      </c>
      <c r="C526" s="413" t="s">
        <v>996</v>
      </c>
      <c r="D526" s="413" t="s">
        <v>614</v>
      </c>
      <c r="E526" s="413" t="s">
        <v>111</v>
      </c>
      <c r="F526" s="413" t="s">
        <v>112</v>
      </c>
      <c r="G526" s="413" t="s">
        <v>256</v>
      </c>
      <c r="H526" s="414" t="s">
        <v>257</v>
      </c>
      <c r="I526" s="46">
        <v>78796.8</v>
      </c>
      <c r="J526" s="46">
        <v>78796.8</v>
      </c>
      <c r="K526" s="46">
        <v>78796.8</v>
      </c>
      <c r="L526" s="46"/>
      <c r="M526" s="46"/>
      <c r="N526" s="46"/>
      <c r="O526" s="46"/>
      <c r="P526" s="46"/>
      <c r="Q526" s="46"/>
      <c r="R526" s="46"/>
      <c r="S526" s="46"/>
      <c r="T526" s="46"/>
      <c r="U526" s="46"/>
      <c r="V526" s="46"/>
      <c r="W526" s="46"/>
    </row>
    <row r="527" ht="18.75" customHeight="1" spans="1:23">
      <c r="A527" s="412" t="s">
        <v>693</v>
      </c>
      <c r="B527" s="413" t="s">
        <v>1341</v>
      </c>
      <c r="C527" s="413" t="s">
        <v>1342</v>
      </c>
      <c r="D527" s="413" t="s">
        <v>614</v>
      </c>
      <c r="E527" s="413" t="s">
        <v>111</v>
      </c>
      <c r="F527" s="413" t="s">
        <v>112</v>
      </c>
      <c r="G527" s="413" t="s">
        <v>274</v>
      </c>
      <c r="H527" s="414" t="s">
        <v>275</v>
      </c>
      <c r="I527" s="46">
        <v>200000</v>
      </c>
      <c r="J527" s="46">
        <v>200000</v>
      </c>
      <c r="K527" s="46">
        <v>200000</v>
      </c>
      <c r="L527" s="46"/>
      <c r="M527" s="46"/>
      <c r="N527" s="46"/>
      <c r="O527" s="46"/>
      <c r="P527" s="46"/>
      <c r="Q527" s="46"/>
      <c r="R527" s="46"/>
      <c r="S527" s="46"/>
      <c r="T527" s="46"/>
      <c r="U527" s="46"/>
      <c r="V527" s="46"/>
      <c r="W527" s="46"/>
    </row>
    <row r="528" ht="18.75" customHeight="1" spans="1:23">
      <c r="A528" s="412" t="s">
        <v>693</v>
      </c>
      <c r="B528" s="553" t="s">
        <v>1343</v>
      </c>
      <c r="C528" s="413" t="s">
        <v>762</v>
      </c>
      <c r="D528" s="413" t="s">
        <v>614</v>
      </c>
      <c r="E528" s="413" t="s">
        <v>111</v>
      </c>
      <c r="F528" s="413" t="s">
        <v>112</v>
      </c>
      <c r="G528" s="413" t="s">
        <v>256</v>
      </c>
      <c r="H528" s="414" t="s">
        <v>257</v>
      </c>
      <c r="I528" s="46">
        <v>40680.05</v>
      </c>
      <c r="J528" s="46"/>
      <c r="K528" s="46"/>
      <c r="L528" s="46"/>
      <c r="M528" s="46"/>
      <c r="N528" s="46">
        <v>40680.05</v>
      </c>
      <c r="O528" s="46"/>
      <c r="P528" s="46"/>
      <c r="Q528" s="46"/>
      <c r="R528" s="46"/>
      <c r="S528" s="46"/>
      <c r="T528" s="46"/>
      <c r="U528" s="46"/>
      <c r="V528" s="46"/>
      <c r="W528" s="46"/>
    </row>
    <row r="529" ht="18.75" customHeight="1" spans="1:23">
      <c r="A529" s="412" t="s">
        <v>693</v>
      </c>
      <c r="B529" s="553" t="s">
        <v>1344</v>
      </c>
      <c r="C529" s="413" t="s">
        <v>764</v>
      </c>
      <c r="D529" s="413" t="s">
        <v>614</v>
      </c>
      <c r="E529" s="413" t="s">
        <v>111</v>
      </c>
      <c r="F529" s="413" t="s">
        <v>112</v>
      </c>
      <c r="G529" s="413" t="s">
        <v>256</v>
      </c>
      <c r="H529" s="414" t="s">
        <v>257</v>
      </c>
      <c r="I529" s="46">
        <v>100</v>
      </c>
      <c r="J529" s="46"/>
      <c r="K529" s="46"/>
      <c r="L529" s="46"/>
      <c r="M529" s="46"/>
      <c r="N529" s="46">
        <v>100</v>
      </c>
      <c r="O529" s="46"/>
      <c r="P529" s="46"/>
      <c r="Q529" s="46"/>
      <c r="R529" s="46"/>
      <c r="S529" s="46"/>
      <c r="T529" s="46"/>
      <c r="U529" s="46"/>
      <c r="V529" s="46"/>
      <c r="W529" s="46"/>
    </row>
    <row r="530" ht="18.75" customHeight="1" spans="1:23">
      <c r="A530" s="412" t="s">
        <v>693</v>
      </c>
      <c r="B530" s="553" t="s">
        <v>1345</v>
      </c>
      <c r="C530" s="413" t="s">
        <v>1346</v>
      </c>
      <c r="D530" s="413" t="s">
        <v>614</v>
      </c>
      <c r="E530" s="413" t="s">
        <v>111</v>
      </c>
      <c r="F530" s="413" t="s">
        <v>112</v>
      </c>
      <c r="G530" s="413" t="s">
        <v>256</v>
      </c>
      <c r="H530" s="414" t="s">
        <v>257</v>
      </c>
      <c r="I530" s="46">
        <v>18565</v>
      </c>
      <c r="J530" s="46"/>
      <c r="K530" s="46"/>
      <c r="L530" s="46"/>
      <c r="M530" s="46"/>
      <c r="N530" s="46">
        <v>18565</v>
      </c>
      <c r="O530" s="46"/>
      <c r="P530" s="46"/>
      <c r="Q530" s="46"/>
      <c r="R530" s="46"/>
      <c r="S530" s="46"/>
      <c r="T530" s="46"/>
      <c r="U530" s="46"/>
      <c r="V530" s="46"/>
      <c r="W530" s="46"/>
    </row>
    <row r="531" ht="18.75" customHeight="1" spans="1:23">
      <c r="A531" s="412" t="s">
        <v>693</v>
      </c>
      <c r="B531" s="553" t="s">
        <v>1347</v>
      </c>
      <c r="C531" s="413" t="s">
        <v>768</v>
      </c>
      <c r="D531" s="413" t="s">
        <v>614</v>
      </c>
      <c r="E531" s="413" t="s">
        <v>111</v>
      </c>
      <c r="F531" s="413" t="s">
        <v>112</v>
      </c>
      <c r="G531" s="413" t="s">
        <v>256</v>
      </c>
      <c r="H531" s="414" t="s">
        <v>257</v>
      </c>
      <c r="I531" s="46">
        <v>12312</v>
      </c>
      <c r="J531" s="46"/>
      <c r="K531" s="46"/>
      <c r="L531" s="46"/>
      <c r="M531" s="46"/>
      <c r="N531" s="46">
        <v>12312</v>
      </c>
      <c r="O531" s="46"/>
      <c r="P531" s="46"/>
      <c r="Q531" s="46"/>
      <c r="R531" s="46"/>
      <c r="S531" s="46"/>
      <c r="T531" s="46"/>
      <c r="U531" s="46"/>
      <c r="V531" s="46"/>
      <c r="W531" s="46"/>
    </row>
    <row r="532" ht="18.75" customHeight="1" spans="1:23">
      <c r="A532" s="412" t="s">
        <v>693</v>
      </c>
      <c r="B532" s="553" t="s">
        <v>1348</v>
      </c>
      <c r="C532" s="413" t="s">
        <v>770</v>
      </c>
      <c r="D532" s="413" t="s">
        <v>614</v>
      </c>
      <c r="E532" s="413" t="s">
        <v>111</v>
      </c>
      <c r="F532" s="413" t="s">
        <v>112</v>
      </c>
      <c r="G532" s="413" t="s">
        <v>256</v>
      </c>
      <c r="H532" s="414" t="s">
        <v>257</v>
      </c>
      <c r="I532" s="46">
        <v>4727.6</v>
      </c>
      <c r="J532" s="46"/>
      <c r="K532" s="46"/>
      <c r="L532" s="46"/>
      <c r="M532" s="46"/>
      <c r="N532" s="46">
        <v>4727.6</v>
      </c>
      <c r="O532" s="46"/>
      <c r="P532" s="46"/>
      <c r="Q532" s="46"/>
      <c r="R532" s="46"/>
      <c r="S532" s="46"/>
      <c r="T532" s="46"/>
      <c r="U532" s="46"/>
      <c r="V532" s="46"/>
      <c r="W532" s="46"/>
    </row>
    <row r="533" ht="18.75" customHeight="1" spans="1:23">
      <c r="A533" s="412" t="s">
        <v>788</v>
      </c>
      <c r="B533" s="413" t="s">
        <v>1349</v>
      </c>
      <c r="C533" s="413" t="s">
        <v>1350</v>
      </c>
      <c r="D533" s="413" t="s">
        <v>624</v>
      </c>
      <c r="E533" s="413" t="s">
        <v>113</v>
      </c>
      <c r="F533" s="413" t="s">
        <v>114</v>
      </c>
      <c r="G533" s="413" t="s">
        <v>1222</v>
      </c>
      <c r="H533" s="414" t="s">
        <v>1223</v>
      </c>
      <c r="I533" s="46">
        <v>300000</v>
      </c>
      <c r="J533" s="46">
        <v>300000</v>
      </c>
      <c r="K533" s="46">
        <v>300000</v>
      </c>
      <c r="L533" s="46"/>
      <c r="M533" s="46"/>
      <c r="N533" s="46"/>
      <c r="O533" s="46"/>
      <c r="P533" s="46"/>
      <c r="Q533" s="46"/>
      <c r="R533" s="46"/>
      <c r="S533" s="46"/>
      <c r="T533" s="46"/>
      <c r="U533" s="46"/>
      <c r="V533" s="46"/>
      <c r="W533" s="46"/>
    </row>
    <row r="534" ht="18.75" customHeight="1" spans="1:23">
      <c r="A534" s="412" t="s">
        <v>869</v>
      </c>
      <c r="B534" s="553" t="s">
        <v>1351</v>
      </c>
      <c r="C534" s="413" t="s">
        <v>870</v>
      </c>
      <c r="D534" s="413" t="s">
        <v>624</v>
      </c>
      <c r="E534" s="413" t="s">
        <v>113</v>
      </c>
      <c r="F534" s="413" t="s">
        <v>114</v>
      </c>
      <c r="G534" s="413" t="s">
        <v>256</v>
      </c>
      <c r="H534" s="414" t="s">
        <v>257</v>
      </c>
      <c r="I534" s="46">
        <v>66000</v>
      </c>
      <c r="J534" s="46">
        <v>66000</v>
      </c>
      <c r="K534" s="46">
        <v>66000</v>
      </c>
      <c r="L534" s="46"/>
      <c r="M534" s="46"/>
      <c r="N534" s="46"/>
      <c r="O534" s="46"/>
      <c r="P534" s="46"/>
      <c r="Q534" s="46"/>
      <c r="R534" s="46"/>
      <c r="S534" s="46"/>
      <c r="T534" s="46"/>
      <c r="U534" s="46"/>
      <c r="V534" s="46"/>
      <c r="W534" s="46"/>
    </row>
    <row r="535" ht="18.75" customHeight="1" spans="1:23">
      <c r="A535" s="412" t="s">
        <v>869</v>
      </c>
      <c r="B535" s="553" t="s">
        <v>1351</v>
      </c>
      <c r="C535" s="413" t="s">
        <v>870</v>
      </c>
      <c r="D535" s="413" t="s">
        <v>624</v>
      </c>
      <c r="E535" s="413" t="s">
        <v>113</v>
      </c>
      <c r="F535" s="413" t="s">
        <v>114</v>
      </c>
      <c r="G535" s="413" t="s">
        <v>262</v>
      </c>
      <c r="H535" s="414" t="s">
        <v>263</v>
      </c>
      <c r="I535" s="46">
        <v>65000</v>
      </c>
      <c r="J535" s="46">
        <v>65000</v>
      </c>
      <c r="K535" s="46">
        <v>65000</v>
      </c>
      <c r="L535" s="46"/>
      <c r="M535" s="46"/>
      <c r="N535" s="46"/>
      <c r="O535" s="46"/>
      <c r="P535" s="46"/>
      <c r="Q535" s="46"/>
      <c r="R535" s="46"/>
      <c r="S535" s="46"/>
      <c r="T535" s="46"/>
      <c r="U535" s="46"/>
      <c r="V535" s="46"/>
      <c r="W535" s="46"/>
    </row>
    <row r="536" ht="18.75" customHeight="1" spans="1:23">
      <c r="A536" s="412" t="s">
        <v>869</v>
      </c>
      <c r="B536" s="553" t="s">
        <v>1351</v>
      </c>
      <c r="C536" s="413" t="s">
        <v>870</v>
      </c>
      <c r="D536" s="413" t="s">
        <v>624</v>
      </c>
      <c r="E536" s="413" t="s">
        <v>113</v>
      </c>
      <c r="F536" s="413" t="s">
        <v>114</v>
      </c>
      <c r="G536" s="413" t="s">
        <v>260</v>
      </c>
      <c r="H536" s="414" t="s">
        <v>261</v>
      </c>
      <c r="I536" s="46">
        <v>35000</v>
      </c>
      <c r="J536" s="46">
        <v>35000</v>
      </c>
      <c r="K536" s="46">
        <v>35000</v>
      </c>
      <c r="L536" s="46"/>
      <c r="M536" s="46"/>
      <c r="N536" s="46"/>
      <c r="O536" s="46"/>
      <c r="P536" s="46"/>
      <c r="Q536" s="46"/>
      <c r="R536" s="46"/>
      <c r="S536" s="46"/>
      <c r="T536" s="46"/>
      <c r="U536" s="46"/>
      <c r="V536" s="46"/>
      <c r="W536" s="46"/>
    </row>
    <row r="537" ht="18.75" customHeight="1" spans="1:23">
      <c r="A537" s="412" t="s">
        <v>791</v>
      </c>
      <c r="B537" s="553" t="s">
        <v>1352</v>
      </c>
      <c r="C537" s="413" t="s">
        <v>871</v>
      </c>
      <c r="D537" s="413" t="s">
        <v>624</v>
      </c>
      <c r="E537" s="413" t="s">
        <v>113</v>
      </c>
      <c r="F537" s="413" t="s">
        <v>114</v>
      </c>
      <c r="G537" s="413" t="s">
        <v>256</v>
      </c>
      <c r="H537" s="414" t="s">
        <v>257</v>
      </c>
      <c r="I537" s="46">
        <v>56309.76</v>
      </c>
      <c r="J537" s="46">
        <v>56309.76</v>
      </c>
      <c r="K537" s="46">
        <v>56309.76</v>
      </c>
      <c r="L537" s="46"/>
      <c r="M537" s="46"/>
      <c r="N537" s="46"/>
      <c r="O537" s="46"/>
      <c r="P537" s="46"/>
      <c r="Q537" s="46"/>
      <c r="R537" s="46"/>
      <c r="S537" s="46"/>
      <c r="T537" s="46"/>
      <c r="U537" s="46"/>
      <c r="V537" s="46"/>
      <c r="W537" s="46"/>
    </row>
    <row r="538" ht="18.75" customHeight="1" spans="1:23">
      <c r="A538" s="412" t="s">
        <v>791</v>
      </c>
      <c r="B538" s="553" t="s">
        <v>1352</v>
      </c>
      <c r="C538" s="413" t="s">
        <v>871</v>
      </c>
      <c r="D538" s="413" t="s">
        <v>624</v>
      </c>
      <c r="E538" s="413" t="s">
        <v>113</v>
      </c>
      <c r="F538" s="413" t="s">
        <v>114</v>
      </c>
      <c r="G538" s="413" t="s">
        <v>274</v>
      </c>
      <c r="H538" s="414" t="s">
        <v>275</v>
      </c>
      <c r="I538" s="46">
        <v>20090.88</v>
      </c>
      <c r="J538" s="46">
        <v>20090.88</v>
      </c>
      <c r="K538" s="46">
        <v>20090.88</v>
      </c>
      <c r="L538" s="46"/>
      <c r="M538" s="46"/>
      <c r="N538" s="46"/>
      <c r="O538" s="46"/>
      <c r="P538" s="46"/>
      <c r="Q538" s="46"/>
      <c r="R538" s="46"/>
      <c r="S538" s="46"/>
      <c r="T538" s="46"/>
      <c r="U538" s="46"/>
      <c r="V538" s="46"/>
      <c r="W538" s="46"/>
    </row>
    <row r="539" ht="18.75" customHeight="1" spans="1:23">
      <c r="A539" s="412" t="s">
        <v>791</v>
      </c>
      <c r="B539" s="553" t="s">
        <v>1353</v>
      </c>
      <c r="C539" s="413" t="s">
        <v>795</v>
      </c>
      <c r="D539" s="413" t="s">
        <v>624</v>
      </c>
      <c r="E539" s="413" t="s">
        <v>113</v>
      </c>
      <c r="F539" s="413" t="s">
        <v>114</v>
      </c>
      <c r="G539" s="413" t="s">
        <v>703</v>
      </c>
      <c r="H539" s="414" t="s">
        <v>704</v>
      </c>
      <c r="I539" s="46">
        <v>28000</v>
      </c>
      <c r="J539" s="46">
        <v>28000</v>
      </c>
      <c r="K539" s="46">
        <v>28000</v>
      </c>
      <c r="L539" s="46"/>
      <c r="M539" s="46"/>
      <c r="N539" s="46"/>
      <c r="O539" s="46"/>
      <c r="P539" s="46"/>
      <c r="Q539" s="46"/>
      <c r="R539" s="46"/>
      <c r="S539" s="46"/>
      <c r="T539" s="46"/>
      <c r="U539" s="46"/>
      <c r="V539" s="46"/>
      <c r="W539" s="46"/>
    </row>
    <row r="540" ht="18.75" customHeight="1" spans="1:23">
      <c r="A540" s="412" t="s">
        <v>788</v>
      </c>
      <c r="B540" s="553" t="s">
        <v>1354</v>
      </c>
      <c r="C540" s="413" t="s">
        <v>1267</v>
      </c>
      <c r="D540" s="413" t="s">
        <v>624</v>
      </c>
      <c r="E540" s="413" t="s">
        <v>113</v>
      </c>
      <c r="F540" s="413" t="s">
        <v>114</v>
      </c>
      <c r="G540" s="413" t="s">
        <v>266</v>
      </c>
      <c r="H540" s="414" t="s">
        <v>267</v>
      </c>
      <c r="I540" s="46">
        <v>588000</v>
      </c>
      <c r="J540" s="46">
        <v>588000</v>
      </c>
      <c r="K540" s="46">
        <v>588000</v>
      </c>
      <c r="L540" s="46"/>
      <c r="M540" s="46"/>
      <c r="N540" s="46"/>
      <c r="O540" s="46"/>
      <c r="P540" s="46"/>
      <c r="Q540" s="46"/>
      <c r="R540" s="46"/>
      <c r="S540" s="46"/>
      <c r="T540" s="46"/>
      <c r="U540" s="46"/>
      <c r="V540" s="46"/>
      <c r="W540" s="46"/>
    </row>
    <row r="541" ht="18.75" customHeight="1" spans="1:23">
      <c r="A541" s="412" t="s">
        <v>788</v>
      </c>
      <c r="B541" s="553" t="s">
        <v>1354</v>
      </c>
      <c r="C541" s="413" t="s">
        <v>1267</v>
      </c>
      <c r="D541" s="413" t="s">
        <v>624</v>
      </c>
      <c r="E541" s="413" t="s">
        <v>113</v>
      </c>
      <c r="F541" s="413" t="s">
        <v>114</v>
      </c>
      <c r="G541" s="413" t="s">
        <v>845</v>
      </c>
      <c r="H541" s="414" t="s">
        <v>846</v>
      </c>
      <c r="I541" s="46">
        <v>540000</v>
      </c>
      <c r="J541" s="46">
        <v>540000</v>
      </c>
      <c r="K541" s="46">
        <v>540000</v>
      </c>
      <c r="L541" s="46"/>
      <c r="M541" s="46"/>
      <c r="N541" s="46"/>
      <c r="O541" s="46"/>
      <c r="P541" s="46"/>
      <c r="Q541" s="46"/>
      <c r="R541" s="46"/>
      <c r="S541" s="46"/>
      <c r="T541" s="46"/>
      <c r="U541" s="46"/>
      <c r="V541" s="46"/>
      <c r="W541" s="46"/>
    </row>
    <row r="542" ht="18.75" customHeight="1" spans="1:23">
      <c r="A542" s="412" t="s">
        <v>788</v>
      </c>
      <c r="B542" s="553" t="s">
        <v>1355</v>
      </c>
      <c r="C542" s="413" t="s">
        <v>872</v>
      </c>
      <c r="D542" s="413" t="s">
        <v>624</v>
      </c>
      <c r="E542" s="413" t="s">
        <v>113</v>
      </c>
      <c r="F542" s="413" t="s">
        <v>114</v>
      </c>
      <c r="G542" s="413" t="s">
        <v>845</v>
      </c>
      <c r="H542" s="414" t="s">
        <v>846</v>
      </c>
      <c r="I542" s="46">
        <v>193000</v>
      </c>
      <c r="J542" s="46">
        <v>193000</v>
      </c>
      <c r="K542" s="46">
        <v>193000</v>
      </c>
      <c r="L542" s="46"/>
      <c r="M542" s="46"/>
      <c r="N542" s="46"/>
      <c r="O542" s="46"/>
      <c r="P542" s="46"/>
      <c r="Q542" s="46"/>
      <c r="R542" s="46"/>
      <c r="S542" s="46"/>
      <c r="T542" s="46"/>
      <c r="U542" s="46"/>
      <c r="V542" s="46"/>
      <c r="W542" s="46"/>
    </row>
    <row r="543" ht="18.75" customHeight="1" spans="1:23">
      <c r="A543" s="412" t="s">
        <v>788</v>
      </c>
      <c r="B543" s="553" t="s">
        <v>1356</v>
      </c>
      <c r="C543" s="413" t="s">
        <v>1357</v>
      </c>
      <c r="D543" s="413" t="s">
        <v>624</v>
      </c>
      <c r="E543" s="413" t="s">
        <v>113</v>
      </c>
      <c r="F543" s="413" t="s">
        <v>114</v>
      </c>
      <c r="G543" s="413" t="s">
        <v>262</v>
      </c>
      <c r="H543" s="414" t="s">
        <v>263</v>
      </c>
      <c r="I543" s="46">
        <v>480000</v>
      </c>
      <c r="J543" s="46"/>
      <c r="K543" s="46"/>
      <c r="L543" s="46"/>
      <c r="M543" s="46"/>
      <c r="N543" s="46"/>
      <c r="O543" s="46"/>
      <c r="P543" s="46"/>
      <c r="Q543" s="46"/>
      <c r="R543" s="46">
        <v>480000</v>
      </c>
      <c r="S543" s="46"/>
      <c r="T543" s="46"/>
      <c r="U543" s="46"/>
      <c r="V543" s="46"/>
      <c r="W543" s="46">
        <v>480000</v>
      </c>
    </row>
    <row r="544" ht="18.75" customHeight="1" spans="1:23">
      <c r="A544" s="412" t="s">
        <v>788</v>
      </c>
      <c r="B544" s="553" t="s">
        <v>1358</v>
      </c>
      <c r="C544" s="413" t="s">
        <v>861</v>
      </c>
      <c r="D544" s="413" t="s">
        <v>624</v>
      </c>
      <c r="E544" s="413" t="s">
        <v>113</v>
      </c>
      <c r="F544" s="413" t="s">
        <v>114</v>
      </c>
      <c r="G544" s="413" t="s">
        <v>256</v>
      </c>
      <c r="H544" s="414" t="s">
        <v>257</v>
      </c>
      <c r="I544" s="46">
        <v>520000</v>
      </c>
      <c r="J544" s="46"/>
      <c r="K544" s="46"/>
      <c r="L544" s="46"/>
      <c r="M544" s="46"/>
      <c r="N544" s="46"/>
      <c r="O544" s="46"/>
      <c r="P544" s="46"/>
      <c r="Q544" s="46"/>
      <c r="R544" s="46">
        <v>520000</v>
      </c>
      <c r="S544" s="46"/>
      <c r="T544" s="46"/>
      <c r="U544" s="46"/>
      <c r="V544" s="46"/>
      <c r="W544" s="46">
        <v>520000</v>
      </c>
    </row>
    <row r="545" ht="18.75" customHeight="1" spans="1:23">
      <c r="A545" s="412" t="s">
        <v>791</v>
      </c>
      <c r="B545" s="553" t="s">
        <v>1359</v>
      </c>
      <c r="C545" s="413" t="s">
        <v>959</v>
      </c>
      <c r="D545" s="413" t="s">
        <v>624</v>
      </c>
      <c r="E545" s="413" t="s">
        <v>520</v>
      </c>
      <c r="F545" s="413" t="s">
        <v>121</v>
      </c>
      <c r="G545" s="413" t="s">
        <v>256</v>
      </c>
      <c r="H545" s="414" t="s">
        <v>257</v>
      </c>
      <c r="I545" s="46">
        <v>896</v>
      </c>
      <c r="J545" s="46">
        <v>896</v>
      </c>
      <c r="K545" s="46">
        <v>896</v>
      </c>
      <c r="L545" s="46"/>
      <c r="M545" s="46"/>
      <c r="N545" s="46"/>
      <c r="O545" s="46"/>
      <c r="P545" s="46"/>
      <c r="Q545" s="46"/>
      <c r="R545" s="46"/>
      <c r="S545" s="46"/>
      <c r="T545" s="46"/>
      <c r="U545" s="46"/>
      <c r="V545" s="46"/>
      <c r="W545" s="46"/>
    </row>
    <row r="546" ht="18.75" customHeight="1" spans="1:23">
      <c r="A546" s="412" t="s">
        <v>791</v>
      </c>
      <c r="B546" s="553" t="s">
        <v>1360</v>
      </c>
      <c r="C546" s="413" t="s">
        <v>1361</v>
      </c>
      <c r="D546" s="413" t="s">
        <v>624</v>
      </c>
      <c r="E546" s="413" t="s">
        <v>113</v>
      </c>
      <c r="F546" s="413" t="s">
        <v>114</v>
      </c>
      <c r="G546" s="413" t="s">
        <v>256</v>
      </c>
      <c r="H546" s="414" t="s">
        <v>257</v>
      </c>
      <c r="I546" s="46">
        <v>11901.33</v>
      </c>
      <c r="J546" s="46"/>
      <c r="K546" s="46"/>
      <c r="L546" s="46"/>
      <c r="M546" s="46"/>
      <c r="N546" s="46">
        <v>11901.33</v>
      </c>
      <c r="O546" s="46"/>
      <c r="P546" s="46"/>
      <c r="Q546" s="46"/>
      <c r="R546" s="46"/>
      <c r="S546" s="46"/>
      <c r="T546" s="46"/>
      <c r="U546" s="46"/>
      <c r="V546" s="46"/>
      <c r="W546" s="46"/>
    </row>
    <row r="547" ht="18.75" customHeight="1" spans="1:23">
      <c r="A547" s="412" t="s">
        <v>693</v>
      </c>
      <c r="B547" s="553" t="s">
        <v>1362</v>
      </c>
      <c r="C547" s="413" t="s">
        <v>861</v>
      </c>
      <c r="D547" s="413" t="s">
        <v>634</v>
      </c>
      <c r="E547" s="413" t="s">
        <v>111</v>
      </c>
      <c r="F547" s="413" t="s">
        <v>112</v>
      </c>
      <c r="G547" s="413" t="s">
        <v>256</v>
      </c>
      <c r="H547" s="414" t="s">
        <v>257</v>
      </c>
      <c r="I547" s="46">
        <v>1610000</v>
      </c>
      <c r="J547" s="46"/>
      <c r="K547" s="46"/>
      <c r="L547" s="46"/>
      <c r="M547" s="46"/>
      <c r="N547" s="46"/>
      <c r="O547" s="46"/>
      <c r="P547" s="46"/>
      <c r="Q547" s="46"/>
      <c r="R547" s="46">
        <v>1610000</v>
      </c>
      <c r="S547" s="46"/>
      <c r="T547" s="46"/>
      <c r="U547" s="46"/>
      <c r="V547" s="46"/>
      <c r="W547" s="46">
        <v>1610000</v>
      </c>
    </row>
    <row r="548" ht="18.75" customHeight="1" spans="1:23">
      <c r="A548" s="412" t="s">
        <v>693</v>
      </c>
      <c r="B548" s="553" t="s">
        <v>1363</v>
      </c>
      <c r="C548" s="413" t="s">
        <v>996</v>
      </c>
      <c r="D548" s="413" t="s">
        <v>634</v>
      </c>
      <c r="E548" s="413" t="s">
        <v>111</v>
      </c>
      <c r="F548" s="413" t="s">
        <v>112</v>
      </c>
      <c r="G548" s="413" t="s">
        <v>256</v>
      </c>
      <c r="H548" s="414" t="s">
        <v>257</v>
      </c>
      <c r="I548" s="46">
        <v>58613.76</v>
      </c>
      <c r="J548" s="46">
        <v>58613.76</v>
      </c>
      <c r="K548" s="46">
        <v>58613.76</v>
      </c>
      <c r="L548" s="46"/>
      <c r="M548" s="46"/>
      <c r="N548" s="46"/>
      <c r="O548" s="46"/>
      <c r="P548" s="46"/>
      <c r="Q548" s="46"/>
      <c r="R548" s="46"/>
      <c r="S548" s="46"/>
      <c r="T548" s="46"/>
      <c r="U548" s="46"/>
      <c r="V548" s="46"/>
      <c r="W548" s="46"/>
    </row>
    <row r="549" ht="18.75" customHeight="1" spans="1:23">
      <c r="A549" s="412" t="s">
        <v>696</v>
      </c>
      <c r="B549" s="553" t="s">
        <v>1364</v>
      </c>
      <c r="C549" s="413" t="s">
        <v>859</v>
      </c>
      <c r="D549" s="413" t="s">
        <v>634</v>
      </c>
      <c r="E549" s="413" t="s">
        <v>111</v>
      </c>
      <c r="F549" s="413" t="s">
        <v>112</v>
      </c>
      <c r="G549" s="413" t="s">
        <v>703</v>
      </c>
      <c r="H549" s="414" t="s">
        <v>704</v>
      </c>
      <c r="I549" s="46">
        <v>768</v>
      </c>
      <c r="J549" s="46">
        <v>768</v>
      </c>
      <c r="K549" s="46">
        <v>768</v>
      </c>
      <c r="L549" s="46"/>
      <c r="M549" s="46"/>
      <c r="N549" s="46"/>
      <c r="O549" s="46"/>
      <c r="P549" s="46"/>
      <c r="Q549" s="46"/>
      <c r="R549" s="46"/>
      <c r="S549" s="46"/>
      <c r="T549" s="46"/>
      <c r="U549" s="46"/>
      <c r="V549" s="46"/>
      <c r="W549" s="46"/>
    </row>
    <row r="550" ht="18.75" customHeight="1" spans="1:23">
      <c r="A550" s="412" t="s">
        <v>693</v>
      </c>
      <c r="B550" s="553" t="s">
        <v>1365</v>
      </c>
      <c r="C550" s="413" t="s">
        <v>1366</v>
      </c>
      <c r="D550" s="413" t="s">
        <v>634</v>
      </c>
      <c r="E550" s="413" t="s">
        <v>111</v>
      </c>
      <c r="F550" s="413" t="s">
        <v>112</v>
      </c>
      <c r="G550" s="413" t="s">
        <v>266</v>
      </c>
      <c r="H550" s="414" t="s">
        <v>267</v>
      </c>
      <c r="I550" s="46">
        <v>443640</v>
      </c>
      <c r="J550" s="46">
        <v>443640</v>
      </c>
      <c r="K550" s="46">
        <v>443640</v>
      </c>
      <c r="L550" s="46"/>
      <c r="M550" s="46"/>
      <c r="N550" s="46"/>
      <c r="O550" s="46"/>
      <c r="P550" s="46"/>
      <c r="Q550" s="46"/>
      <c r="R550" s="46"/>
      <c r="S550" s="46"/>
      <c r="T550" s="46"/>
      <c r="U550" s="46"/>
      <c r="V550" s="46"/>
      <c r="W550" s="46"/>
    </row>
    <row r="551" ht="18.75" customHeight="1" spans="1:23">
      <c r="A551" s="412" t="s">
        <v>693</v>
      </c>
      <c r="B551" s="553" t="s">
        <v>1367</v>
      </c>
      <c r="C551" s="413" t="s">
        <v>1368</v>
      </c>
      <c r="D551" s="413" t="s">
        <v>634</v>
      </c>
      <c r="E551" s="413" t="s">
        <v>111</v>
      </c>
      <c r="F551" s="413" t="s">
        <v>112</v>
      </c>
      <c r="G551" s="413" t="s">
        <v>266</v>
      </c>
      <c r="H551" s="414" t="s">
        <v>267</v>
      </c>
      <c r="I551" s="46">
        <v>519600</v>
      </c>
      <c r="J551" s="46">
        <v>519600</v>
      </c>
      <c r="K551" s="46">
        <v>519600</v>
      </c>
      <c r="L551" s="46"/>
      <c r="M551" s="46"/>
      <c r="N551" s="46"/>
      <c r="O551" s="46"/>
      <c r="P551" s="46"/>
      <c r="Q551" s="46"/>
      <c r="R551" s="46"/>
      <c r="S551" s="46"/>
      <c r="T551" s="46"/>
      <c r="U551" s="46"/>
      <c r="V551" s="46"/>
      <c r="W551" s="46"/>
    </row>
    <row r="552" ht="18.75" customHeight="1" spans="1:23">
      <c r="A552" s="412" t="s">
        <v>1294</v>
      </c>
      <c r="B552" s="413" t="s">
        <v>1369</v>
      </c>
      <c r="C552" s="413" t="s">
        <v>969</v>
      </c>
      <c r="D552" s="413" t="s">
        <v>637</v>
      </c>
      <c r="E552" s="413" t="s">
        <v>852</v>
      </c>
      <c r="F552" s="413" t="s">
        <v>156</v>
      </c>
      <c r="G552" s="413" t="s">
        <v>304</v>
      </c>
      <c r="H552" s="414" t="s">
        <v>305</v>
      </c>
      <c r="I552" s="46">
        <v>4190.4</v>
      </c>
      <c r="J552" s="46">
        <v>4190.4</v>
      </c>
      <c r="K552" s="46">
        <v>4190.4</v>
      </c>
      <c r="L552" s="46"/>
      <c r="M552" s="46"/>
      <c r="N552" s="46"/>
      <c r="O552" s="46"/>
      <c r="P552" s="46"/>
      <c r="Q552" s="46"/>
      <c r="R552" s="46"/>
      <c r="S552" s="46"/>
      <c r="T552" s="46"/>
      <c r="U552" s="46"/>
      <c r="V552" s="46"/>
      <c r="W552" s="46"/>
    </row>
    <row r="553" ht="18.75" customHeight="1" spans="1:23">
      <c r="A553" s="412" t="s">
        <v>894</v>
      </c>
      <c r="B553" s="413" t="s">
        <v>1370</v>
      </c>
      <c r="C553" s="413" t="s">
        <v>955</v>
      </c>
      <c r="D553" s="413" t="s">
        <v>637</v>
      </c>
      <c r="E553" s="413" t="s">
        <v>115</v>
      </c>
      <c r="F553" s="413" t="s">
        <v>116</v>
      </c>
      <c r="G553" s="413" t="s">
        <v>256</v>
      </c>
      <c r="H553" s="414" t="s">
        <v>257</v>
      </c>
      <c r="I553" s="46">
        <v>238560</v>
      </c>
      <c r="J553" s="46">
        <v>238560</v>
      </c>
      <c r="K553" s="46">
        <v>238560</v>
      </c>
      <c r="L553" s="46"/>
      <c r="M553" s="46"/>
      <c r="N553" s="46"/>
      <c r="O553" s="46"/>
      <c r="P553" s="46"/>
      <c r="Q553" s="46"/>
      <c r="R553" s="46"/>
      <c r="S553" s="46"/>
      <c r="T553" s="46"/>
      <c r="U553" s="46"/>
      <c r="V553" s="46"/>
      <c r="W553" s="46"/>
    </row>
    <row r="554" ht="18.75" customHeight="1" spans="1:23">
      <c r="A554" s="412" t="s">
        <v>894</v>
      </c>
      <c r="B554" s="413" t="s">
        <v>1371</v>
      </c>
      <c r="C554" s="413" t="s">
        <v>1229</v>
      </c>
      <c r="D554" s="413" t="s">
        <v>637</v>
      </c>
      <c r="E554" s="413" t="s">
        <v>511</v>
      </c>
      <c r="F554" s="413" t="s">
        <v>117</v>
      </c>
      <c r="G554" s="413" t="s">
        <v>256</v>
      </c>
      <c r="H554" s="414" t="s">
        <v>257</v>
      </c>
      <c r="I554" s="46">
        <v>536000</v>
      </c>
      <c r="J554" s="46">
        <v>536000</v>
      </c>
      <c r="K554" s="46">
        <v>536000</v>
      </c>
      <c r="L554" s="46"/>
      <c r="M554" s="46"/>
      <c r="N554" s="46"/>
      <c r="O554" s="46"/>
      <c r="P554" s="46"/>
      <c r="Q554" s="46"/>
      <c r="R554" s="46"/>
      <c r="S554" s="46"/>
      <c r="T554" s="46"/>
      <c r="U554" s="46"/>
      <c r="V554" s="46"/>
      <c r="W554" s="46"/>
    </row>
    <row r="555" ht="18.75" customHeight="1" spans="1:23">
      <c r="A555" s="412" t="s">
        <v>894</v>
      </c>
      <c r="B555" s="413" t="s">
        <v>1371</v>
      </c>
      <c r="C555" s="413" t="s">
        <v>1229</v>
      </c>
      <c r="D555" s="413" t="s">
        <v>637</v>
      </c>
      <c r="E555" s="413" t="s">
        <v>511</v>
      </c>
      <c r="F555" s="413" t="s">
        <v>117</v>
      </c>
      <c r="G555" s="413" t="s">
        <v>260</v>
      </c>
      <c r="H555" s="414" t="s">
        <v>261</v>
      </c>
      <c r="I555" s="46">
        <v>150000</v>
      </c>
      <c r="J555" s="46">
        <v>150000</v>
      </c>
      <c r="K555" s="46">
        <v>150000</v>
      </c>
      <c r="L555" s="46"/>
      <c r="M555" s="46"/>
      <c r="N555" s="46"/>
      <c r="O555" s="46"/>
      <c r="P555" s="46"/>
      <c r="Q555" s="46"/>
      <c r="R555" s="46"/>
      <c r="S555" s="46"/>
      <c r="T555" s="46"/>
      <c r="U555" s="46"/>
      <c r="V555" s="46"/>
      <c r="W555" s="46"/>
    </row>
    <row r="556" ht="18.75" customHeight="1" spans="1:23">
      <c r="A556" s="412" t="s">
        <v>894</v>
      </c>
      <c r="B556" s="413" t="s">
        <v>1371</v>
      </c>
      <c r="C556" s="413" t="s">
        <v>1229</v>
      </c>
      <c r="D556" s="413" t="s">
        <v>637</v>
      </c>
      <c r="E556" s="413" t="s">
        <v>511</v>
      </c>
      <c r="F556" s="413" t="s">
        <v>117</v>
      </c>
      <c r="G556" s="413" t="s">
        <v>262</v>
      </c>
      <c r="H556" s="414" t="s">
        <v>263</v>
      </c>
      <c r="I556" s="46">
        <v>150000</v>
      </c>
      <c r="J556" s="46">
        <v>150000</v>
      </c>
      <c r="K556" s="46">
        <v>150000</v>
      </c>
      <c r="L556" s="46"/>
      <c r="M556" s="46"/>
      <c r="N556" s="46"/>
      <c r="O556" s="46"/>
      <c r="P556" s="46"/>
      <c r="Q556" s="46"/>
      <c r="R556" s="46"/>
      <c r="S556" s="46"/>
      <c r="T556" s="46"/>
      <c r="U556" s="46"/>
      <c r="V556" s="46"/>
      <c r="W556" s="46"/>
    </row>
    <row r="557" ht="18.75" customHeight="1" spans="1:23">
      <c r="A557" s="412" t="s">
        <v>894</v>
      </c>
      <c r="B557" s="413" t="s">
        <v>1371</v>
      </c>
      <c r="C557" s="413" t="s">
        <v>1229</v>
      </c>
      <c r="D557" s="413" t="s">
        <v>637</v>
      </c>
      <c r="E557" s="413" t="s">
        <v>511</v>
      </c>
      <c r="F557" s="413" t="s">
        <v>117</v>
      </c>
      <c r="G557" s="413" t="s">
        <v>272</v>
      </c>
      <c r="H557" s="414" t="s">
        <v>273</v>
      </c>
      <c r="I557" s="46">
        <v>60000</v>
      </c>
      <c r="J557" s="46">
        <v>60000</v>
      </c>
      <c r="K557" s="46">
        <v>60000</v>
      </c>
      <c r="L557" s="46"/>
      <c r="M557" s="46"/>
      <c r="N557" s="46"/>
      <c r="O557" s="46"/>
      <c r="P557" s="46"/>
      <c r="Q557" s="46"/>
      <c r="R557" s="46"/>
      <c r="S557" s="46"/>
      <c r="T557" s="46"/>
      <c r="U557" s="46"/>
      <c r="V557" s="46"/>
      <c r="W557" s="46"/>
    </row>
    <row r="558" ht="18.75" customHeight="1" spans="1:23">
      <c r="A558" s="412" t="s">
        <v>696</v>
      </c>
      <c r="B558" s="413" t="s">
        <v>1372</v>
      </c>
      <c r="C558" s="413" t="s">
        <v>897</v>
      </c>
      <c r="D558" s="413" t="s">
        <v>637</v>
      </c>
      <c r="E558" s="413" t="s">
        <v>115</v>
      </c>
      <c r="F558" s="413" t="s">
        <v>116</v>
      </c>
      <c r="G558" s="413" t="s">
        <v>256</v>
      </c>
      <c r="H558" s="414" t="s">
        <v>257</v>
      </c>
      <c r="I558" s="46">
        <v>102272</v>
      </c>
      <c r="J558" s="46">
        <v>102272</v>
      </c>
      <c r="K558" s="46">
        <v>102272</v>
      </c>
      <c r="L558" s="46"/>
      <c r="M558" s="46"/>
      <c r="N558" s="46"/>
      <c r="O558" s="46"/>
      <c r="P558" s="46"/>
      <c r="Q558" s="46"/>
      <c r="R558" s="46"/>
      <c r="S558" s="46"/>
      <c r="T558" s="46"/>
      <c r="U558" s="46"/>
      <c r="V558" s="46"/>
      <c r="W558" s="46"/>
    </row>
    <row r="559" ht="18.75" customHeight="1" spans="1:23">
      <c r="A559" s="412" t="s">
        <v>696</v>
      </c>
      <c r="B559" s="413" t="s">
        <v>1372</v>
      </c>
      <c r="C559" s="413" t="s">
        <v>897</v>
      </c>
      <c r="D559" s="413" t="s">
        <v>637</v>
      </c>
      <c r="E559" s="413" t="s">
        <v>115</v>
      </c>
      <c r="F559" s="413" t="s">
        <v>116</v>
      </c>
      <c r="G559" s="413" t="s">
        <v>272</v>
      </c>
      <c r="H559" s="414" t="s">
        <v>273</v>
      </c>
      <c r="I559" s="46">
        <v>1075.2</v>
      </c>
      <c r="J559" s="46">
        <v>1075.2</v>
      </c>
      <c r="K559" s="46">
        <v>1075.2</v>
      </c>
      <c r="L559" s="46"/>
      <c r="M559" s="46"/>
      <c r="N559" s="46"/>
      <c r="O559" s="46"/>
      <c r="P559" s="46"/>
      <c r="Q559" s="46"/>
      <c r="R559" s="46"/>
      <c r="S559" s="46"/>
      <c r="T559" s="46"/>
      <c r="U559" s="46"/>
      <c r="V559" s="46"/>
      <c r="W559" s="46"/>
    </row>
    <row r="560" ht="18.75" customHeight="1" spans="1:23">
      <c r="A560" s="412" t="s">
        <v>696</v>
      </c>
      <c r="B560" s="413" t="s">
        <v>1373</v>
      </c>
      <c r="C560" s="413" t="s">
        <v>899</v>
      </c>
      <c r="D560" s="413" t="s">
        <v>637</v>
      </c>
      <c r="E560" s="413" t="s">
        <v>115</v>
      </c>
      <c r="F560" s="413" t="s">
        <v>116</v>
      </c>
      <c r="G560" s="413" t="s">
        <v>703</v>
      </c>
      <c r="H560" s="414" t="s">
        <v>704</v>
      </c>
      <c r="I560" s="46">
        <v>31200</v>
      </c>
      <c r="J560" s="46">
        <v>31200</v>
      </c>
      <c r="K560" s="46">
        <v>31200</v>
      </c>
      <c r="L560" s="46"/>
      <c r="M560" s="46"/>
      <c r="N560" s="46"/>
      <c r="O560" s="46"/>
      <c r="P560" s="46"/>
      <c r="Q560" s="46"/>
      <c r="R560" s="46"/>
      <c r="S560" s="46"/>
      <c r="T560" s="46"/>
      <c r="U560" s="46"/>
      <c r="V560" s="46"/>
      <c r="W560" s="46"/>
    </row>
    <row r="561" ht="18.75" customHeight="1" spans="1:23">
      <c r="A561" s="412" t="s">
        <v>696</v>
      </c>
      <c r="B561" s="413" t="s">
        <v>1374</v>
      </c>
      <c r="C561" s="413" t="s">
        <v>966</v>
      </c>
      <c r="D561" s="413" t="s">
        <v>637</v>
      </c>
      <c r="E561" s="413" t="s">
        <v>520</v>
      </c>
      <c r="F561" s="413" t="s">
        <v>121</v>
      </c>
      <c r="G561" s="413" t="s">
        <v>256</v>
      </c>
      <c r="H561" s="414" t="s">
        <v>257</v>
      </c>
      <c r="I561" s="46">
        <v>1792</v>
      </c>
      <c r="J561" s="46">
        <v>1792</v>
      </c>
      <c r="K561" s="46">
        <v>1792</v>
      </c>
      <c r="L561" s="46"/>
      <c r="M561" s="46"/>
      <c r="N561" s="46"/>
      <c r="O561" s="46"/>
      <c r="P561" s="46"/>
      <c r="Q561" s="46"/>
      <c r="R561" s="46"/>
      <c r="S561" s="46"/>
      <c r="T561" s="46"/>
      <c r="U561" s="46"/>
      <c r="V561" s="46"/>
      <c r="W561" s="46"/>
    </row>
    <row r="562" ht="18.75" customHeight="1" spans="1:23">
      <c r="A562" s="412" t="s">
        <v>696</v>
      </c>
      <c r="B562" s="413" t="s">
        <v>1375</v>
      </c>
      <c r="C562" s="413" t="s">
        <v>797</v>
      </c>
      <c r="D562" s="413" t="s">
        <v>637</v>
      </c>
      <c r="E562" s="413" t="s">
        <v>511</v>
      </c>
      <c r="F562" s="413" t="s">
        <v>117</v>
      </c>
      <c r="G562" s="413" t="s">
        <v>703</v>
      </c>
      <c r="H562" s="414" t="s">
        <v>704</v>
      </c>
      <c r="I562" s="46">
        <v>25728</v>
      </c>
      <c r="J562" s="46">
        <v>25728</v>
      </c>
      <c r="K562" s="46">
        <v>25728</v>
      </c>
      <c r="L562" s="46"/>
      <c r="M562" s="46"/>
      <c r="N562" s="46"/>
      <c r="O562" s="46"/>
      <c r="P562" s="46"/>
      <c r="Q562" s="46"/>
      <c r="R562" s="46"/>
      <c r="S562" s="46"/>
      <c r="T562" s="46"/>
      <c r="U562" s="46"/>
      <c r="V562" s="46"/>
      <c r="W562" s="46"/>
    </row>
    <row r="563" ht="18.75" customHeight="1" spans="1:23">
      <c r="A563" s="412" t="s">
        <v>696</v>
      </c>
      <c r="B563" s="413" t="s">
        <v>1376</v>
      </c>
      <c r="C563" s="413" t="s">
        <v>799</v>
      </c>
      <c r="D563" s="413" t="s">
        <v>637</v>
      </c>
      <c r="E563" s="413" t="s">
        <v>511</v>
      </c>
      <c r="F563" s="413" t="s">
        <v>117</v>
      </c>
      <c r="G563" s="413" t="s">
        <v>703</v>
      </c>
      <c r="H563" s="414" t="s">
        <v>704</v>
      </c>
      <c r="I563" s="46">
        <v>5120</v>
      </c>
      <c r="J563" s="46">
        <v>5120</v>
      </c>
      <c r="K563" s="46">
        <v>5120</v>
      </c>
      <c r="L563" s="46"/>
      <c r="M563" s="46"/>
      <c r="N563" s="46"/>
      <c r="O563" s="46"/>
      <c r="P563" s="46"/>
      <c r="Q563" s="46"/>
      <c r="R563" s="46"/>
      <c r="S563" s="46"/>
      <c r="T563" s="46"/>
      <c r="U563" s="46"/>
      <c r="V563" s="46"/>
      <c r="W563" s="46"/>
    </row>
    <row r="564" ht="18.75" customHeight="1" spans="1:23">
      <c r="A564" s="412" t="s">
        <v>696</v>
      </c>
      <c r="B564" s="413" t="s">
        <v>1377</v>
      </c>
      <c r="C564" s="413" t="s">
        <v>800</v>
      </c>
      <c r="D564" s="413" t="s">
        <v>637</v>
      </c>
      <c r="E564" s="413" t="s">
        <v>511</v>
      </c>
      <c r="F564" s="413" t="s">
        <v>117</v>
      </c>
      <c r="G564" s="413" t="s">
        <v>703</v>
      </c>
      <c r="H564" s="414" t="s">
        <v>704</v>
      </c>
      <c r="I564" s="46">
        <v>8000</v>
      </c>
      <c r="J564" s="46">
        <v>8000</v>
      </c>
      <c r="K564" s="46">
        <v>8000</v>
      </c>
      <c r="L564" s="46"/>
      <c r="M564" s="46"/>
      <c r="N564" s="46"/>
      <c r="O564" s="46"/>
      <c r="P564" s="46"/>
      <c r="Q564" s="46"/>
      <c r="R564" s="46"/>
      <c r="S564" s="46"/>
      <c r="T564" s="46"/>
      <c r="U564" s="46"/>
      <c r="V564" s="46"/>
      <c r="W564" s="46"/>
    </row>
    <row r="565" ht="18.75" customHeight="1" spans="1:23">
      <c r="A565" s="412" t="s">
        <v>693</v>
      </c>
      <c r="B565" s="413" t="s">
        <v>1378</v>
      </c>
      <c r="C565" s="413" t="s">
        <v>1379</v>
      </c>
      <c r="D565" s="413" t="s">
        <v>637</v>
      </c>
      <c r="E565" s="413" t="s">
        <v>115</v>
      </c>
      <c r="F565" s="413" t="s">
        <v>116</v>
      </c>
      <c r="G565" s="413" t="s">
        <v>256</v>
      </c>
      <c r="H565" s="414" t="s">
        <v>257</v>
      </c>
      <c r="I565" s="46">
        <v>914902.82</v>
      </c>
      <c r="J565" s="46"/>
      <c r="K565" s="46"/>
      <c r="L565" s="46"/>
      <c r="M565" s="46"/>
      <c r="N565" s="46"/>
      <c r="O565" s="46"/>
      <c r="P565" s="46"/>
      <c r="Q565" s="46">
        <v>914902.82</v>
      </c>
      <c r="R565" s="46"/>
      <c r="S565" s="46"/>
      <c r="T565" s="46"/>
      <c r="U565" s="46"/>
      <c r="V565" s="46"/>
      <c r="W565" s="46"/>
    </row>
    <row r="566" ht="18.75" customHeight="1" spans="1:23">
      <c r="A566" s="412" t="s">
        <v>693</v>
      </c>
      <c r="B566" s="413" t="s">
        <v>1380</v>
      </c>
      <c r="C566" s="413" t="s">
        <v>1357</v>
      </c>
      <c r="D566" s="413" t="s">
        <v>637</v>
      </c>
      <c r="E566" s="413" t="s">
        <v>115</v>
      </c>
      <c r="F566" s="413" t="s">
        <v>116</v>
      </c>
      <c r="G566" s="413" t="s">
        <v>256</v>
      </c>
      <c r="H566" s="414" t="s">
        <v>257</v>
      </c>
      <c r="I566" s="46">
        <v>681600</v>
      </c>
      <c r="J566" s="46"/>
      <c r="K566" s="46"/>
      <c r="L566" s="46"/>
      <c r="M566" s="46"/>
      <c r="N566" s="46"/>
      <c r="O566" s="46"/>
      <c r="P566" s="46"/>
      <c r="Q566" s="46"/>
      <c r="R566" s="46">
        <v>681600</v>
      </c>
      <c r="S566" s="46"/>
      <c r="T566" s="46"/>
      <c r="U566" s="46"/>
      <c r="V566" s="46"/>
      <c r="W566" s="46">
        <v>681600</v>
      </c>
    </row>
    <row r="567" ht="18.75" customHeight="1" spans="1:23">
      <c r="A567" s="412" t="s">
        <v>693</v>
      </c>
      <c r="B567" s="413" t="s">
        <v>1381</v>
      </c>
      <c r="C567" s="413" t="s">
        <v>1382</v>
      </c>
      <c r="D567" s="413" t="s">
        <v>637</v>
      </c>
      <c r="E567" s="413" t="s">
        <v>115</v>
      </c>
      <c r="F567" s="413" t="s">
        <v>116</v>
      </c>
      <c r="G567" s="413" t="s">
        <v>256</v>
      </c>
      <c r="H567" s="414" t="s">
        <v>257</v>
      </c>
      <c r="I567" s="46">
        <v>3000000</v>
      </c>
      <c r="J567" s="46"/>
      <c r="K567" s="46"/>
      <c r="L567" s="46"/>
      <c r="M567" s="46"/>
      <c r="N567" s="46"/>
      <c r="O567" s="46"/>
      <c r="P567" s="46"/>
      <c r="Q567" s="46"/>
      <c r="R567" s="46">
        <v>3000000</v>
      </c>
      <c r="S567" s="46"/>
      <c r="T567" s="46"/>
      <c r="U567" s="46"/>
      <c r="V567" s="46"/>
      <c r="W567" s="46">
        <v>3000000</v>
      </c>
    </row>
    <row r="568" ht="18.75" customHeight="1" spans="1:23">
      <c r="A568" s="412" t="s">
        <v>693</v>
      </c>
      <c r="B568" s="413" t="s">
        <v>1383</v>
      </c>
      <c r="C568" s="413" t="s">
        <v>1384</v>
      </c>
      <c r="D568" s="413" t="s">
        <v>637</v>
      </c>
      <c r="E568" s="413" t="s">
        <v>115</v>
      </c>
      <c r="F568" s="413" t="s">
        <v>116</v>
      </c>
      <c r="G568" s="413" t="s">
        <v>256</v>
      </c>
      <c r="H568" s="414" t="s">
        <v>257</v>
      </c>
      <c r="I568" s="46">
        <v>170400</v>
      </c>
      <c r="J568" s="46">
        <v>170400</v>
      </c>
      <c r="K568" s="46">
        <v>170400</v>
      </c>
      <c r="L568" s="46"/>
      <c r="M568" s="46"/>
      <c r="N568" s="46"/>
      <c r="O568" s="46"/>
      <c r="P568" s="46"/>
      <c r="Q568" s="46"/>
      <c r="R568" s="46"/>
      <c r="S568" s="46"/>
      <c r="T568" s="46"/>
      <c r="U568" s="46"/>
      <c r="V568" s="46"/>
      <c r="W568" s="46"/>
    </row>
    <row r="569" ht="18.75" customHeight="1" spans="1:23">
      <c r="A569" s="412" t="s">
        <v>693</v>
      </c>
      <c r="B569" s="413" t="s">
        <v>1385</v>
      </c>
      <c r="C569" s="413" t="s">
        <v>1303</v>
      </c>
      <c r="D569" s="413" t="s">
        <v>637</v>
      </c>
      <c r="E569" s="413" t="s">
        <v>115</v>
      </c>
      <c r="F569" s="413" t="s">
        <v>116</v>
      </c>
      <c r="G569" s="413" t="s">
        <v>266</v>
      </c>
      <c r="H569" s="414" t="s">
        <v>267</v>
      </c>
      <c r="I569" s="46">
        <v>490000</v>
      </c>
      <c r="J569" s="46">
        <v>490000</v>
      </c>
      <c r="K569" s="46">
        <v>490000</v>
      </c>
      <c r="L569" s="46"/>
      <c r="M569" s="46"/>
      <c r="N569" s="46"/>
      <c r="O569" s="46"/>
      <c r="P569" s="46"/>
      <c r="Q569" s="46"/>
      <c r="R569" s="46"/>
      <c r="S569" s="46"/>
      <c r="T569" s="46"/>
      <c r="U569" s="46"/>
      <c r="V569" s="46"/>
      <c r="W569" s="46"/>
    </row>
    <row r="570" ht="18.75" customHeight="1" spans="1:23">
      <c r="A570" s="412" t="s">
        <v>693</v>
      </c>
      <c r="B570" s="413" t="s">
        <v>1385</v>
      </c>
      <c r="C570" s="413" t="s">
        <v>1303</v>
      </c>
      <c r="D570" s="413" t="s">
        <v>637</v>
      </c>
      <c r="E570" s="413" t="s">
        <v>115</v>
      </c>
      <c r="F570" s="413" t="s">
        <v>116</v>
      </c>
      <c r="G570" s="413" t="s">
        <v>845</v>
      </c>
      <c r="H570" s="414" t="s">
        <v>846</v>
      </c>
      <c r="I570" s="46">
        <v>1129360</v>
      </c>
      <c r="J570" s="46">
        <v>1129360</v>
      </c>
      <c r="K570" s="46">
        <v>1129360</v>
      </c>
      <c r="L570" s="46"/>
      <c r="M570" s="46"/>
      <c r="N570" s="46"/>
      <c r="O570" s="46"/>
      <c r="P570" s="46"/>
      <c r="Q570" s="46"/>
      <c r="R570" s="46"/>
      <c r="S570" s="46"/>
      <c r="T570" s="46"/>
      <c r="U570" s="46"/>
      <c r="V570" s="46"/>
      <c r="W570" s="46"/>
    </row>
    <row r="571" ht="18.75" customHeight="1" spans="1:23">
      <c r="A571" s="412" t="s">
        <v>791</v>
      </c>
      <c r="B571" s="413" t="s">
        <v>1386</v>
      </c>
      <c r="C571" s="413" t="s">
        <v>1300</v>
      </c>
      <c r="D571" s="413" t="s">
        <v>647</v>
      </c>
      <c r="E571" s="413" t="s">
        <v>113</v>
      </c>
      <c r="F571" s="413" t="s">
        <v>114</v>
      </c>
      <c r="G571" s="413" t="s">
        <v>703</v>
      </c>
      <c r="H571" s="414" t="s">
        <v>704</v>
      </c>
      <c r="I571" s="46">
        <v>48200</v>
      </c>
      <c r="J571" s="46">
        <v>48200</v>
      </c>
      <c r="K571" s="46">
        <v>48200</v>
      </c>
      <c r="L571" s="46"/>
      <c r="M571" s="46"/>
      <c r="N571" s="46"/>
      <c r="O571" s="46"/>
      <c r="P571" s="46"/>
      <c r="Q571" s="46"/>
      <c r="R571" s="46"/>
      <c r="S571" s="46"/>
      <c r="T571" s="46"/>
      <c r="U571" s="46"/>
      <c r="V571" s="46"/>
      <c r="W571" s="46"/>
    </row>
    <row r="572" ht="18.75" customHeight="1" spans="1:23">
      <c r="A572" s="412" t="s">
        <v>791</v>
      </c>
      <c r="B572" s="413" t="s">
        <v>1387</v>
      </c>
      <c r="C572" s="413" t="s">
        <v>897</v>
      </c>
      <c r="D572" s="413" t="s">
        <v>647</v>
      </c>
      <c r="E572" s="413" t="s">
        <v>113</v>
      </c>
      <c r="F572" s="413" t="s">
        <v>114</v>
      </c>
      <c r="G572" s="413" t="s">
        <v>256</v>
      </c>
      <c r="H572" s="414" t="s">
        <v>257</v>
      </c>
      <c r="I572" s="46">
        <v>239393</v>
      </c>
      <c r="J572" s="46">
        <v>239393</v>
      </c>
      <c r="K572" s="46">
        <v>239393</v>
      </c>
      <c r="L572" s="46"/>
      <c r="M572" s="46"/>
      <c r="N572" s="46"/>
      <c r="O572" s="46"/>
      <c r="P572" s="46"/>
      <c r="Q572" s="46"/>
      <c r="R572" s="46"/>
      <c r="S572" s="46"/>
      <c r="T572" s="46"/>
      <c r="U572" s="46"/>
      <c r="V572" s="46"/>
      <c r="W572" s="46"/>
    </row>
    <row r="573" ht="18.75" customHeight="1" spans="1:23">
      <c r="A573" s="412" t="s">
        <v>788</v>
      </c>
      <c r="B573" s="413" t="s">
        <v>1388</v>
      </c>
      <c r="C573" s="413" t="s">
        <v>1303</v>
      </c>
      <c r="D573" s="413" t="s">
        <v>647</v>
      </c>
      <c r="E573" s="413" t="s">
        <v>113</v>
      </c>
      <c r="F573" s="413" t="s">
        <v>114</v>
      </c>
      <c r="G573" s="413" t="s">
        <v>845</v>
      </c>
      <c r="H573" s="414" t="s">
        <v>846</v>
      </c>
      <c r="I573" s="46">
        <v>2085280</v>
      </c>
      <c r="J573" s="46">
        <v>2085280</v>
      </c>
      <c r="K573" s="46">
        <v>2085280</v>
      </c>
      <c r="L573" s="46"/>
      <c r="M573" s="46"/>
      <c r="N573" s="46"/>
      <c r="O573" s="46"/>
      <c r="P573" s="46"/>
      <c r="Q573" s="46"/>
      <c r="R573" s="46"/>
      <c r="S573" s="46"/>
      <c r="T573" s="46"/>
      <c r="U573" s="46"/>
      <c r="V573" s="46"/>
      <c r="W573" s="46"/>
    </row>
    <row r="574" ht="18.75" customHeight="1" spans="1:23">
      <c r="A574" s="412" t="s">
        <v>788</v>
      </c>
      <c r="B574" s="413" t="s">
        <v>1389</v>
      </c>
      <c r="C574" s="413" t="s">
        <v>1390</v>
      </c>
      <c r="D574" s="413" t="s">
        <v>647</v>
      </c>
      <c r="E574" s="413" t="s">
        <v>113</v>
      </c>
      <c r="F574" s="413" t="s">
        <v>114</v>
      </c>
      <c r="G574" s="413" t="s">
        <v>845</v>
      </c>
      <c r="H574" s="414" t="s">
        <v>846</v>
      </c>
      <c r="I574" s="46">
        <v>518600</v>
      </c>
      <c r="J574" s="46">
        <v>518600</v>
      </c>
      <c r="K574" s="46">
        <v>518600</v>
      </c>
      <c r="L574" s="46"/>
      <c r="M574" s="46"/>
      <c r="N574" s="46"/>
      <c r="O574" s="46"/>
      <c r="P574" s="46"/>
      <c r="Q574" s="46"/>
      <c r="R574" s="46"/>
      <c r="S574" s="46"/>
      <c r="T574" s="46"/>
      <c r="U574" s="46"/>
      <c r="V574" s="46"/>
      <c r="W574" s="46"/>
    </row>
    <row r="575" ht="18.75" customHeight="1" spans="1:23">
      <c r="A575" s="412" t="s">
        <v>788</v>
      </c>
      <c r="B575" s="413" t="s">
        <v>1391</v>
      </c>
      <c r="C575" s="413" t="s">
        <v>1357</v>
      </c>
      <c r="D575" s="413" t="s">
        <v>647</v>
      </c>
      <c r="E575" s="413" t="s">
        <v>113</v>
      </c>
      <c r="F575" s="413" t="s">
        <v>114</v>
      </c>
      <c r="G575" s="413" t="s">
        <v>845</v>
      </c>
      <c r="H575" s="414" t="s">
        <v>846</v>
      </c>
      <c r="I575" s="46">
        <v>2074400</v>
      </c>
      <c r="J575" s="46"/>
      <c r="K575" s="46"/>
      <c r="L575" s="46"/>
      <c r="M575" s="46"/>
      <c r="N575" s="46"/>
      <c r="O575" s="46"/>
      <c r="P575" s="46"/>
      <c r="Q575" s="46"/>
      <c r="R575" s="46">
        <v>2074400</v>
      </c>
      <c r="S575" s="46"/>
      <c r="T575" s="46"/>
      <c r="U575" s="46"/>
      <c r="V575" s="46"/>
      <c r="W575" s="46">
        <v>2074400</v>
      </c>
    </row>
    <row r="576" ht="18.75" customHeight="1" spans="1:23">
      <c r="A576" s="412" t="s">
        <v>788</v>
      </c>
      <c r="B576" s="413" t="s">
        <v>1392</v>
      </c>
      <c r="C576" s="413" t="s">
        <v>861</v>
      </c>
      <c r="D576" s="413" t="s">
        <v>647</v>
      </c>
      <c r="E576" s="413" t="s">
        <v>113</v>
      </c>
      <c r="F576" s="413" t="s">
        <v>114</v>
      </c>
      <c r="G576" s="413" t="s">
        <v>256</v>
      </c>
      <c r="H576" s="414" t="s">
        <v>257</v>
      </c>
      <c r="I576" s="46">
        <v>1800000</v>
      </c>
      <c r="J576" s="46"/>
      <c r="K576" s="46"/>
      <c r="L576" s="46"/>
      <c r="M576" s="46"/>
      <c r="N576" s="46"/>
      <c r="O576" s="46"/>
      <c r="P576" s="46"/>
      <c r="Q576" s="46"/>
      <c r="R576" s="46">
        <v>1800000</v>
      </c>
      <c r="S576" s="46"/>
      <c r="T576" s="46"/>
      <c r="U576" s="46"/>
      <c r="V576" s="46"/>
      <c r="W576" s="46">
        <v>1800000</v>
      </c>
    </row>
    <row r="577" ht="18.75" customHeight="1" spans="1:23">
      <c r="A577" s="412" t="s">
        <v>849</v>
      </c>
      <c r="B577" s="553" t="s">
        <v>1393</v>
      </c>
      <c r="C577" s="413" t="s">
        <v>969</v>
      </c>
      <c r="D577" s="413" t="s">
        <v>647</v>
      </c>
      <c r="E577" s="413" t="s">
        <v>852</v>
      </c>
      <c r="F577" s="413" t="s">
        <v>156</v>
      </c>
      <c r="G577" s="413" t="s">
        <v>304</v>
      </c>
      <c r="H577" s="414" t="s">
        <v>305</v>
      </c>
      <c r="I577" s="46">
        <v>80104.68</v>
      </c>
      <c r="J577" s="46">
        <v>80104.68</v>
      </c>
      <c r="K577" s="46">
        <v>80104.68</v>
      </c>
      <c r="L577" s="46"/>
      <c r="M577" s="46"/>
      <c r="N577" s="46"/>
      <c r="O577" s="46"/>
      <c r="P577" s="46"/>
      <c r="Q577" s="46"/>
      <c r="R577" s="46"/>
      <c r="S577" s="46"/>
      <c r="T577" s="46"/>
      <c r="U577" s="46"/>
      <c r="V577" s="46"/>
      <c r="W577" s="46"/>
    </row>
    <row r="578" ht="18.75" customHeight="1" spans="1:23">
      <c r="A578" s="412" t="s">
        <v>869</v>
      </c>
      <c r="B578" s="553" t="s">
        <v>1394</v>
      </c>
      <c r="C578" s="413" t="s">
        <v>870</v>
      </c>
      <c r="D578" s="413" t="s">
        <v>647</v>
      </c>
      <c r="E578" s="413" t="s">
        <v>113</v>
      </c>
      <c r="F578" s="413" t="s">
        <v>114</v>
      </c>
      <c r="G578" s="413" t="s">
        <v>256</v>
      </c>
      <c r="H578" s="414" t="s">
        <v>257</v>
      </c>
      <c r="I578" s="46">
        <v>518600</v>
      </c>
      <c r="J578" s="46">
        <v>518600</v>
      </c>
      <c r="K578" s="46">
        <v>518600</v>
      </c>
      <c r="L578" s="46"/>
      <c r="M578" s="46"/>
      <c r="N578" s="46"/>
      <c r="O578" s="46"/>
      <c r="P578" s="46"/>
      <c r="Q578" s="46"/>
      <c r="R578" s="46"/>
      <c r="S578" s="46"/>
      <c r="T578" s="46"/>
      <c r="U578" s="46"/>
      <c r="V578" s="46"/>
      <c r="W578" s="46"/>
    </row>
    <row r="579" ht="18.75" customHeight="1" spans="1:23">
      <c r="A579" s="412" t="s">
        <v>791</v>
      </c>
      <c r="B579" s="413" t="s">
        <v>1395</v>
      </c>
      <c r="C579" s="413" t="s">
        <v>878</v>
      </c>
      <c r="D579" s="413" t="s">
        <v>647</v>
      </c>
      <c r="E579" s="413" t="s">
        <v>113</v>
      </c>
      <c r="F579" s="413" t="s">
        <v>114</v>
      </c>
      <c r="G579" s="413" t="s">
        <v>256</v>
      </c>
      <c r="H579" s="414" t="s">
        <v>257</v>
      </c>
      <c r="I579" s="46">
        <v>33169</v>
      </c>
      <c r="J579" s="46"/>
      <c r="K579" s="46"/>
      <c r="L579" s="46"/>
      <c r="M579" s="46"/>
      <c r="N579" s="46">
        <v>33169</v>
      </c>
      <c r="O579" s="46"/>
      <c r="P579" s="46"/>
      <c r="Q579" s="46"/>
      <c r="R579" s="46"/>
      <c r="S579" s="46"/>
      <c r="T579" s="46"/>
      <c r="U579" s="46"/>
      <c r="V579" s="46"/>
      <c r="W579" s="46"/>
    </row>
    <row r="580" ht="18.75" customHeight="1" spans="1:23">
      <c r="A580" s="412" t="s">
        <v>791</v>
      </c>
      <c r="B580" s="413" t="s">
        <v>1396</v>
      </c>
      <c r="C580" s="413" t="s">
        <v>1198</v>
      </c>
      <c r="D580" s="413" t="s">
        <v>647</v>
      </c>
      <c r="E580" s="413" t="s">
        <v>520</v>
      </c>
      <c r="F580" s="413" t="s">
        <v>121</v>
      </c>
      <c r="G580" s="413" t="s">
        <v>256</v>
      </c>
      <c r="H580" s="414" t="s">
        <v>257</v>
      </c>
      <c r="I580" s="46">
        <v>4795</v>
      </c>
      <c r="J580" s="46"/>
      <c r="K580" s="46"/>
      <c r="L580" s="46"/>
      <c r="M580" s="46"/>
      <c r="N580" s="46">
        <v>4795</v>
      </c>
      <c r="O580" s="46"/>
      <c r="P580" s="46"/>
      <c r="Q580" s="46"/>
      <c r="R580" s="46"/>
      <c r="S580" s="46"/>
      <c r="T580" s="46"/>
      <c r="U580" s="46"/>
      <c r="V580" s="46"/>
      <c r="W580" s="46"/>
    </row>
    <row r="581" ht="18.75" customHeight="1" spans="1:23">
      <c r="A581" s="412" t="s">
        <v>791</v>
      </c>
      <c r="B581" s="413" t="s">
        <v>1397</v>
      </c>
      <c r="C581" s="413" t="s">
        <v>1170</v>
      </c>
      <c r="D581" s="413" t="s">
        <v>647</v>
      </c>
      <c r="E581" s="413" t="s">
        <v>113</v>
      </c>
      <c r="F581" s="413" t="s">
        <v>114</v>
      </c>
      <c r="G581" s="413" t="s">
        <v>703</v>
      </c>
      <c r="H581" s="414" t="s">
        <v>704</v>
      </c>
      <c r="I581" s="46">
        <v>78462.5</v>
      </c>
      <c r="J581" s="46"/>
      <c r="K581" s="46"/>
      <c r="L581" s="46"/>
      <c r="M581" s="46"/>
      <c r="N581" s="46">
        <v>78462.5</v>
      </c>
      <c r="O581" s="46"/>
      <c r="P581" s="46"/>
      <c r="Q581" s="46"/>
      <c r="R581" s="46"/>
      <c r="S581" s="46"/>
      <c r="T581" s="46"/>
      <c r="U581" s="46"/>
      <c r="V581" s="46"/>
      <c r="W581" s="46"/>
    </row>
    <row r="582" ht="18.75" customHeight="1" spans="1:23">
      <c r="A582" s="412" t="s">
        <v>791</v>
      </c>
      <c r="B582" s="413" t="s">
        <v>1398</v>
      </c>
      <c r="C582" s="413" t="s">
        <v>1176</v>
      </c>
      <c r="D582" s="413" t="s">
        <v>647</v>
      </c>
      <c r="E582" s="413" t="s">
        <v>113</v>
      </c>
      <c r="F582" s="413" t="s">
        <v>114</v>
      </c>
      <c r="G582" s="413" t="s">
        <v>703</v>
      </c>
      <c r="H582" s="414" t="s">
        <v>704</v>
      </c>
      <c r="I582" s="46">
        <v>16000</v>
      </c>
      <c r="J582" s="46"/>
      <c r="K582" s="46"/>
      <c r="L582" s="46"/>
      <c r="M582" s="46"/>
      <c r="N582" s="46">
        <v>16000</v>
      </c>
      <c r="O582" s="46"/>
      <c r="P582" s="46"/>
      <c r="Q582" s="46"/>
      <c r="R582" s="46"/>
      <c r="S582" s="46"/>
      <c r="T582" s="46"/>
      <c r="U582" s="46"/>
      <c r="V582" s="46"/>
      <c r="W582" s="46"/>
    </row>
    <row r="583" ht="18.75" customHeight="1" spans="1:23">
      <c r="A583" s="412" t="s">
        <v>791</v>
      </c>
      <c r="B583" s="413" t="s">
        <v>1399</v>
      </c>
      <c r="C583" s="413" t="s">
        <v>1191</v>
      </c>
      <c r="D583" s="413" t="s">
        <v>647</v>
      </c>
      <c r="E583" s="413" t="s">
        <v>520</v>
      </c>
      <c r="F583" s="413" t="s">
        <v>121</v>
      </c>
      <c r="G583" s="413" t="s">
        <v>256</v>
      </c>
      <c r="H583" s="414" t="s">
        <v>257</v>
      </c>
      <c r="I583" s="46">
        <v>192</v>
      </c>
      <c r="J583" s="46"/>
      <c r="K583" s="46"/>
      <c r="L583" s="46"/>
      <c r="M583" s="46"/>
      <c r="N583" s="46">
        <v>192</v>
      </c>
      <c r="O583" s="46"/>
      <c r="P583" s="46"/>
      <c r="Q583" s="46"/>
      <c r="R583" s="46"/>
      <c r="S583" s="46"/>
      <c r="T583" s="46"/>
      <c r="U583" s="46"/>
      <c r="V583" s="46"/>
      <c r="W583" s="46"/>
    </row>
    <row r="584" ht="18.75" customHeight="1" spans="1:23">
      <c r="A584" s="412" t="s">
        <v>791</v>
      </c>
      <c r="B584" s="413" t="s">
        <v>1400</v>
      </c>
      <c r="C584" s="413" t="s">
        <v>1401</v>
      </c>
      <c r="D584" s="413" t="s">
        <v>647</v>
      </c>
      <c r="E584" s="413" t="s">
        <v>520</v>
      </c>
      <c r="F584" s="413" t="s">
        <v>121</v>
      </c>
      <c r="G584" s="413" t="s">
        <v>256</v>
      </c>
      <c r="H584" s="414" t="s">
        <v>257</v>
      </c>
      <c r="I584" s="46">
        <v>240</v>
      </c>
      <c r="J584" s="46"/>
      <c r="K584" s="46"/>
      <c r="L584" s="46"/>
      <c r="M584" s="46"/>
      <c r="N584" s="46">
        <v>240</v>
      </c>
      <c r="O584" s="46"/>
      <c r="P584" s="46"/>
      <c r="Q584" s="46"/>
      <c r="R584" s="46"/>
      <c r="S584" s="46"/>
      <c r="T584" s="46"/>
      <c r="U584" s="46"/>
      <c r="V584" s="46"/>
      <c r="W584" s="46"/>
    </row>
    <row r="585" ht="18.75" customHeight="1" spans="1:23">
      <c r="A585" s="412" t="s">
        <v>791</v>
      </c>
      <c r="B585" s="413" t="s">
        <v>1402</v>
      </c>
      <c r="C585" s="413" t="s">
        <v>874</v>
      </c>
      <c r="D585" s="413" t="s">
        <v>647</v>
      </c>
      <c r="E585" s="413" t="s">
        <v>113</v>
      </c>
      <c r="F585" s="413" t="s">
        <v>114</v>
      </c>
      <c r="G585" s="413" t="s">
        <v>256</v>
      </c>
      <c r="H585" s="414" t="s">
        <v>257</v>
      </c>
      <c r="I585" s="46">
        <v>1037.39</v>
      </c>
      <c r="J585" s="46"/>
      <c r="K585" s="46"/>
      <c r="L585" s="46"/>
      <c r="M585" s="46"/>
      <c r="N585" s="46">
        <v>1037.39</v>
      </c>
      <c r="O585" s="46"/>
      <c r="P585" s="46"/>
      <c r="Q585" s="46"/>
      <c r="R585" s="46"/>
      <c r="S585" s="46"/>
      <c r="T585" s="46"/>
      <c r="U585" s="46"/>
      <c r="V585" s="46"/>
      <c r="W585" s="46"/>
    </row>
    <row r="586" ht="18.75" customHeight="1" spans="1:23">
      <c r="A586" s="412" t="s">
        <v>791</v>
      </c>
      <c r="B586" s="413" t="s">
        <v>1403</v>
      </c>
      <c r="C586" s="413" t="s">
        <v>1404</v>
      </c>
      <c r="D586" s="413" t="s">
        <v>647</v>
      </c>
      <c r="E586" s="413" t="s">
        <v>520</v>
      </c>
      <c r="F586" s="413" t="s">
        <v>121</v>
      </c>
      <c r="G586" s="413" t="s">
        <v>256</v>
      </c>
      <c r="H586" s="414" t="s">
        <v>257</v>
      </c>
      <c r="I586" s="46">
        <v>800</v>
      </c>
      <c r="J586" s="46"/>
      <c r="K586" s="46"/>
      <c r="L586" s="46"/>
      <c r="M586" s="46"/>
      <c r="N586" s="46">
        <v>800</v>
      </c>
      <c r="O586" s="46"/>
      <c r="P586" s="46"/>
      <c r="Q586" s="46"/>
      <c r="R586" s="46"/>
      <c r="S586" s="46"/>
      <c r="T586" s="46"/>
      <c r="U586" s="46"/>
      <c r="V586" s="46"/>
      <c r="W586" s="46"/>
    </row>
    <row r="587" ht="18.75" customHeight="1" spans="1:23">
      <c r="A587" s="412" t="s">
        <v>791</v>
      </c>
      <c r="B587" s="413" t="s">
        <v>1405</v>
      </c>
      <c r="C587" s="413" t="s">
        <v>1406</v>
      </c>
      <c r="D587" s="413" t="s">
        <v>647</v>
      </c>
      <c r="E587" s="413" t="s">
        <v>520</v>
      </c>
      <c r="F587" s="413" t="s">
        <v>121</v>
      </c>
      <c r="G587" s="413" t="s">
        <v>256</v>
      </c>
      <c r="H587" s="414" t="s">
        <v>257</v>
      </c>
      <c r="I587" s="46">
        <v>40</v>
      </c>
      <c r="J587" s="46"/>
      <c r="K587" s="46"/>
      <c r="L587" s="46"/>
      <c r="M587" s="46"/>
      <c r="N587" s="46">
        <v>40</v>
      </c>
      <c r="O587" s="46"/>
      <c r="P587" s="46"/>
      <c r="Q587" s="46"/>
      <c r="R587" s="46"/>
      <c r="S587" s="46"/>
      <c r="T587" s="46"/>
      <c r="U587" s="46"/>
      <c r="V587" s="46"/>
      <c r="W587" s="46"/>
    </row>
    <row r="588" ht="18.75" customHeight="1" spans="1:23">
      <c r="A588" s="412" t="s">
        <v>791</v>
      </c>
      <c r="B588" s="413" t="s">
        <v>1407</v>
      </c>
      <c r="C588" s="413" t="s">
        <v>1408</v>
      </c>
      <c r="D588" s="413" t="s">
        <v>647</v>
      </c>
      <c r="E588" s="413" t="s">
        <v>520</v>
      </c>
      <c r="F588" s="413" t="s">
        <v>121</v>
      </c>
      <c r="G588" s="413" t="s">
        <v>256</v>
      </c>
      <c r="H588" s="414" t="s">
        <v>257</v>
      </c>
      <c r="I588" s="46">
        <v>32</v>
      </c>
      <c r="J588" s="46"/>
      <c r="K588" s="46"/>
      <c r="L588" s="46"/>
      <c r="M588" s="46"/>
      <c r="N588" s="46">
        <v>32</v>
      </c>
      <c r="O588" s="46"/>
      <c r="P588" s="46"/>
      <c r="Q588" s="46"/>
      <c r="R588" s="46"/>
      <c r="S588" s="46"/>
      <c r="T588" s="46"/>
      <c r="U588" s="46"/>
      <c r="V588" s="46"/>
      <c r="W588" s="46"/>
    </row>
    <row r="589" s="409" customFormat="1" ht="15" customHeight="1" spans="1:23">
      <c r="A589" s="42" t="s">
        <v>869</v>
      </c>
      <c r="B589" s="454" t="s">
        <v>1409</v>
      </c>
      <c r="C589" s="37" t="s">
        <v>870</v>
      </c>
      <c r="D589" s="455" t="s">
        <v>657</v>
      </c>
      <c r="E589" s="42" t="s">
        <v>113</v>
      </c>
      <c r="F589" s="42" t="s">
        <v>114</v>
      </c>
      <c r="G589" s="42" t="s">
        <v>272</v>
      </c>
      <c r="H589" s="42" t="s">
        <v>273</v>
      </c>
      <c r="I589" s="456">
        <f t="shared" ref="I589:I617" si="1">J589+L589+M589+N589+O589+P589+Q589+R589</f>
        <v>5000</v>
      </c>
      <c r="J589" s="456">
        <f t="shared" ref="J589:J617" si="2">K589</f>
        <v>5000</v>
      </c>
      <c r="K589" s="457">
        <v>5000</v>
      </c>
      <c r="L589" s="448"/>
      <c r="M589" s="448"/>
      <c r="N589" s="448"/>
      <c r="O589" s="448"/>
      <c r="P589" s="448"/>
      <c r="Q589" s="448"/>
      <c r="R589" s="458">
        <f t="shared" ref="R589:R617" si="3">SUM(S589:W589)</f>
        <v>0</v>
      </c>
      <c r="S589" s="448"/>
      <c r="T589" s="448"/>
      <c r="U589" s="42"/>
      <c r="V589" s="448"/>
      <c r="W589" s="457"/>
    </row>
    <row r="590" s="409" customFormat="1" ht="15" customHeight="1" spans="1:23">
      <c r="A590" s="42" t="s">
        <v>869</v>
      </c>
      <c r="B590" s="454" t="s">
        <v>1409</v>
      </c>
      <c r="C590" s="37" t="s">
        <v>870</v>
      </c>
      <c r="D590" s="455" t="s">
        <v>657</v>
      </c>
      <c r="E590" s="42" t="s">
        <v>113</v>
      </c>
      <c r="F590" s="42" t="s">
        <v>114</v>
      </c>
      <c r="G590" s="42" t="s">
        <v>262</v>
      </c>
      <c r="H590" s="42" t="s">
        <v>263</v>
      </c>
      <c r="I590" s="456">
        <f t="shared" si="1"/>
        <v>20000</v>
      </c>
      <c r="J590" s="456">
        <f t="shared" si="2"/>
        <v>20000</v>
      </c>
      <c r="K590" s="457">
        <v>20000</v>
      </c>
      <c r="L590" s="448"/>
      <c r="M590" s="448"/>
      <c r="N590" s="448"/>
      <c r="O590" s="448"/>
      <c r="P590" s="448"/>
      <c r="Q590" s="448"/>
      <c r="R590" s="458">
        <f t="shared" si="3"/>
        <v>0</v>
      </c>
      <c r="S590" s="448"/>
      <c r="T590" s="448"/>
      <c r="U590" s="42"/>
      <c r="V590" s="448"/>
      <c r="W590" s="457"/>
    </row>
    <row r="591" s="409" customFormat="1" ht="15" customHeight="1" spans="1:23">
      <c r="A591" s="42" t="s">
        <v>869</v>
      </c>
      <c r="B591" s="454" t="s">
        <v>1409</v>
      </c>
      <c r="C591" s="37" t="s">
        <v>870</v>
      </c>
      <c r="D591" s="455" t="s">
        <v>657</v>
      </c>
      <c r="E591" s="42" t="s">
        <v>113</v>
      </c>
      <c r="F591" s="42" t="s">
        <v>114</v>
      </c>
      <c r="G591" s="42" t="s">
        <v>256</v>
      </c>
      <c r="H591" s="42" t="s">
        <v>257</v>
      </c>
      <c r="I591" s="456">
        <f t="shared" si="1"/>
        <v>88240</v>
      </c>
      <c r="J591" s="456">
        <f t="shared" si="2"/>
        <v>88240</v>
      </c>
      <c r="K591" s="457">
        <v>88240</v>
      </c>
      <c r="L591" s="448"/>
      <c r="M591" s="448"/>
      <c r="N591" s="448"/>
      <c r="O591" s="448"/>
      <c r="P591" s="448"/>
      <c r="Q591" s="448"/>
      <c r="R591" s="458">
        <f t="shared" si="3"/>
        <v>0</v>
      </c>
      <c r="S591" s="448"/>
      <c r="T591" s="448"/>
      <c r="U591" s="42"/>
      <c r="V591" s="448"/>
      <c r="W591" s="457"/>
    </row>
    <row r="592" s="409" customFormat="1" ht="15" customHeight="1" spans="1:23">
      <c r="A592" s="42" t="s">
        <v>869</v>
      </c>
      <c r="B592" s="454" t="s">
        <v>1409</v>
      </c>
      <c r="C592" s="37" t="s">
        <v>870</v>
      </c>
      <c r="D592" s="455" t="s">
        <v>657</v>
      </c>
      <c r="E592" s="42" t="s">
        <v>113</v>
      </c>
      <c r="F592" s="42" t="s">
        <v>114</v>
      </c>
      <c r="G592" s="42" t="s">
        <v>727</v>
      </c>
      <c r="H592" s="42" t="s">
        <v>728</v>
      </c>
      <c r="I592" s="456">
        <f t="shared" si="1"/>
        <v>20760</v>
      </c>
      <c r="J592" s="456">
        <f t="shared" si="2"/>
        <v>20760</v>
      </c>
      <c r="K592" s="457">
        <v>20760</v>
      </c>
      <c r="L592" s="448"/>
      <c r="M592" s="448"/>
      <c r="N592" s="448"/>
      <c r="O592" s="448"/>
      <c r="P592" s="448"/>
      <c r="Q592" s="448"/>
      <c r="R592" s="458">
        <f t="shared" si="3"/>
        <v>0</v>
      </c>
      <c r="S592" s="448"/>
      <c r="T592" s="448"/>
      <c r="U592" s="42"/>
      <c r="V592" s="448"/>
      <c r="W592" s="457"/>
    </row>
    <row r="593" s="409" customFormat="1" ht="15" customHeight="1" spans="1:23">
      <c r="A593" s="42" t="s">
        <v>869</v>
      </c>
      <c r="B593" s="454" t="s">
        <v>1409</v>
      </c>
      <c r="C593" s="37" t="s">
        <v>870</v>
      </c>
      <c r="D593" s="455" t="s">
        <v>657</v>
      </c>
      <c r="E593" s="42" t="s">
        <v>113</v>
      </c>
      <c r="F593" s="42" t="s">
        <v>114</v>
      </c>
      <c r="G593" s="42" t="s">
        <v>274</v>
      </c>
      <c r="H593" s="42" t="s">
        <v>275</v>
      </c>
      <c r="I593" s="456">
        <f t="shared" si="1"/>
        <v>15000</v>
      </c>
      <c r="J593" s="456">
        <f t="shared" si="2"/>
        <v>15000</v>
      </c>
      <c r="K593" s="457">
        <v>15000</v>
      </c>
      <c r="L593" s="448"/>
      <c r="M593" s="448"/>
      <c r="N593" s="448"/>
      <c r="O593" s="448"/>
      <c r="P593" s="448"/>
      <c r="Q593" s="448"/>
      <c r="R593" s="458">
        <f t="shared" si="3"/>
        <v>0</v>
      </c>
      <c r="S593" s="448"/>
      <c r="T593" s="448"/>
      <c r="U593" s="42"/>
      <c r="V593" s="448"/>
      <c r="W593" s="457"/>
    </row>
    <row r="594" s="409" customFormat="1" ht="15" customHeight="1" spans="1:23">
      <c r="A594" s="42" t="s">
        <v>869</v>
      </c>
      <c r="B594" s="454" t="s">
        <v>1410</v>
      </c>
      <c r="C594" s="37" t="s">
        <v>955</v>
      </c>
      <c r="D594" s="455" t="s">
        <v>657</v>
      </c>
      <c r="E594" s="42" t="s">
        <v>115</v>
      </c>
      <c r="F594" s="42" t="s">
        <v>116</v>
      </c>
      <c r="G594" s="42" t="s">
        <v>727</v>
      </c>
      <c r="H594" s="42" t="s">
        <v>728</v>
      </c>
      <c r="I594" s="456">
        <f t="shared" si="1"/>
        <v>5401.2</v>
      </c>
      <c r="J594" s="456">
        <f t="shared" si="2"/>
        <v>5401.2</v>
      </c>
      <c r="K594" s="457">
        <v>5401.2</v>
      </c>
      <c r="L594" s="448"/>
      <c r="M594" s="448"/>
      <c r="N594" s="448"/>
      <c r="O594" s="448"/>
      <c r="P594" s="448"/>
      <c r="Q594" s="448"/>
      <c r="R594" s="458">
        <f t="shared" si="3"/>
        <v>0</v>
      </c>
      <c r="S594" s="448"/>
      <c r="T594" s="448"/>
      <c r="U594" s="42"/>
      <c r="V594" s="448"/>
      <c r="W594" s="457"/>
    </row>
    <row r="595" s="409" customFormat="1" ht="15" customHeight="1" spans="1:23">
      <c r="A595" s="42" t="s">
        <v>869</v>
      </c>
      <c r="B595" s="454" t="s">
        <v>1410</v>
      </c>
      <c r="C595" s="37" t="s">
        <v>955</v>
      </c>
      <c r="D595" s="455" t="s">
        <v>657</v>
      </c>
      <c r="E595" s="42" t="s">
        <v>115</v>
      </c>
      <c r="F595" s="42" t="s">
        <v>116</v>
      </c>
      <c r="G595" s="42" t="s">
        <v>262</v>
      </c>
      <c r="H595" s="42" t="s">
        <v>263</v>
      </c>
      <c r="I595" s="456">
        <f t="shared" si="1"/>
        <v>20000.4</v>
      </c>
      <c r="J595" s="456">
        <f t="shared" si="2"/>
        <v>20000.4</v>
      </c>
      <c r="K595" s="457">
        <v>20000.4</v>
      </c>
      <c r="L595" s="448"/>
      <c r="M595" s="448"/>
      <c r="N595" s="448"/>
      <c r="O595" s="448"/>
      <c r="P595" s="448"/>
      <c r="Q595" s="448"/>
      <c r="R595" s="458">
        <f t="shared" si="3"/>
        <v>0</v>
      </c>
      <c r="S595" s="448"/>
      <c r="T595" s="448"/>
      <c r="U595" s="42"/>
      <c r="V595" s="448"/>
      <c r="W595" s="457"/>
    </row>
    <row r="596" s="409" customFormat="1" ht="15" customHeight="1" spans="1:23">
      <c r="A596" s="42" t="s">
        <v>869</v>
      </c>
      <c r="B596" s="454" t="s">
        <v>1410</v>
      </c>
      <c r="C596" s="37" t="s">
        <v>955</v>
      </c>
      <c r="D596" s="455" t="s">
        <v>657</v>
      </c>
      <c r="E596" s="42" t="s">
        <v>115</v>
      </c>
      <c r="F596" s="42" t="s">
        <v>116</v>
      </c>
      <c r="G596" s="42" t="s">
        <v>272</v>
      </c>
      <c r="H596" s="42" t="s">
        <v>273</v>
      </c>
      <c r="I596" s="456">
        <f t="shared" si="1"/>
        <v>5000.8</v>
      </c>
      <c r="J596" s="456">
        <f t="shared" si="2"/>
        <v>5000.8</v>
      </c>
      <c r="K596" s="457">
        <v>5000.8</v>
      </c>
      <c r="L596" s="448"/>
      <c r="M596" s="448"/>
      <c r="N596" s="448"/>
      <c r="O596" s="448"/>
      <c r="P596" s="448"/>
      <c r="Q596" s="448"/>
      <c r="R596" s="458">
        <f t="shared" si="3"/>
        <v>0</v>
      </c>
      <c r="S596" s="448"/>
      <c r="T596" s="448"/>
      <c r="U596" s="42"/>
      <c r="V596" s="448"/>
      <c r="W596" s="457"/>
    </row>
    <row r="597" s="409" customFormat="1" ht="15" customHeight="1" spans="1:23">
      <c r="A597" s="42" t="s">
        <v>869</v>
      </c>
      <c r="B597" s="454" t="s">
        <v>1410</v>
      </c>
      <c r="C597" s="37" t="s">
        <v>955</v>
      </c>
      <c r="D597" s="455" t="s">
        <v>657</v>
      </c>
      <c r="E597" s="42" t="s">
        <v>115</v>
      </c>
      <c r="F597" s="42" t="s">
        <v>116</v>
      </c>
      <c r="G597" s="42" t="s">
        <v>256</v>
      </c>
      <c r="H597" s="42" t="s">
        <v>257</v>
      </c>
      <c r="I597" s="456">
        <f t="shared" si="1"/>
        <v>92918</v>
      </c>
      <c r="J597" s="456">
        <f t="shared" si="2"/>
        <v>92918</v>
      </c>
      <c r="K597" s="457">
        <v>92918</v>
      </c>
      <c r="L597" s="448"/>
      <c r="M597" s="448"/>
      <c r="N597" s="448"/>
      <c r="O597" s="448"/>
      <c r="P597" s="448"/>
      <c r="Q597" s="448"/>
      <c r="R597" s="458">
        <f t="shared" si="3"/>
        <v>0</v>
      </c>
      <c r="S597" s="448"/>
      <c r="T597" s="448"/>
      <c r="U597" s="42"/>
      <c r="V597" s="448"/>
      <c r="W597" s="457"/>
    </row>
    <row r="598" s="409" customFormat="1" ht="15" customHeight="1" spans="1:23">
      <c r="A598" s="42" t="s">
        <v>869</v>
      </c>
      <c r="B598" s="454" t="s">
        <v>1410</v>
      </c>
      <c r="C598" s="37" t="s">
        <v>955</v>
      </c>
      <c r="D598" s="455" t="s">
        <v>657</v>
      </c>
      <c r="E598" s="42" t="s">
        <v>115</v>
      </c>
      <c r="F598" s="42" t="s">
        <v>116</v>
      </c>
      <c r="G598" s="42" t="s">
        <v>274</v>
      </c>
      <c r="H598" s="42" t="s">
        <v>275</v>
      </c>
      <c r="I598" s="456">
        <f t="shared" si="1"/>
        <v>14999.6</v>
      </c>
      <c r="J598" s="456">
        <f t="shared" si="2"/>
        <v>14999.6</v>
      </c>
      <c r="K598" s="457">
        <v>14999.6</v>
      </c>
      <c r="L598" s="448"/>
      <c r="M598" s="448"/>
      <c r="N598" s="448"/>
      <c r="O598" s="448"/>
      <c r="P598" s="448"/>
      <c r="Q598" s="448"/>
      <c r="R598" s="458">
        <f t="shared" si="3"/>
        <v>0</v>
      </c>
      <c r="S598" s="448"/>
      <c r="T598" s="448"/>
      <c r="U598" s="42"/>
      <c r="V598" s="448"/>
      <c r="W598" s="457"/>
    </row>
    <row r="599" s="409" customFormat="1" ht="15" customHeight="1" spans="1:23">
      <c r="A599" s="42" t="s">
        <v>791</v>
      </c>
      <c r="B599" s="454" t="s">
        <v>1411</v>
      </c>
      <c r="C599" s="37" t="s">
        <v>871</v>
      </c>
      <c r="D599" s="455" t="s">
        <v>657</v>
      </c>
      <c r="E599" s="42" t="s">
        <v>115</v>
      </c>
      <c r="F599" s="42" t="s">
        <v>116</v>
      </c>
      <c r="G599" s="42" t="s">
        <v>274</v>
      </c>
      <c r="H599" s="42" t="s">
        <v>275</v>
      </c>
      <c r="I599" s="456">
        <f t="shared" si="1"/>
        <v>7459.84</v>
      </c>
      <c r="J599" s="456">
        <f t="shared" si="2"/>
        <v>7459.84</v>
      </c>
      <c r="K599" s="457">
        <v>7459.84</v>
      </c>
      <c r="L599" s="448"/>
      <c r="M599" s="448"/>
      <c r="N599" s="448"/>
      <c r="O599" s="448"/>
      <c r="P599" s="448"/>
      <c r="Q599" s="448"/>
      <c r="R599" s="458">
        <f t="shared" si="3"/>
        <v>0</v>
      </c>
      <c r="S599" s="448"/>
      <c r="T599" s="448"/>
      <c r="U599" s="42"/>
      <c r="V599" s="448"/>
      <c r="W599" s="457"/>
    </row>
    <row r="600" s="409" customFormat="1" ht="15" customHeight="1" spans="1:23">
      <c r="A600" s="42" t="s">
        <v>791</v>
      </c>
      <c r="B600" s="454" t="s">
        <v>1411</v>
      </c>
      <c r="C600" s="37" t="s">
        <v>871</v>
      </c>
      <c r="D600" s="455" t="s">
        <v>657</v>
      </c>
      <c r="E600" s="42" t="s">
        <v>113</v>
      </c>
      <c r="F600" s="42" t="s">
        <v>114</v>
      </c>
      <c r="G600" s="42" t="s">
        <v>260</v>
      </c>
      <c r="H600" s="42" t="s">
        <v>261</v>
      </c>
      <c r="I600" s="456">
        <f t="shared" si="1"/>
        <v>10045.44</v>
      </c>
      <c r="J600" s="456">
        <f t="shared" si="2"/>
        <v>10045.44</v>
      </c>
      <c r="K600" s="457">
        <v>10045.44</v>
      </c>
      <c r="L600" s="448"/>
      <c r="M600" s="448"/>
      <c r="N600" s="448"/>
      <c r="O600" s="448"/>
      <c r="P600" s="448"/>
      <c r="Q600" s="448"/>
      <c r="R600" s="458">
        <f t="shared" si="3"/>
        <v>0</v>
      </c>
      <c r="S600" s="448"/>
      <c r="T600" s="448"/>
      <c r="U600" s="42"/>
      <c r="V600" s="448"/>
      <c r="W600" s="457"/>
    </row>
    <row r="601" s="409" customFormat="1" ht="15" customHeight="1" spans="1:23">
      <c r="A601" s="42" t="s">
        <v>791</v>
      </c>
      <c r="B601" s="454" t="s">
        <v>1411</v>
      </c>
      <c r="C601" s="37" t="s">
        <v>871</v>
      </c>
      <c r="D601" s="455" t="s">
        <v>657</v>
      </c>
      <c r="E601" s="42" t="s">
        <v>115</v>
      </c>
      <c r="F601" s="42" t="s">
        <v>116</v>
      </c>
      <c r="G601" s="42" t="s">
        <v>264</v>
      </c>
      <c r="H601" s="42" t="s">
        <v>265</v>
      </c>
      <c r="I601" s="456">
        <f t="shared" si="1"/>
        <v>1203.2</v>
      </c>
      <c r="J601" s="456">
        <f t="shared" si="2"/>
        <v>1203.2</v>
      </c>
      <c r="K601" s="457">
        <v>1203.2</v>
      </c>
      <c r="L601" s="448"/>
      <c r="M601" s="448"/>
      <c r="N601" s="448"/>
      <c r="O601" s="448"/>
      <c r="P601" s="448"/>
      <c r="Q601" s="448"/>
      <c r="R601" s="458">
        <f t="shared" si="3"/>
        <v>0</v>
      </c>
      <c r="S601" s="448"/>
      <c r="T601" s="448"/>
      <c r="U601" s="42"/>
      <c r="V601" s="448"/>
      <c r="W601" s="457"/>
    </row>
    <row r="602" s="409" customFormat="1" ht="15" customHeight="1" spans="1:23">
      <c r="A602" s="42" t="s">
        <v>791</v>
      </c>
      <c r="B602" s="454" t="s">
        <v>1411</v>
      </c>
      <c r="C602" s="37" t="s">
        <v>871</v>
      </c>
      <c r="D602" s="455" t="s">
        <v>657</v>
      </c>
      <c r="E602" s="42" t="s">
        <v>115</v>
      </c>
      <c r="F602" s="42" t="s">
        <v>116</v>
      </c>
      <c r="G602" s="42" t="s">
        <v>272</v>
      </c>
      <c r="H602" s="42" t="s">
        <v>273</v>
      </c>
      <c r="I602" s="456">
        <f t="shared" si="1"/>
        <v>5053.44</v>
      </c>
      <c r="J602" s="456">
        <f t="shared" si="2"/>
        <v>5053.44</v>
      </c>
      <c r="K602" s="457">
        <v>5053.44</v>
      </c>
      <c r="L602" s="448"/>
      <c r="M602" s="448"/>
      <c r="N602" s="448"/>
      <c r="O602" s="448"/>
      <c r="P602" s="448"/>
      <c r="Q602" s="448"/>
      <c r="R602" s="458">
        <f t="shared" si="3"/>
        <v>0</v>
      </c>
      <c r="S602" s="448"/>
      <c r="T602" s="448"/>
      <c r="U602" s="42"/>
      <c r="V602" s="448"/>
      <c r="W602" s="457"/>
    </row>
    <row r="603" s="409" customFormat="1" ht="15" customHeight="1" spans="1:23">
      <c r="A603" s="42" t="s">
        <v>791</v>
      </c>
      <c r="B603" s="454" t="s">
        <v>1411</v>
      </c>
      <c r="C603" s="37" t="s">
        <v>871</v>
      </c>
      <c r="D603" s="455" t="s">
        <v>657</v>
      </c>
      <c r="E603" s="42" t="s">
        <v>115</v>
      </c>
      <c r="F603" s="42" t="s">
        <v>116</v>
      </c>
      <c r="G603" s="42" t="s">
        <v>260</v>
      </c>
      <c r="H603" s="42" t="s">
        <v>261</v>
      </c>
      <c r="I603" s="456">
        <f t="shared" si="1"/>
        <v>9986.56</v>
      </c>
      <c r="J603" s="456">
        <f t="shared" si="2"/>
        <v>9986.56</v>
      </c>
      <c r="K603" s="457">
        <v>9986.56</v>
      </c>
      <c r="L603" s="448"/>
      <c r="M603" s="448"/>
      <c r="N603" s="448"/>
      <c r="O603" s="448"/>
      <c r="P603" s="448"/>
      <c r="Q603" s="448"/>
      <c r="R603" s="458">
        <f t="shared" si="3"/>
        <v>0</v>
      </c>
      <c r="S603" s="448"/>
      <c r="T603" s="448"/>
      <c r="U603" s="42"/>
      <c r="V603" s="448"/>
      <c r="W603" s="457"/>
    </row>
    <row r="604" s="409" customFormat="1" ht="15" customHeight="1" spans="1:23">
      <c r="A604" s="42" t="s">
        <v>791</v>
      </c>
      <c r="B604" s="454" t="s">
        <v>1411</v>
      </c>
      <c r="C604" s="37" t="s">
        <v>871</v>
      </c>
      <c r="D604" s="455" t="s">
        <v>657</v>
      </c>
      <c r="E604" s="42" t="s">
        <v>113</v>
      </c>
      <c r="F604" s="42" t="s">
        <v>114</v>
      </c>
      <c r="G604" s="42" t="s">
        <v>274</v>
      </c>
      <c r="H604" s="42" t="s">
        <v>275</v>
      </c>
      <c r="I604" s="456">
        <f t="shared" si="1"/>
        <v>9953.28</v>
      </c>
      <c r="J604" s="456">
        <f t="shared" si="2"/>
        <v>9953.28</v>
      </c>
      <c r="K604" s="457">
        <v>9953.28</v>
      </c>
      <c r="L604" s="448"/>
      <c r="M604" s="448"/>
      <c r="N604" s="448"/>
      <c r="O604" s="448"/>
      <c r="P604" s="448"/>
      <c r="Q604" s="448"/>
      <c r="R604" s="458">
        <f t="shared" si="3"/>
        <v>0</v>
      </c>
      <c r="S604" s="448"/>
      <c r="T604" s="448"/>
      <c r="U604" s="42"/>
      <c r="V604" s="448"/>
      <c r="W604" s="457"/>
    </row>
    <row r="605" s="409" customFormat="1" ht="15" customHeight="1" spans="1:23">
      <c r="A605" s="42" t="s">
        <v>791</v>
      </c>
      <c r="B605" s="454" t="s">
        <v>1411</v>
      </c>
      <c r="C605" s="37" t="s">
        <v>871</v>
      </c>
      <c r="D605" s="455" t="s">
        <v>657</v>
      </c>
      <c r="E605" s="42" t="s">
        <v>115</v>
      </c>
      <c r="F605" s="42" t="s">
        <v>116</v>
      </c>
      <c r="G605" s="42" t="s">
        <v>262</v>
      </c>
      <c r="H605" s="42" t="s">
        <v>263</v>
      </c>
      <c r="I605" s="456">
        <f t="shared" si="1"/>
        <v>11911.68</v>
      </c>
      <c r="J605" s="456">
        <f t="shared" si="2"/>
        <v>11911.68</v>
      </c>
      <c r="K605" s="457">
        <v>11911.68</v>
      </c>
      <c r="L605" s="448"/>
      <c r="M605" s="448"/>
      <c r="N605" s="448"/>
      <c r="O605" s="448"/>
      <c r="P605" s="448"/>
      <c r="Q605" s="448"/>
      <c r="R605" s="458">
        <f t="shared" si="3"/>
        <v>0</v>
      </c>
      <c r="S605" s="448"/>
      <c r="T605" s="448"/>
      <c r="U605" s="42"/>
      <c r="V605" s="448"/>
      <c r="W605" s="457"/>
    </row>
    <row r="606" s="409" customFormat="1" ht="15" customHeight="1" spans="1:23">
      <c r="A606" s="42" t="s">
        <v>791</v>
      </c>
      <c r="B606" s="454" t="s">
        <v>1411</v>
      </c>
      <c r="C606" s="37" t="s">
        <v>871</v>
      </c>
      <c r="D606" s="455" t="s">
        <v>657</v>
      </c>
      <c r="E606" s="42" t="s">
        <v>113</v>
      </c>
      <c r="F606" s="42" t="s">
        <v>114</v>
      </c>
      <c r="G606" s="42" t="s">
        <v>256</v>
      </c>
      <c r="H606" s="42" t="s">
        <v>257</v>
      </c>
      <c r="I606" s="456">
        <f t="shared" si="1"/>
        <v>25159.68</v>
      </c>
      <c r="J606" s="456">
        <f t="shared" si="2"/>
        <v>25159.68</v>
      </c>
      <c r="K606" s="457">
        <v>25159.68</v>
      </c>
      <c r="L606" s="448"/>
      <c r="M606" s="448"/>
      <c r="N606" s="448"/>
      <c r="O606" s="448"/>
      <c r="P606" s="448"/>
      <c r="Q606" s="448"/>
      <c r="R606" s="458">
        <f t="shared" si="3"/>
        <v>0</v>
      </c>
      <c r="S606" s="448"/>
      <c r="T606" s="448"/>
      <c r="U606" s="42"/>
      <c r="V606" s="448"/>
      <c r="W606" s="457"/>
    </row>
    <row r="607" s="409" customFormat="1" ht="15" customHeight="1" spans="1:23">
      <c r="A607" s="42" t="s">
        <v>791</v>
      </c>
      <c r="B607" s="454" t="s">
        <v>1411</v>
      </c>
      <c r="C607" s="37" t="s">
        <v>871</v>
      </c>
      <c r="D607" s="455" t="s">
        <v>657</v>
      </c>
      <c r="E607" s="42" t="s">
        <v>113</v>
      </c>
      <c r="F607" s="42" t="s">
        <v>114</v>
      </c>
      <c r="G607" s="42" t="s">
        <v>272</v>
      </c>
      <c r="H607" s="42" t="s">
        <v>273</v>
      </c>
      <c r="I607" s="456">
        <f t="shared" si="1"/>
        <v>5068.8</v>
      </c>
      <c r="J607" s="456">
        <f t="shared" si="2"/>
        <v>5068.8</v>
      </c>
      <c r="K607" s="457">
        <v>5068.8</v>
      </c>
      <c r="L607" s="448"/>
      <c r="M607" s="448"/>
      <c r="N607" s="448"/>
      <c r="O607" s="448"/>
      <c r="P607" s="448"/>
      <c r="Q607" s="448"/>
      <c r="R607" s="458">
        <f t="shared" si="3"/>
        <v>0</v>
      </c>
      <c r="S607" s="448"/>
      <c r="T607" s="448"/>
      <c r="U607" s="42"/>
      <c r="V607" s="448"/>
      <c r="W607" s="457"/>
    </row>
    <row r="608" s="409" customFormat="1" ht="15" customHeight="1" spans="1:23">
      <c r="A608" s="42" t="s">
        <v>791</v>
      </c>
      <c r="B608" s="454" t="s">
        <v>1411</v>
      </c>
      <c r="C608" s="37" t="s">
        <v>871</v>
      </c>
      <c r="D608" s="455" t="s">
        <v>657</v>
      </c>
      <c r="E608" s="42" t="s">
        <v>115</v>
      </c>
      <c r="F608" s="42" t="s">
        <v>116</v>
      </c>
      <c r="G608" s="42" t="s">
        <v>256</v>
      </c>
      <c r="H608" s="42" t="s">
        <v>257</v>
      </c>
      <c r="I608" s="456">
        <f t="shared" si="1"/>
        <v>28277.76</v>
      </c>
      <c r="J608" s="456">
        <f t="shared" si="2"/>
        <v>28277.76</v>
      </c>
      <c r="K608" s="457">
        <v>28277.76</v>
      </c>
      <c r="L608" s="448"/>
      <c r="M608" s="448"/>
      <c r="N608" s="448"/>
      <c r="O608" s="448"/>
      <c r="P608" s="448"/>
      <c r="Q608" s="448"/>
      <c r="R608" s="458">
        <f t="shared" si="3"/>
        <v>0</v>
      </c>
      <c r="S608" s="448"/>
      <c r="T608" s="448"/>
      <c r="U608" s="42"/>
      <c r="V608" s="448"/>
      <c r="W608" s="457"/>
    </row>
    <row r="609" s="409" customFormat="1" ht="15" customHeight="1" spans="1:23">
      <c r="A609" s="42" t="s">
        <v>791</v>
      </c>
      <c r="B609" s="454" t="s">
        <v>1411</v>
      </c>
      <c r="C609" s="37" t="s">
        <v>871</v>
      </c>
      <c r="D609" s="455" t="s">
        <v>657</v>
      </c>
      <c r="E609" s="42" t="s">
        <v>113</v>
      </c>
      <c r="F609" s="42" t="s">
        <v>114</v>
      </c>
      <c r="G609" s="42" t="s">
        <v>262</v>
      </c>
      <c r="H609" s="42" t="s">
        <v>263</v>
      </c>
      <c r="I609" s="456">
        <f t="shared" si="1"/>
        <v>18432</v>
      </c>
      <c r="J609" s="456">
        <f t="shared" si="2"/>
        <v>18432</v>
      </c>
      <c r="K609" s="457">
        <v>18432</v>
      </c>
      <c r="L609" s="448"/>
      <c r="M609" s="448"/>
      <c r="N609" s="448"/>
      <c r="O609" s="448"/>
      <c r="P609" s="448"/>
      <c r="Q609" s="448"/>
      <c r="R609" s="458">
        <f t="shared" si="3"/>
        <v>0</v>
      </c>
      <c r="S609" s="448"/>
      <c r="T609" s="448"/>
      <c r="U609" s="42"/>
      <c r="V609" s="448"/>
      <c r="W609" s="457"/>
    </row>
    <row r="610" s="409" customFormat="1" ht="15" customHeight="1" spans="1:23">
      <c r="A610" s="42" t="s">
        <v>791</v>
      </c>
      <c r="B610" s="454" t="s">
        <v>1412</v>
      </c>
      <c r="C610" s="37" t="s">
        <v>959</v>
      </c>
      <c r="D610" s="455" t="s">
        <v>657</v>
      </c>
      <c r="E610" s="42" t="s">
        <v>520</v>
      </c>
      <c r="F610" s="42" t="s">
        <v>121</v>
      </c>
      <c r="G610" s="42" t="s">
        <v>256</v>
      </c>
      <c r="H610" s="42" t="s">
        <v>257</v>
      </c>
      <c r="I610" s="456">
        <f t="shared" si="1"/>
        <v>2688</v>
      </c>
      <c r="J610" s="456">
        <f t="shared" si="2"/>
        <v>2688</v>
      </c>
      <c r="K610" s="457">
        <v>2688</v>
      </c>
      <c r="L610" s="448"/>
      <c r="M610" s="448"/>
      <c r="N610" s="448"/>
      <c r="O610" s="448"/>
      <c r="P610" s="448"/>
      <c r="Q610" s="448"/>
      <c r="R610" s="458">
        <f t="shared" si="3"/>
        <v>0</v>
      </c>
      <c r="S610" s="448"/>
      <c r="T610" s="448"/>
      <c r="U610" s="42"/>
      <c r="V610" s="448"/>
      <c r="W610" s="457"/>
    </row>
    <row r="611" s="409" customFormat="1" ht="15" customHeight="1" spans="1:23">
      <c r="A611" s="42" t="s">
        <v>791</v>
      </c>
      <c r="B611" s="454" t="s">
        <v>1413</v>
      </c>
      <c r="C611" s="37" t="s">
        <v>1414</v>
      </c>
      <c r="D611" s="455" t="s">
        <v>657</v>
      </c>
      <c r="E611" s="42" t="s">
        <v>115</v>
      </c>
      <c r="F611" s="42" t="s">
        <v>116</v>
      </c>
      <c r="G611" s="42" t="s">
        <v>703</v>
      </c>
      <c r="H611" s="42" t="s">
        <v>704</v>
      </c>
      <c r="I611" s="456">
        <f t="shared" si="1"/>
        <v>13200</v>
      </c>
      <c r="J611" s="456">
        <f t="shared" si="2"/>
        <v>13200</v>
      </c>
      <c r="K611" s="457">
        <v>13200</v>
      </c>
      <c r="L611" s="448"/>
      <c r="M611" s="448"/>
      <c r="N611" s="448"/>
      <c r="O611" s="448"/>
      <c r="P611" s="448"/>
      <c r="Q611" s="448"/>
      <c r="R611" s="458">
        <f t="shared" si="3"/>
        <v>0</v>
      </c>
      <c r="S611" s="448"/>
      <c r="T611" s="448"/>
      <c r="U611" s="42"/>
      <c r="V611" s="448"/>
      <c r="W611" s="457"/>
    </row>
    <row r="612" s="409" customFormat="1" ht="15" customHeight="1" spans="1:23">
      <c r="A612" s="42" t="s">
        <v>791</v>
      </c>
      <c r="B612" s="454" t="s">
        <v>1413</v>
      </c>
      <c r="C612" s="37" t="s">
        <v>1414</v>
      </c>
      <c r="D612" s="455" t="s">
        <v>657</v>
      </c>
      <c r="E612" s="42" t="s">
        <v>113</v>
      </c>
      <c r="F612" s="42" t="s">
        <v>114</v>
      </c>
      <c r="G612" s="42" t="s">
        <v>703</v>
      </c>
      <c r="H612" s="42" t="s">
        <v>704</v>
      </c>
      <c r="I612" s="456">
        <f t="shared" si="1"/>
        <v>4800</v>
      </c>
      <c r="J612" s="456">
        <f t="shared" si="2"/>
        <v>4800</v>
      </c>
      <c r="K612" s="457">
        <v>4800</v>
      </c>
      <c r="L612" s="448"/>
      <c r="M612" s="448"/>
      <c r="N612" s="448"/>
      <c r="O612" s="448"/>
      <c r="P612" s="448"/>
      <c r="Q612" s="448"/>
      <c r="R612" s="458">
        <f t="shared" si="3"/>
        <v>0</v>
      </c>
      <c r="S612" s="448"/>
      <c r="T612" s="448"/>
      <c r="U612" s="42"/>
      <c r="V612" s="448"/>
      <c r="W612" s="457"/>
    </row>
    <row r="613" s="409" customFormat="1" ht="15" customHeight="1" spans="1:23">
      <c r="A613" s="42" t="s">
        <v>788</v>
      </c>
      <c r="B613" s="454" t="s">
        <v>1415</v>
      </c>
      <c r="C613" s="37" t="s">
        <v>861</v>
      </c>
      <c r="D613" s="455" t="s">
        <v>657</v>
      </c>
      <c r="E613" s="42" t="s">
        <v>118</v>
      </c>
      <c r="F613" s="42" t="s">
        <v>119</v>
      </c>
      <c r="G613" s="42" t="s">
        <v>256</v>
      </c>
      <c r="H613" s="42" t="s">
        <v>257</v>
      </c>
      <c r="I613" s="456">
        <f t="shared" si="1"/>
        <v>5000000</v>
      </c>
      <c r="J613" s="456">
        <f t="shared" si="2"/>
        <v>0</v>
      </c>
      <c r="K613" s="457"/>
      <c r="L613" s="448"/>
      <c r="M613" s="448"/>
      <c r="N613" s="448"/>
      <c r="O613" s="448"/>
      <c r="P613" s="448"/>
      <c r="Q613" s="448"/>
      <c r="R613" s="458">
        <f t="shared" si="3"/>
        <v>5000000</v>
      </c>
      <c r="S613" s="448"/>
      <c r="T613" s="448"/>
      <c r="U613" s="42"/>
      <c r="V613" s="448"/>
      <c r="W613" s="457">
        <v>5000000</v>
      </c>
    </row>
    <row r="614" s="409" customFormat="1" ht="15" customHeight="1" spans="1:23">
      <c r="A614" s="42" t="s">
        <v>788</v>
      </c>
      <c r="B614" s="454" t="s">
        <v>1416</v>
      </c>
      <c r="C614" s="37" t="s">
        <v>1417</v>
      </c>
      <c r="D614" s="455" t="s">
        <v>657</v>
      </c>
      <c r="E614" s="42" t="s">
        <v>113</v>
      </c>
      <c r="F614" s="42" t="s">
        <v>114</v>
      </c>
      <c r="G614" s="42" t="s">
        <v>845</v>
      </c>
      <c r="H614" s="42" t="s">
        <v>846</v>
      </c>
      <c r="I614" s="456">
        <f t="shared" si="1"/>
        <v>596000</v>
      </c>
      <c r="J614" s="456">
        <f t="shared" si="2"/>
        <v>0</v>
      </c>
      <c r="K614" s="457"/>
      <c r="L614" s="448"/>
      <c r="M614" s="448"/>
      <c r="N614" s="448"/>
      <c r="O614" s="448"/>
      <c r="P614" s="448"/>
      <c r="Q614" s="448"/>
      <c r="R614" s="458">
        <f t="shared" si="3"/>
        <v>596000</v>
      </c>
      <c r="S614" s="448"/>
      <c r="T614" s="448"/>
      <c r="U614" s="42"/>
      <c r="V614" s="448"/>
      <c r="W614" s="457">
        <v>596000</v>
      </c>
    </row>
    <row r="615" s="409" customFormat="1" ht="15" customHeight="1" spans="1:23">
      <c r="A615" s="42" t="s">
        <v>788</v>
      </c>
      <c r="B615" s="454" t="s">
        <v>1416</v>
      </c>
      <c r="C615" s="37" t="s">
        <v>1417</v>
      </c>
      <c r="D615" s="455" t="s">
        <v>657</v>
      </c>
      <c r="E615" s="42" t="s">
        <v>115</v>
      </c>
      <c r="F615" s="42" t="s">
        <v>116</v>
      </c>
      <c r="G615" s="42" t="s">
        <v>845</v>
      </c>
      <c r="H615" s="42" t="s">
        <v>846</v>
      </c>
      <c r="I615" s="456">
        <f t="shared" si="1"/>
        <v>395200</v>
      </c>
      <c r="J615" s="456">
        <f t="shared" si="2"/>
        <v>0</v>
      </c>
      <c r="K615" s="457"/>
      <c r="L615" s="448"/>
      <c r="M615" s="448"/>
      <c r="N615" s="448"/>
      <c r="O615" s="448"/>
      <c r="P615" s="448"/>
      <c r="Q615" s="448"/>
      <c r="R615" s="458">
        <f t="shared" si="3"/>
        <v>395200</v>
      </c>
      <c r="S615" s="448"/>
      <c r="T615" s="448"/>
      <c r="U615" s="42"/>
      <c r="V615" s="448"/>
      <c r="W615" s="457">
        <v>395200</v>
      </c>
    </row>
    <row r="616" s="409" customFormat="1" ht="15" customHeight="1" spans="1:23">
      <c r="A616" s="42" t="s">
        <v>788</v>
      </c>
      <c r="B616" s="454" t="s">
        <v>1418</v>
      </c>
      <c r="C616" s="37" t="s">
        <v>872</v>
      </c>
      <c r="D616" s="455" t="s">
        <v>657</v>
      </c>
      <c r="E616" s="42" t="s">
        <v>118</v>
      </c>
      <c r="F616" s="42" t="s">
        <v>119</v>
      </c>
      <c r="G616" s="42" t="s">
        <v>845</v>
      </c>
      <c r="H616" s="42" t="s">
        <v>846</v>
      </c>
      <c r="I616" s="456">
        <f t="shared" si="1"/>
        <v>275400</v>
      </c>
      <c r="J616" s="456">
        <f t="shared" si="2"/>
        <v>275400</v>
      </c>
      <c r="K616" s="457">
        <v>275400</v>
      </c>
      <c r="L616" s="448"/>
      <c r="M616" s="448"/>
      <c r="N616" s="448"/>
      <c r="O616" s="448"/>
      <c r="P616" s="448"/>
      <c r="Q616" s="448"/>
      <c r="R616" s="458">
        <f t="shared" si="3"/>
        <v>0</v>
      </c>
      <c r="S616" s="448"/>
      <c r="T616" s="448"/>
      <c r="U616" s="42"/>
      <c r="V616" s="448"/>
      <c r="W616" s="457"/>
    </row>
    <row r="617" s="409" customFormat="1" ht="15" customHeight="1" spans="1:23">
      <c r="A617" s="42" t="s">
        <v>788</v>
      </c>
      <c r="B617" s="454" t="s">
        <v>1419</v>
      </c>
      <c r="C617" s="37" t="s">
        <v>1420</v>
      </c>
      <c r="D617" s="455" t="s">
        <v>657</v>
      </c>
      <c r="E617" s="42" t="s">
        <v>135</v>
      </c>
      <c r="F617" s="42" t="s">
        <v>134</v>
      </c>
      <c r="G617" s="42" t="s">
        <v>256</v>
      </c>
      <c r="H617" s="42" t="s">
        <v>257</v>
      </c>
      <c r="I617" s="456">
        <f t="shared" si="1"/>
        <v>1700000</v>
      </c>
      <c r="J617" s="456">
        <f t="shared" si="2"/>
        <v>1700000</v>
      </c>
      <c r="K617" s="457">
        <v>1700000</v>
      </c>
      <c r="L617" s="448"/>
      <c r="M617" s="448"/>
      <c r="N617" s="448"/>
      <c r="O617" s="448"/>
      <c r="P617" s="448"/>
      <c r="Q617" s="448"/>
      <c r="R617" s="458">
        <f t="shared" si="3"/>
        <v>0</v>
      </c>
      <c r="S617" s="448"/>
      <c r="T617" s="448"/>
      <c r="U617" s="42"/>
      <c r="V617" s="448"/>
      <c r="W617" s="457"/>
    </row>
    <row r="618" ht="18.75" customHeight="1" spans="1:23">
      <c r="A618" s="412" t="s">
        <v>693</v>
      </c>
      <c r="B618" s="553" t="s">
        <v>1421</v>
      </c>
      <c r="C618" s="413" t="s">
        <v>872</v>
      </c>
      <c r="D618" s="413" t="s">
        <v>665</v>
      </c>
      <c r="E618" s="413" t="s">
        <v>113</v>
      </c>
      <c r="F618" s="413" t="s">
        <v>114</v>
      </c>
      <c r="G618" s="413" t="s">
        <v>845</v>
      </c>
      <c r="H618" s="414" t="s">
        <v>846</v>
      </c>
      <c r="I618" s="46">
        <v>312200</v>
      </c>
      <c r="J618" s="46">
        <v>312200</v>
      </c>
      <c r="K618" s="46">
        <v>312200</v>
      </c>
      <c r="L618" s="46"/>
      <c r="M618" s="46"/>
      <c r="N618" s="46"/>
      <c r="O618" s="46"/>
      <c r="P618" s="46"/>
      <c r="Q618" s="46"/>
      <c r="R618" s="46"/>
      <c r="S618" s="46"/>
      <c r="T618" s="46"/>
      <c r="U618" s="46"/>
      <c r="V618" s="46"/>
      <c r="W618" s="46"/>
    </row>
    <row r="619" ht="18.75" customHeight="1" spans="1:23">
      <c r="A619" s="412" t="s">
        <v>696</v>
      </c>
      <c r="B619" s="553" t="s">
        <v>1422</v>
      </c>
      <c r="C619" s="413" t="s">
        <v>1423</v>
      </c>
      <c r="D619" s="413" t="s">
        <v>665</v>
      </c>
      <c r="E619" s="413" t="s">
        <v>113</v>
      </c>
      <c r="F619" s="413" t="s">
        <v>114</v>
      </c>
      <c r="G619" s="413" t="s">
        <v>256</v>
      </c>
      <c r="H619" s="414" t="s">
        <v>257</v>
      </c>
      <c r="I619" s="46">
        <v>143861.76</v>
      </c>
      <c r="J619" s="46">
        <v>143861.76</v>
      </c>
      <c r="K619" s="46">
        <v>143861.76</v>
      </c>
      <c r="L619" s="46"/>
      <c r="M619" s="46"/>
      <c r="N619" s="46"/>
      <c r="O619" s="46"/>
      <c r="P619" s="46"/>
      <c r="Q619" s="46"/>
      <c r="R619" s="46"/>
      <c r="S619" s="46"/>
      <c r="T619" s="46"/>
      <c r="U619" s="46"/>
      <c r="V619" s="46"/>
      <c r="W619" s="46"/>
    </row>
    <row r="620" ht="18.75" customHeight="1" spans="1:23">
      <c r="A620" s="412" t="s">
        <v>693</v>
      </c>
      <c r="B620" s="553" t="s">
        <v>1424</v>
      </c>
      <c r="C620" s="413" t="s">
        <v>927</v>
      </c>
      <c r="D620" s="413" t="s">
        <v>665</v>
      </c>
      <c r="E620" s="413" t="s">
        <v>113</v>
      </c>
      <c r="F620" s="413" t="s">
        <v>114</v>
      </c>
      <c r="G620" s="413" t="s">
        <v>845</v>
      </c>
      <c r="H620" s="414" t="s">
        <v>846</v>
      </c>
      <c r="I620" s="46">
        <v>936600</v>
      </c>
      <c r="J620" s="46"/>
      <c r="K620" s="46"/>
      <c r="L620" s="46"/>
      <c r="M620" s="46"/>
      <c r="N620" s="46"/>
      <c r="O620" s="46"/>
      <c r="P620" s="46"/>
      <c r="Q620" s="46"/>
      <c r="R620" s="46">
        <v>936600</v>
      </c>
      <c r="S620" s="46"/>
      <c r="T620" s="46"/>
      <c r="U620" s="46"/>
      <c r="V620" s="46"/>
      <c r="W620" s="46">
        <v>936600</v>
      </c>
    </row>
    <row r="621" ht="18.75" customHeight="1" spans="1:23">
      <c r="A621" s="412" t="s">
        <v>696</v>
      </c>
      <c r="B621" s="553" t="s">
        <v>1425</v>
      </c>
      <c r="C621" s="413" t="s">
        <v>795</v>
      </c>
      <c r="D621" s="413" t="s">
        <v>665</v>
      </c>
      <c r="E621" s="413" t="s">
        <v>113</v>
      </c>
      <c r="F621" s="413" t="s">
        <v>114</v>
      </c>
      <c r="G621" s="413">
        <v>30308</v>
      </c>
      <c r="H621" s="414" t="s">
        <v>704</v>
      </c>
      <c r="I621" s="46">
        <v>12600</v>
      </c>
      <c r="J621" s="46">
        <v>12600</v>
      </c>
      <c r="K621" s="46">
        <v>12600</v>
      </c>
      <c r="L621" s="46"/>
      <c r="M621" s="46"/>
      <c r="N621" s="46"/>
      <c r="O621" s="46"/>
      <c r="P621" s="46"/>
      <c r="Q621" s="46"/>
      <c r="R621" s="46"/>
      <c r="S621" s="46"/>
      <c r="T621" s="46"/>
      <c r="U621" s="46"/>
      <c r="V621" s="46"/>
      <c r="W621" s="46"/>
    </row>
    <row r="622" ht="18.75" customHeight="1" spans="1:23">
      <c r="A622" s="412" t="s">
        <v>696</v>
      </c>
      <c r="B622" s="553" t="s">
        <v>1426</v>
      </c>
      <c r="C622" s="413" t="s">
        <v>870</v>
      </c>
      <c r="D622" s="413" t="s">
        <v>665</v>
      </c>
      <c r="E622" s="413" t="s">
        <v>113</v>
      </c>
      <c r="F622" s="413" t="s">
        <v>114</v>
      </c>
      <c r="G622" s="413" t="s">
        <v>262</v>
      </c>
      <c r="H622" s="414" t="s">
        <v>263</v>
      </c>
      <c r="I622" s="46">
        <v>80000</v>
      </c>
      <c r="J622" s="46">
        <v>80000</v>
      </c>
      <c r="K622" s="46">
        <v>80000</v>
      </c>
      <c r="L622" s="46"/>
      <c r="M622" s="46"/>
      <c r="N622" s="46"/>
      <c r="O622" s="46"/>
      <c r="P622" s="46"/>
      <c r="Q622" s="46"/>
      <c r="R622" s="46"/>
      <c r="S622" s="46"/>
      <c r="T622" s="46"/>
      <c r="U622" s="46"/>
      <c r="V622" s="46"/>
      <c r="W622" s="46"/>
    </row>
    <row r="623" ht="18.75" customHeight="1" spans="1:23">
      <c r="A623" s="412" t="s">
        <v>696</v>
      </c>
      <c r="B623" s="553" t="s">
        <v>1426</v>
      </c>
      <c r="C623" s="413" t="s">
        <v>870</v>
      </c>
      <c r="D623" s="413" t="s">
        <v>665</v>
      </c>
      <c r="E623" s="413" t="s">
        <v>113</v>
      </c>
      <c r="F623" s="413" t="s">
        <v>114</v>
      </c>
      <c r="G623" s="413" t="s">
        <v>256</v>
      </c>
      <c r="H623" s="414" t="s">
        <v>257</v>
      </c>
      <c r="I623" s="46">
        <v>182200</v>
      </c>
      <c r="J623" s="46">
        <v>182200</v>
      </c>
      <c r="K623" s="46">
        <v>182200</v>
      </c>
      <c r="L623" s="46"/>
      <c r="M623" s="46"/>
      <c r="N623" s="46"/>
      <c r="O623" s="46"/>
      <c r="P623" s="46"/>
      <c r="Q623" s="46"/>
      <c r="R623" s="46"/>
      <c r="S623" s="46"/>
      <c r="T623" s="46"/>
      <c r="U623" s="46"/>
      <c r="V623" s="46"/>
      <c r="W623" s="46"/>
    </row>
    <row r="624" ht="18.75" customHeight="1" spans="1:23">
      <c r="A624" s="412" t="s">
        <v>696</v>
      </c>
      <c r="B624" s="553" t="s">
        <v>1426</v>
      </c>
      <c r="C624" s="413" t="s">
        <v>870</v>
      </c>
      <c r="D624" s="413" t="s">
        <v>665</v>
      </c>
      <c r="E624" s="413" t="s">
        <v>113</v>
      </c>
      <c r="F624" s="413" t="s">
        <v>114</v>
      </c>
      <c r="G624" s="413" t="s">
        <v>260</v>
      </c>
      <c r="H624" s="414" t="s">
        <v>261</v>
      </c>
      <c r="I624" s="46">
        <v>50000</v>
      </c>
      <c r="J624" s="46">
        <v>50000</v>
      </c>
      <c r="K624" s="46">
        <v>50000</v>
      </c>
      <c r="L624" s="46"/>
      <c r="M624" s="46"/>
      <c r="N624" s="46"/>
      <c r="O624" s="46"/>
      <c r="P624" s="46"/>
      <c r="Q624" s="46"/>
      <c r="R624" s="46"/>
      <c r="S624" s="46"/>
      <c r="T624" s="46"/>
      <c r="U624" s="46"/>
      <c r="V624" s="46"/>
      <c r="W624" s="46"/>
    </row>
    <row r="625" ht="18.75" customHeight="1" spans="1:23">
      <c r="A625" s="412" t="s">
        <v>693</v>
      </c>
      <c r="B625" s="553" t="s">
        <v>1427</v>
      </c>
      <c r="C625" s="413" t="s">
        <v>1428</v>
      </c>
      <c r="D625" s="413" t="s">
        <v>665</v>
      </c>
      <c r="E625" s="413" t="s">
        <v>131</v>
      </c>
      <c r="F625" s="413" t="s">
        <v>132</v>
      </c>
      <c r="G625" s="413">
        <v>30213</v>
      </c>
      <c r="H625" s="414" t="s">
        <v>275</v>
      </c>
      <c r="I625" s="46">
        <v>100000</v>
      </c>
      <c r="J625" s="46">
        <v>100000</v>
      </c>
      <c r="K625" s="46">
        <v>100000</v>
      </c>
      <c r="L625" s="46"/>
      <c r="M625" s="46"/>
      <c r="N625" s="46"/>
      <c r="O625" s="46"/>
      <c r="P625" s="46"/>
      <c r="Q625" s="46"/>
      <c r="R625" s="46"/>
      <c r="S625" s="46"/>
      <c r="T625" s="46"/>
      <c r="U625" s="46"/>
      <c r="V625" s="46"/>
      <c r="W625" s="46"/>
    </row>
    <row r="626" ht="18.75" customHeight="1" spans="1:23">
      <c r="A626" s="412" t="s">
        <v>696</v>
      </c>
      <c r="B626" s="553" t="s">
        <v>1429</v>
      </c>
      <c r="C626" s="413" t="s">
        <v>750</v>
      </c>
      <c r="D626" s="413" t="s">
        <v>665</v>
      </c>
      <c r="E626" s="413" t="s">
        <v>113</v>
      </c>
      <c r="F626" s="413" t="s">
        <v>114</v>
      </c>
      <c r="G626" s="413" t="s">
        <v>256</v>
      </c>
      <c r="H626" s="414" t="s">
        <v>257</v>
      </c>
      <c r="I626" s="46">
        <v>73.09</v>
      </c>
      <c r="J626" s="46"/>
      <c r="K626" s="46"/>
      <c r="L626" s="46"/>
      <c r="M626" s="46"/>
      <c r="N626" s="46">
        <v>73.09</v>
      </c>
      <c r="O626" s="46"/>
      <c r="P626" s="46"/>
      <c r="Q626" s="46"/>
      <c r="R626" s="46"/>
      <c r="S626" s="46"/>
      <c r="T626" s="46"/>
      <c r="U626" s="46"/>
      <c r="V626" s="46"/>
      <c r="W626" s="46"/>
    </row>
    <row r="627" ht="18.75" customHeight="1" spans="1:23">
      <c r="A627" s="412" t="s">
        <v>696</v>
      </c>
      <c r="B627" s="553" t="s">
        <v>1430</v>
      </c>
      <c r="C627" s="413" t="s">
        <v>992</v>
      </c>
      <c r="D627" s="413" t="s">
        <v>665</v>
      </c>
      <c r="E627" s="413" t="s">
        <v>113</v>
      </c>
      <c r="F627" s="413" t="s">
        <v>114</v>
      </c>
      <c r="G627" s="413" t="s">
        <v>256</v>
      </c>
      <c r="H627" s="414" t="s">
        <v>257</v>
      </c>
      <c r="I627" s="46">
        <v>3909.3</v>
      </c>
      <c r="J627" s="46"/>
      <c r="K627" s="46"/>
      <c r="L627" s="46"/>
      <c r="M627" s="46"/>
      <c r="N627" s="46">
        <v>3909.3</v>
      </c>
      <c r="O627" s="46"/>
      <c r="P627" s="46"/>
      <c r="Q627" s="46"/>
      <c r="R627" s="46"/>
      <c r="S627" s="46"/>
      <c r="T627" s="46"/>
      <c r="U627" s="46"/>
      <c r="V627" s="46"/>
      <c r="W627" s="46"/>
    </row>
    <row r="628" ht="18.75" customHeight="1" spans="1:23">
      <c r="A628" s="412" t="s">
        <v>696</v>
      </c>
      <c r="B628" s="553" t="s">
        <v>1431</v>
      </c>
      <c r="C628" s="413" t="s">
        <v>1309</v>
      </c>
      <c r="D628" s="413" t="s">
        <v>665</v>
      </c>
      <c r="E628" s="413" t="s">
        <v>113</v>
      </c>
      <c r="F628" s="413" t="s">
        <v>114</v>
      </c>
      <c r="G628" s="413" t="s">
        <v>256</v>
      </c>
      <c r="H628" s="414" t="s">
        <v>257</v>
      </c>
      <c r="I628" s="46">
        <v>51</v>
      </c>
      <c r="J628" s="46"/>
      <c r="K628" s="46"/>
      <c r="L628" s="46"/>
      <c r="M628" s="46"/>
      <c r="N628" s="46">
        <v>51</v>
      </c>
      <c r="O628" s="46"/>
      <c r="P628" s="46"/>
      <c r="Q628" s="46"/>
      <c r="R628" s="46"/>
      <c r="S628" s="46"/>
      <c r="T628" s="46"/>
      <c r="U628" s="46"/>
      <c r="V628" s="46"/>
      <c r="W628" s="46"/>
    </row>
    <row r="629" ht="18.75" customHeight="1" spans="1:23">
      <c r="A629" s="412" t="s">
        <v>791</v>
      </c>
      <c r="B629" s="553" t="s">
        <v>1432</v>
      </c>
      <c r="C629" s="413" t="s">
        <v>979</v>
      </c>
      <c r="D629" s="413" t="s">
        <v>674</v>
      </c>
      <c r="E629" s="413" t="s">
        <v>114</v>
      </c>
      <c r="F629" s="413" t="s">
        <v>114</v>
      </c>
      <c r="G629" s="413" t="s">
        <v>274</v>
      </c>
      <c r="H629" s="414" t="s">
        <v>275</v>
      </c>
      <c r="I629" s="46">
        <v>60180.48</v>
      </c>
      <c r="J629" s="46">
        <v>60180.48</v>
      </c>
      <c r="K629" s="46">
        <v>60180.48</v>
      </c>
      <c r="L629" s="46"/>
      <c r="M629" s="46"/>
      <c r="N629" s="46"/>
      <c r="O629" s="46"/>
      <c r="P629" s="46"/>
      <c r="Q629" s="46"/>
      <c r="R629" s="46"/>
      <c r="S629" s="46"/>
      <c r="T629" s="46"/>
      <c r="U629" s="46"/>
      <c r="V629" s="46"/>
      <c r="W629" s="46"/>
    </row>
    <row r="630" ht="18.75" customHeight="1" spans="1:23">
      <c r="A630" s="412" t="s">
        <v>791</v>
      </c>
      <c r="B630" s="553" t="s">
        <v>1432</v>
      </c>
      <c r="C630" s="413" t="s">
        <v>979</v>
      </c>
      <c r="D630" s="413" t="s">
        <v>674</v>
      </c>
      <c r="E630" s="413" t="s">
        <v>116</v>
      </c>
      <c r="F630" s="413" t="s">
        <v>116</v>
      </c>
      <c r="G630" s="413" t="s">
        <v>274</v>
      </c>
      <c r="H630" s="414" t="s">
        <v>275</v>
      </c>
      <c r="I630" s="46">
        <v>14318.08</v>
      </c>
      <c r="J630" s="46">
        <v>14318.08</v>
      </c>
      <c r="K630" s="46">
        <v>14318.08</v>
      </c>
      <c r="L630" s="46"/>
      <c r="M630" s="46"/>
      <c r="N630" s="46"/>
      <c r="O630" s="46"/>
      <c r="P630" s="46"/>
      <c r="Q630" s="46"/>
      <c r="R630" s="46"/>
      <c r="S630" s="46"/>
      <c r="T630" s="46"/>
      <c r="U630" s="46"/>
      <c r="V630" s="46"/>
      <c r="W630" s="46"/>
    </row>
    <row r="631" ht="18.75" customHeight="1" spans="1:23">
      <c r="A631" s="412" t="s">
        <v>791</v>
      </c>
      <c r="B631" s="553" t="s">
        <v>1432</v>
      </c>
      <c r="C631" s="413" t="s">
        <v>979</v>
      </c>
      <c r="D631" s="413" t="s">
        <v>674</v>
      </c>
      <c r="E631" s="413" t="s">
        <v>114</v>
      </c>
      <c r="F631" s="413" t="s">
        <v>114</v>
      </c>
      <c r="G631" s="413" t="s">
        <v>256</v>
      </c>
      <c r="H631" s="414" t="s">
        <v>257</v>
      </c>
      <c r="I631" s="46">
        <v>60088.32</v>
      </c>
      <c r="J631" s="46">
        <v>60088.32</v>
      </c>
      <c r="K631" s="46">
        <v>60088.32</v>
      </c>
      <c r="L631" s="46"/>
      <c r="M631" s="46"/>
      <c r="N631" s="46"/>
      <c r="O631" s="46"/>
      <c r="P631" s="46"/>
      <c r="Q631" s="46"/>
      <c r="R631" s="46"/>
      <c r="S631" s="46"/>
      <c r="T631" s="46"/>
      <c r="U631" s="46"/>
      <c r="V631" s="46"/>
      <c r="W631" s="46"/>
    </row>
    <row r="632" ht="18.75" customHeight="1" spans="1:23">
      <c r="A632" s="412" t="s">
        <v>791</v>
      </c>
      <c r="B632" s="553" t="s">
        <v>1432</v>
      </c>
      <c r="C632" s="413" t="s">
        <v>979</v>
      </c>
      <c r="D632" s="413" t="s">
        <v>674</v>
      </c>
      <c r="E632" s="413" t="s">
        <v>116</v>
      </c>
      <c r="F632" s="413" t="s">
        <v>116</v>
      </c>
      <c r="G632" s="413" t="s">
        <v>256</v>
      </c>
      <c r="H632" s="414" t="s">
        <v>257</v>
      </c>
      <c r="I632" s="46">
        <v>14197.76</v>
      </c>
      <c r="J632" s="46">
        <v>14197.76</v>
      </c>
      <c r="K632" s="46">
        <v>14197.76</v>
      </c>
      <c r="L632" s="46"/>
      <c r="M632" s="46"/>
      <c r="N632" s="46"/>
      <c r="O632" s="46"/>
      <c r="P632" s="46"/>
      <c r="Q632" s="46"/>
      <c r="R632" s="46"/>
      <c r="S632" s="46"/>
      <c r="T632" s="46"/>
      <c r="U632" s="46"/>
      <c r="V632" s="46"/>
      <c r="W632" s="46"/>
    </row>
    <row r="633" ht="18.75" customHeight="1" spans="1:23">
      <c r="A633" s="412" t="s">
        <v>791</v>
      </c>
      <c r="B633" s="553" t="s">
        <v>1433</v>
      </c>
      <c r="C633" s="413" t="s">
        <v>1434</v>
      </c>
      <c r="D633" s="413" t="s">
        <v>674</v>
      </c>
      <c r="E633" s="413" t="s">
        <v>114</v>
      </c>
      <c r="F633" s="413" t="s">
        <v>114</v>
      </c>
      <c r="G633" s="413" t="s">
        <v>703</v>
      </c>
      <c r="H633" s="414" t="s">
        <v>704</v>
      </c>
      <c r="I633" s="46">
        <v>11000</v>
      </c>
      <c r="J633" s="46">
        <v>11000</v>
      </c>
      <c r="K633" s="46">
        <v>11000</v>
      </c>
      <c r="L633" s="46"/>
      <c r="M633" s="46"/>
      <c r="N633" s="46"/>
      <c r="O633" s="46"/>
      <c r="P633" s="46"/>
      <c r="Q633" s="46"/>
      <c r="R633" s="46"/>
      <c r="S633" s="46"/>
      <c r="T633" s="46"/>
      <c r="U633" s="46"/>
      <c r="V633" s="46"/>
      <c r="W633" s="46"/>
    </row>
    <row r="634" ht="18.75" customHeight="1" spans="1:23">
      <c r="A634" s="412" t="s">
        <v>791</v>
      </c>
      <c r="B634" s="553" t="s">
        <v>1433</v>
      </c>
      <c r="C634" s="413" t="s">
        <v>1434</v>
      </c>
      <c r="D634" s="413" t="s">
        <v>674</v>
      </c>
      <c r="E634" s="413" t="s">
        <v>116</v>
      </c>
      <c r="F634" s="413" t="s">
        <v>116</v>
      </c>
      <c r="G634" s="413" t="s">
        <v>703</v>
      </c>
      <c r="H634" s="414" t="s">
        <v>704</v>
      </c>
      <c r="I634" s="46">
        <v>3120</v>
      </c>
      <c r="J634" s="46">
        <v>3120</v>
      </c>
      <c r="K634" s="46">
        <v>3120</v>
      </c>
      <c r="L634" s="46"/>
      <c r="M634" s="46"/>
      <c r="N634" s="46"/>
      <c r="O634" s="46"/>
      <c r="P634" s="46"/>
      <c r="Q634" s="46"/>
      <c r="R634" s="46"/>
      <c r="S634" s="46"/>
      <c r="T634" s="46"/>
      <c r="U634" s="46"/>
      <c r="V634" s="46"/>
      <c r="W634" s="46"/>
    </row>
    <row r="635" ht="18.75" customHeight="1" spans="1:23">
      <c r="A635" s="412" t="s">
        <v>869</v>
      </c>
      <c r="B635" s="553" t="s">
        <v>1435</v>
      </c>
      <c r="C635" s="413" t="s">
        <v>870</v>
      </c>
      <c r="D635" s="413" t="s">
        <v>674</v>
      </c>
      <c r="E635" s="413" t="s">
        <v>114</v>
      </c>
      <c r="F635" s="413" t="s">
        <v>114</v>
      </c>
      <c r="G635" s="413" t="s">
        <v>260</v>
      </c>
      <c r="H635" s="414" t="s">
        <v>261</v>
      </c>
      <c r="I635" s="46">
        <v>60000</v>
      </c>
      <c r="J635" s="46">
        <v>60000</v>
      </c>
      <c r="K635" s="46">
        <v>60000</v>
      </c>
      <c r="L635" s="46"/>
      <c r="M635" s="46"/>
      <c r="N635" s="46"/>
      <c r="O635" s="46"/>
      <c r="P635" s="46"/>
      <c r="Q635" s="46"/>
      <c r="R635" s="46"/>
      <c r="S635" s="46"/>
      <c r="T635" s="46"/>
      <c r="U635" s="46"/>
      <c r="V635" s="46"/>
      <c r="W635" s="46"/>
    </row>
    <row r="636" ht="18.75" customHeight="1" spans="1:23">
      <c r="A636" s="412" t="s">
        <v>869</v>
      </c>
      <c r="B636" s="553" t="s">
        <v>1435</v>
      </c>
      <c r="C636" s="413" t="s">
        <v>870</v>
      </c>
      <c r="D636" s="413" t="s">
        <v>674</v>
      </c>
      <c r="E636" s="413" t="s">
        <v>114</v>
      </c>
      <c r="F636" s="413" t="s">
        <v>114</v>
      </c>
      <c r="G636" s="413" t="s">
        <v>256</v>
      </c>
      <c r="H636" s="414" t="s">
        <v>257</v>
      </c>
      <c r="I636" s="46">
        <v>111400</v>
      </c>
      <c r="J636" s="46">
        <v>111400</v>
      </c>
      <c r="K636" s="46">
        <v>111400</v>
      </c>
      <c r="L636" s="46"/>
      <c r="M636" s="46"/>
      <c r="N636" s="46"/>
      <c r="O636" s="46"/>
      <c r="P636" s="46"/>
      <c r="Q636" s="46"/>
      <c r="R636" s="46"/>
      <c r="S636" s="46"/>
      <c r="T636" s="46"/>
      <c r="U636" s="46"/>
      <c r="V636" s="46"/>
      <c r="W636" s="46"/>
    </row>
    <row r="637" ht="18.75" customHeight="1" spans="1:23">
      <c r="A637" s="412" t="s">
        <v>869</v>
      </c>
      <c r="B637" s="553" t="s">
        <v>1435</v>
      </c>
      <c r="C637" s="413" t="s">
        <v>870</v>
      </c>
      <c r="D637" s="413" t="s">
        <v>674</v>
      </c>
      <c r="E637" s="413" t="s">
        <v>114</v>
      </c>
      <c r="F637" s="413" t="s">
        <v>114</v>
      </c>
      <c r="G637" s="413" t="s">
        <v>262</v>
      </c>
      <c r="H637" s="414" t="s">
        <v>263</v>
      </c>
      <c r="I637" s="46">
        <v>30000</v>
      </c>
      <c r="J637" s="46">
        <v>30000</v>
      </c>
      <c r="K637" s="46">
        <v>30000</v>
      </c>
      <c r="L637" s="46"/>
      <c r="M637" s="46"/>
      <c r="N637" s="46"/>
      <c r="O637" s="46"/>
      <c r="P637" s="46"/>
      <c r="Q637" s="46"/>
      <c r="R637" s="46"/>
      <c r="S637" s="46"/>
      <c r="T637" s="46"/>
      <c r="U637" s="46"/>
      <c r="V637" s="46"/>
      <c r="W637" s="46"/>
    </row>
    <row r="638" ht="18.75" customHeight="1" spans="1:23">
      <c r="A638" s="412" t="s">
        <v>869</v>
      </c>
      <c r="B638" s="553" t="s">
        <v>1435</v>
      </c>
      <c r="C638" s="413" t="s">
        <v>870</v>
      </c>
      <c r="D638" s="413" t="s">
        <v>674</v>
      </c>
      <c r="E638" s="413" t="s">
        <v>114</v>
      </c>
      <c r="F638" s="413" t="s">
        <v>114</v>
      </c>
      <c r="G638" s="413" t="s">
        <v>274</v>
      </c>
      <c r="H638" s="414" t="s">
        <v>275</v>
      </c>
      <c r="I638" s="46">
        <v>60000</v>
      </c>
      <c r="J638" s="46">
        <v>60000</v>
      </c>
      <c r="K638" s="46">
        <v>60000</v>
      </c>
      <c r="L638" s="46"/>
      <c r="M638" s="46"/>
      <c r="N638" s="46"/>
      <c r="O638" s="46"/>
      <c r="P638" s="46"/>
      <c r="Q638" s="46"/>
      <c r="R638" s="46"/>
      <c r="S638" s="46"/>
      <c r="T638" s="46"/>
      <c r="U638" s="46"/>
      <c r="V638" s="46"/>
      <c r="W638" s="46"/>
    </row>
    <row r="639" ht="18.75" customHeight="1" spans="1:23">
      <c r="A639" s="412" t="s">
        <v>869</v>
      </c>
      <c r="B639" s="553" t="s">
        <v>1436</v>
      </c>
      <c r="C639" s="413" t="s">
        <v>955</v>
      </c>
      <c r="D639" s="413" t="s">
        <v>674</v>
      </c>
      <c r="E639" s="413" t="s">
        <v>116</v>
      </c>
      <c r="F639" s="413" t="s">
        <v>116</v>
      </c>
      <c r="G639" s="413" t="s">
        <v>262</v>
      </c>
      <c r="H639" s="414" t="s">
        <v>263</v>
      </c>
      <c r="I639" s="46">
        <v>9800</v>
      </c>
      <c r="J639" s="46">
        <v>9800</v>
      </c>
      <c r="K639" s="46">
        <v>9800</v>
      </c>
      <c r="L639" s="46"/>
      <c r="M639" s="46"/>
      <c r="N639" s="46"/>
      <c r="O639" s="46"/>
      <c r="P639" s="46"/>
      <c r="Q639" s="46"/>
      <c r="R639" s="46"/>
      <c r="S639" s="46"/>
      <c r="T639" s="46"/>
      <c r="U639" s="46"/>
      <c r="V639" s="46"/>
      <c r="W639" s="46"/>
    </row>
    <row r="640" ht="18.75" customHeight="1" spans="1:23">
      <c r="A640" s="412" t="s">
        <v>869</v>
      </c>
      <c r="B640" s="553" t="s">
        <v>1436</v>
      </c>
      <c r="C640" s="413" t="s">
        <v>955</v>
      </c>
      <c r="D640" s="413" t="s">
        <v>674</v>
      </c>
      <c r="E640" s="413" t="s">
        <v>116</v>
      </c>
      <c r="F640" s="413" t="s">
        <v>116</v>
      </c>
      <c r="G640" s="413" t="s">
        <v>274</v>
      </c>
      <c r="H640" s="414" t="s">
        <v>275</v>
      </c>
      <c r="I640" s="46">
        <v>19600</v>
      </c>
      <c r="J640" s="46">
        <v>19600</v>
      </c>
      <c r="K640" s="46">
        <v>19600</v>
      </c>
      <c r="L640" s="46"/>
      <c r="M640" s="46"/>
      <c r="N640" s="46"/>
      <c r="O640" s="46"/>
      <c r="P640" s="46"/>
      <c r="Q640" s="46"/>
      <c r="R640" s="46"/>
      <c r="S640" s="46"/>
      <c r="T640" s="46"/>
      <c r="U640" s="46"/>
      <c r="V640" s="46"/>
      <c r="W640" s="46"/>
    </row>
    <row r="641" ht="18.75" customHeight="1" spans="1:23">
      <c r="A641" s="412" t="s">
        <v>869</v>
      </c>
      <c r="B641" s="553" t="s">
        <v>1436</v>
      </c>
      <c r="C641" s="413" t="s">
        <v>955</v>
      </c>
      <c r="D641" s="413" t="s">
        <v>674</v>
      </c>
      <c r="E641" s="413" t="s">
        <v>116</v>
      </c>
      <c r="F641" s="413" t="s">
        <v>116</v>
      </c>
      <c r="G641" s="413" t="s">
        <v>256</v>
      </c>
      <c r="H641" s="414" t="s">
        <v>257</v>
      </c>
      <c r="I641" s="46">
        <v>17080</v>
      </c>
      <c r="J641" s="46">
        <v>17080</v>
      </c>
      <c r="K641" s="46">
        <v>17080</v>
      </c>
      <c r="L641" s="46"/>
      <c r="M641" s="46"/>
      <c r="N641" s="46"/>
      <c r="O641" s="46"/>
      <c r="P641" s="46"/>
      <c r="Q641" s="46"/>
      <c r="R641" s="46"/>
      <c r="S641" s="46"/>
      <c r="T641" s="46"/>
      <c r="U641" s="46"/>
      <c r="V641" s="46"/>
      <c r="W641" s="46"/>
    </row>
    <row r="642" ht="18.75" customHeight="1" spans="1:23">
      <c r="A642" s="412" t="s">
        <v>869</v>
      </c>
      <c r="B642" s="553" t="s">
        <v>1436</v>
      </c>
      <c r="C642" s="413" t="s">
        <v>955</v>
      </c>
      <c r="D642" s="413" t="s">
        <v>674</v>
      </c>
      <c r="E642" s="413" t="s">
        <v>116</v>
      </c>
      <c r="F642" s="413" t="s">
        <v>116</v>
      </c>
      <c r="G642" s="413" t="s">
        <v>260</v>
      </c>
      <c r="H642" s="414" t="s">
        <v>261</v>
      </c>
      <c r="I642" s="46">
        <v>19880</v>
      </c>
      <c r="J642" s="46">
        <v>19880</v>
      </c>
      <c r="K642" s="46">
        <v>19880</v>
      </c>
      <c r="L642" s="46"/>
      <c r="M642" s="46"/>
      <c r="N642" s="46"/>
      <c r="O642" s="46"/>
      <c r="P642" s="46"/>
      <c r="Q642" s="46"/>
      <c r="R642" s="46"/>
      <c r="S642" s="46"/>
      <c r="T642" s="46"/>
      <c r="U642" s="46"/>
      <c r="V642" s="46"/>
      <c r="W642" s="46"/>
    </row>
    <row r="643" ht="18.75" customHeight="1" spans="1:23">
      <c r="A643" s="412" t="s">
        <v>791</v>
      </c>
      <c r="B643" s="553" t="s">
        <v>1437</v>
      </c>
      <c r="C643" s="413" t="s">
        <v>959</v>
      </c>
      <c r="D643" s="413" t="s">
        <v>674</v>
      </c>
      <c r="E643" s="413" t="s">
        <v>121</v>
      </c>
      <c r="F643" s="413" t="s">
        <v>121</v>
      </c>
      <c r="G643" s="413" t="s">
        <v>256</v>
      </c>
      <c r="H643" s="414" t="s">
        <v>257</v>
      </c>
      <c r="I643" s="46">
        <v>1792</v>
      </c>
      <c r="J643" s="46">
        <v>1792</v>
      </c>
      <c r="K643" s="46">
        <v>1792</v>
      </c>
      <c r="L643" s="46"/>
      <c r="M643" s="46"/>
      <c r="N643" s="46"/>
      <c r="O643" s="46"/>
      <c r="P643" s="46"/>
      <c r="Q643" s="46"/>
      <c r="R643" s="46"/>
      <c r="S643" s="46"/>
      <c r="T643" s="46"/>
      <c r="U643" s="46"/>
      <c r="V643" s="46"/>
      <c r="W643" s="46"/>
    </row>
    <row r="644" ht="18.75" customHeight="1" spans="1:23">
      <c r="A644" s="412" t="s">
        <v>788</v>
      </c>
      <c r="B644" s="413" t="s">
        <v>1438</v>
      </c>
      <c r="C644" s="413" t="s">
        <v>927</v>
      </c>
      <c r="D644" s="413" t="s">
        <v>674</v>
      </c>
      <c r="E644" s="413" t="s">
        <v>114</v>
      </c>
      <c r="F644" s="413" t="s">
        <v>114</v>
      </c>
      <c r="G644" s="413" t="s">
        <v>845</v>
      </c>
      <c r="H644" s="414" t="s">
        <v>846</v>
      </c>
      <c r="I644" s="46">
        <v>1097600</v>
      </c>
      <c r="J644" s="46"/>
      <c r="K644" s="46"/>
      <c r="L644" s="46"/>
      <c r="M644" s="46"/>
      <c r="N644" s="46"/>
      <c r="O644" s="46"/>
      <c r="P644" s="46"/>
      <c r="Q644" s="46"/>
      <c r="R644" s="46"/>
      <c r="S644" s="46"/>
      <c r="T644" s="46"/>
      <c r="U644" s="46"/>
      <c r="V644" s="46"/>
      <c r="W644" s="46"/>
    </row>
    <row r="645" ht="18.75" customHeight="1" spans="1:23">
      <c r="A645" s="412" t="s">
        <v>788</v>
      </c>
      <c r="B645" s="413" t="s">
        <v>1438</v>
      </c>
      <c r="C645" s="413" t="s">
        <v>927</v>
      </c>
      <c r="D645" s="413" t="s">
        <v>674</v>
      </c>
      <c r="E645" s="413" t="s">
        <v>116</v>
      </c>
      <c r="F645" s="413" t="s">
        <v>116</v>
      </c>
      <c r="G645" s="413" t="s">
        <v>845</v>
      </c>
      <c r="H645" s="414" t="s">
        <v>846</v>
      </c>
      <c r="I645" s="46">
        <v>309600</v>
      </c>
      <c r="J645" s="46"/>
      <c r="K645" s="46"/>
      <c r="L645" s="46"/>
      <c r="M645" s="46"/>
      <c r="N645" s="46"/>
      <c r="O645" s="46"/>
      <c r="P645" s="46"/>
      <c r="Q645" s="46"/>
      <c r="R645" s="46"/>
      <c r="S645" s="46"/>
      <c r="T645" s="46"/>
      <c r="U645" s="46"/>
      <c r="V645" s="46"/>
      <c r="W645" s="46"/>
    </row>
    <row r="646" ht="18.75" customHeight="1" spans="1:23">
      <c r="A646" s="412" t="s">
        <v>788</v>
      </c>
      <c r="B646" s="553" t="s">
        <v>1439</v>
      </c>
      <c r="C646" s="413" t="s">
        <v>872</v>
      </c>
      <c r="D646" s="413" t="s">
        <v>674</v>
      </c>
      <c r="E646" s="413" t="s">
        <v>116</v>
      </c>
      <c r="F646" s="413" t="s">
        <v>116</v>
      </c>
      <c r="G646" s="413" t="s">
        <v>845</v>
      </c>
      <c r="H646" s="414" t="s">
        <v>846</v>
      </c>
      <c r="I646" s="46">
        <v>77400</v>
      </c>
      <c r="J646" s="46">
        <v>77400</v>
      </c>
      <c r="K646" s="46">
        <v>77400</v>
      </c>
      <c r="L646" s="46"/>
      <c r="M646" s="46"/>
      <c r="N646" s="46"/>
      <c r="O646" s="46"/>
      <c r="P646" s="46"/>
      <c r="Q646" s="46"/>
      <c r="R646" s="46"/>
      <c r="S646" s="46"/>
      <c r="T646" s="46"/>
      <c r="U646" s="46"/>
      <c r="V646" s="46"/>
      <c r="W646" s="46"/>
    </row>
    <row r="647" ht="18.75" customHeight="1" spans="1:23">
      <c r="A647" s="412" t="s">
        <v>788</v>
      </c>
      <c r="B647" s="553" t="s">
        <v>1439</v>
      </c>
      <c r="C647" s="413" t="s">
        <v>872</v>
      </c>
      <c r="D647" s="413" t="s">
        <v>674</v>
      </c>
      <c r="E647" s="413" t="s">
        <v>114</v>
      </c>
      <c r="F647" s="413" t="s">
        <v>114</v>
      </c>
      <c r="G647" s="413" t="s">
        <v>845</v>
      </c>
      <c r="H647" s="414" t="s">
        <v>846</v>
      </c>
      <c r="I647" s="46">
        <v>274400</v>
      </c>
      <c r="J647" s="46">
        <v>274400</v>
      </c>
      <c r="K647" s="46">
        <v>274400</v>
      </c>
      <c r="L647" s="46"/>
      <c r="M647" s="46"/>
      <c r="N647" s="46"/>
      <c r="O647" s="46"/>
      <c r="P647" s="46"/>
      <c r="Q647" s="46"/>
      <c r="R647" s="46"/>
      <c r="S647" s="46"/>
      <c r="T647" s="46"/>
      <c r="U647" s="46"/>
      <c r="V647" s="46"/>
      <c r="W647" s="46"/>
    </row>
    <row r="648" ht="18.75" customHeight="1" spans="1:23">
      <c r="A648" s="412" t="s">
        <v>791</v>
      </c>
      <c r="B648" s="553" t="s">
        <v>1432</v>
      </c>
      <c r="C648" s="413" t="s">
        <v>979</v>
      </c>
      <c r="D648" s="413" t="s">
        <v>674</v>
      </c>
      <c r="E648" s="413" t="s">
        <v>115</v>
      </c>
      <c r="F648" s="413" t="s">
        <v>116</v>
      </c>
      <c r="G648" s="413" t="s">
        <v>274</v>
      </c>
      <c r="H648" s="414" t="s">
        <v>275</v>
      </c>
      <c r="I648" s="46">
        <v>14318.08</v>
      </c>
      <c r="J648" s="46">
        <v>14318.08</v>
      </c>
      <c r="K648" s="46">
        <v>14318.08</v>
      </c>
      <c r="L648" s="46"/>
      <c r="M648" s="46"/>
      <c r="N648" s="46"/>
      <c r="O648" s="46"/>
      <c r="P648" s="46"/>
      <c r="Q648" s="46"/>
      <c r="R648" s="46"/>
      <c r="S648" s="46"/>
      <c r="T648" s="46"/>
      <c r="U648" s="46"/>
      <c r="V648" s="46"/>
      <c r="W648" s="46"/>
    </row>
    <row r="649" ht="18.75" customHeight="1" spans="1:23">
      <c r="A649" s="412" t="s">
        <v>791</v>
      </c>
      <c r="B649" s="553" t="s">
        <v>1432</v>
      </c>
      <c r="C649" s="413" t="s">
        <v>979</v>
      </c>
      <c r="D649" s="413" t="s">
        <v>674</v>
      </c>
      <c r="E649" s="413" t="s">
        <v>113</v>
      </c>
      <c r="F649" s="413" t="s">
        <v>114</v>
      </c>
      <c r="G649" s="413" t="s">
        <v>256</v>
      </c>
      <c r="H649" s="414" t="s">
        <v>257</v>
      </c>
      <c r="I649" s="46">
        <v>60088.32</v>
      </c>
      <c r="J649" s="46">
        <v>60088.32</v>
      </c>
      <c r="K649" s="46">
        <v>60088.32</v>
      </c>
      <c r="L649" s="46"/>
      <c r="M649" s="46"/>
      <c r="N649" s="46"/>
      <c r="O649" s="46"/>
      <c r="P649" s="46"/>
      <c r="Q649" s="46"/>
      <c r="R649" s="46"/>
      <c r="S649" s="46"/>
      <c r="T649" s="46"/>
      <c r="U649" s="46"/>
      <c r="V649" s="46"/>
      <c r="W649" s="46"/>
    </row>
    <row r="650" ht="18.75" customHeight="1" spans="1:23">
      <c r="A650" s="412" t="s">
        <v>791</v>
      </c>
      <c r="B650" s="553" t="s">
        <v>1432</v>
      </c>
      <c r="C650" s="413" t="s">
        <v>979</v>
      </c>
      <c r="D650" s="413" t="s">
        <v>674</v>
      </c>
      <c r="E650" s="413" t="s">
        <v>113</v>
      </c>
      <c r="F650" s="413" t="s">
        <v>114</v>
      </c>
      <c r="G650" s="413" t="s">
        <v>274</v>
      </c>
      <c r="H650" s="414" t="s">
        <v>275</v>
      </c>
      <c r="I650" s="46">
        <v>60180.48</v>
      </c>
      <c r="J650" s="46">
        <v>60180.48</v>
      </c>
      <c r="K650" s="46">
        <v>60180.48</v>
      </c>
      <c r="L650" s="46"/>
      <c r="M650" s="46"/>
      <c r="N650" s="46"/>
      <c r="O650" s="46"/>
      <c r="P650" s="46"/>
      <c r="Q650" s="46"/>
      <c r="R650" s="46"/>
      <c r="S650" s="46"/>
      <c r="T650" s="46"/>
      <c r="U650" s="46"/>
      <c r="V650" s="46"/>
      <c r="W650" s="46"/>
    </row>
    <row r="651" ht="18.75" customHeight="1" spans="1:23">
      <c r="A651" s="412" t="s">
        <v>791</v>
      </c>
      <c r="B651" s="553" t="s">
        <v>1432</v>
      </c>
      <c r="C651" s="413" t="s">
        <v>979</v>
      </c>
      <c r="D651" s="413" t="s">
        <v>674</v>
      </c>
      <c r="E651" s="413" t="s">
        <v>115</v>
      </c>
      <c r="F651" s="413" t="s">
        <v>116</v>
      </c>
      <c r="G651" s="413" t="s">
        <v>256</v>
      </c>
      <c r="H651" s="414" t="s">
        <v>257</v>
      </c>
      <c r="I651" s="46">
        <v>14197.76</v>
      </c>
      <c r="J651" s="46">
        <v>14197.76</v>
      </c>
      <c r="K651" s="46">
        <v>14197.76</v>
      </c>
      <c r="L651" s="46"/>
      <c r="M651" s="46"/>
      <c r="N651" s="46"/>
      <c r="O651" s="46"/>
      <c r="P651" s="46"/>
      <c r="Q651" s="46"/>
      <c r="R651" s="46"/>
      <c r="S651" s="46"/>
      <c r="T651" s="46"/>
      <c r="U651" s="46"/>
      <c r="V651" s="46"/>
      <c r="W651" s="46"/>
    </row>
    <row r="652" ht="18.75" customHeight="1" spans="1:23">
      <c r="A652" s="412" t="s">
        <v>791</v>
      </c>
      <c r="B652" s="553" t="s">
        <v>1433</v>
      </c>
      <c r="C652" s="413" t="s">
        <v>1434</v>
      </c>
      <c r="D652" s="413" t="s">
        <v>674</v>
      </c>
      <c r="E652" s="413" t="s">
        <v>113</v>
      </c>
      <c r="F652" s="413" t="s">
        <v>114</v>
      </c>
      <c r="G652" s="413" t="s">
        <v>703</v>
      </c>
      <c r="H652" s="414" t="s">
        <v>704</v>
      </c>
      <c r="I652" s="46">
        <v>11000</v>
      </c>
      <c r="J652" s="46">
        <v>11000</v>
      </c>
      <c r="K652" s="46">
        <v>11000</v>
      </c>
      <c r="L652" s="46"/>
      <c r="M652" s="46"/>
      <c r="N652" s="46"/>
      <c r="O652" s="46"/>
      <c r="P652" s="46"/>
      <c r="Q652" s="46"/>
      <c r="R652" s="46"/>
      <c r="S652" s="46"/>
      <c r="T652" s="46"/>
      <c r="U652" s="46"/>
      <c r="V652" s="46"/>
      <c r="W652" s="46"/>
    </row>
    <row r="653" ht="18.75" customHeight="1" spans="1:23">
      <c r="A653" s="412" t="s">
        <v>791</v>
      </c>
      <c r="B653" s="553" t="s">
        <v>1433</v>
      </c>
      <c r="C653" s="413" t="s">
        <v>1434</v>
      </c>
      <c r="D653" s="413" t="s">
        <v>674</v>
      </c>
      <c r="E653" s="413" t="s">
        <v>115</v>
      </c>
      <c r="F653" s="413" t="s">
        <v>116</v>
      </c>
      <c r="G653" s="413" t="s">
        <v>703</v>
      </c>
      <c r="H653" s="414" t="s">
        <v>704</v>
      </c>
      <c r="I653" s="46">
        <v>3120</v>
      </c>
      <c r="J653" s="46">
        <v>3120</v>
      </c>
      <c r="K653" s="46">
        <v>3120</v>
      </c>
      <c r="L653" s="46"/>
      <c r="M653" s="46"/>
      <c r="N653" s="46"/>
      <c r="O653" s="46"/>
      <c r="P653" s="46"/>
      <c r="Q653" s="46"/>
      <c r="R653" s="46"/>
      <c r="S653" s="46"/>
      <c r="T653" s="46"/>
      <c r="U653" s="46"/>
      <c r="V653" s="46"/>
      <c r="W653" s="46"/>
    </row>
    <row r="654" ht="18.75" customHeight="1" spans="1:23">
      <c r="A654" s="412" t="s">
        <v>869</v>
      </c>
      <c r="B654" s="553" t="s">
        <v>1435</v>
      </c>
      <c r="C654" s="413" t="s">
        <v>870</v>
      </c>
      <c r="D654" s="413" t="s">
        <v>674</v>
      </c>
      <c r="E654" s="413" t="s">
        <v>113</v>
      </c>
      <c r="F654" s="413" t="s">
        <v>114</v>
      </c>
      <c r="G654" s="413" t="s">
        <v>256</v>
      </c>
      <c r="H654" s="414" t="s">
        <v>257</v>
      </c>
      <c r="I654" s="46">
        <v>111400</v>
      </c>
      <c r="J654" s="46">
        <v>111400</v>
      </c>
      <c r="K654" s="46">
        <v>111400</v>
      </c>
      <c r="L654" s="46"/>
      <c r="M654" s="46"/>
      <c r="N654" s="46"/>
      <c r="O654" s="46"/>
      <c r="P654" s="46"/>
      <c r="Q654" s="46"/>
      <c r="R654" s="46"/>
      <c r="S654" s="46"/>
      <c r="T654" s="46"/>
      <c r="U654" s="46"/>
      <c r="V654" s="46"/>
      <c r="W654" s="46"/>
    </row>
    <row r="655" ht="18.75" customHeight="1" spans="1:23">
      <c r="A655" s="412" t="s">
        <v>869</v>
      </c>
      <c r="B655" s="553" t="s">
        <v>1435</v>
      </c>
      <c r="C655" s="413" t="s">
        <v>870</v>
      </c>
      <c r="D655" s="413" t="s">
        <v>674</v>
      </c>
      <c r="E655" s="413" t="s">
        <v>113</v>
      </c>
      <c r="F655" s="413" t="s">
        <v>114</v>
      </c>
      <c r="G655" s="413" t="s">
        <v>262</v>
      </c>
      <c r="H655" s="414" t="s">
        <v>263</v>
      </c>
      <c r="I655" s="46">
        <v>30000</v>
      </c>
      <c r="J655" s="46">
        <v>30000</v>
      </c>
      <c r="K655" s="46">
        <v>30000</v>
      </c>
      <c r="L655" s="46"/>
      <c r="M655" s="46"/>
      <c r="N655" s="46"/>
      <c r="O655" s="46"/>
      <c r="P655" s="46"/>
      <c r="Q655" s="46"/>
      <c r="R655" s="46"/>
      <c r="S655" s="46"/>
      <c r="T655" s="46"/>
      <c r="U655" s="46"/>
      <c r="V655" s="46"/>
      <c r="W655" s="46"/>
    </row>
    <row r="656" ht="18.75" customHeight="1" spans="1:23">
      <c r="A656" s="412" t="s">
        <v>869</v>
      </c>
      <c r="B656" s="553" t="s">
        <v>1435</v>
      </c>
      <c r="C656" s="413" t="s">
        <v>870</v>
      </c>
      <c r="D656" s="413" t="s">
        <v>674</v>
      </c>
      <c r="E656" s="413" t="s">
        <v>113</v>
      </c>
      <c r="F656" s="413" t="s">
        <v>114</v>
      </c>
      <c r="G656" s="413" t="s">
        <v>260</v>
      </c>
      <c r="H656" s="414" t="s">
        <v>261</v>
      </c>
      <c r="I656" s="46">
        <v>60000</v>
      </c>
      <c r="J656" s="46">
        <v>60000</v>
      </c>
      <c r="K656" s="46">
        <v>60000</v>
      </c>
      <c r="L656" s="46"/>
      <c r="M656" s="46"/>
      <c r="N656" s="46"/>
      <c r="O656" s="46"/>
      <c r="P656" s="46"/>
      <c r="Q656" s="46"/>
      <c r="R656" s="46"/>
      <c r="S656" s="46"/>
      <c r="T656" s="46"/>
      <c r="U656" s="46"/>
      <c r="V656" s="46"/>
      <c r="W656" s="46"/>
    </row>
    <row r="657" ht="18.75" customHeight="1" spans="1:23">
      <c r="A657" s="412" t="s">
        <v>869</v>
      </c>
      <c r="B657" s="553" t="s">
        <v>1435</v>
      </c>
      <c r="C657" s="413" t="s">
        <v>870</v>
      </c>
      <c r="D657" s="413" t="s">
        <v>674</v>
      </c>
      <c r="E657" s="413" t="s">
        <v>113</v>
      </c>
      <c r="F657" s="413" t="s">
        <v>114</v>
      </c>
      <c r="G657" s="413" t="s">
        <v>274</v>
      </c>
      <c r="H657" s="414" t="s">
        <v>275</v>
      </c>
      <c r="I657" s="46">
        <v>60000</v>
      </c>
      <c r="J657" s="46">
        <v>60000</v>
      </c>
      <c r="K657" s="46">
        <v>60000</v>
      </c>
      <c r="L657" s="46"/>
      <c r="M657" s="46"/>
      <c r="N657" s="46"/>
      <c r="O657" s="46"/>
      <c r="P657" s="46"/>
      <c r="Q657" s="46"/>
      <c r="R657" s="46"/>
      <c r="S657" s="46"/>
      <c r="T657" s="46"/>
      <c r="U657" s="46"/>
      <c r="V657" s="46"/>
      <c r="W657" s="46"/>
    </row>
    <row r="658" ht="18.75" customHeight="1" spans="1:23">
      <c r="A658" s="412" t="s">
        <v>869</v>
      </c>
      <c r="B658" s="553" t="s">
        <v>1436</v>
      </c>
      <c r="C658" s="413" t="s">
        <v>955</v>
      </c>
      <c r="D658" s="413" t="s">
        <v>674</v>
      </c>
      <c r="E658" s="413" t="s">
        <v>115</v>
      </c>
      <c r="F658" s="413" t="s">
        <v>116</v>
      </c>
      <c r="G658" s="413" t="s">
        <v>262</v>
      </c>
      <c r="H658" s="414" t="s">
        <v>263</v>
      </c>
      <c r="I658" s="46">
        <v>9800</v>
      </c>
      <c r="J658" s="46">
        <v>9800</v>
      </c>
      <c r="K658" s="46">
        <v>9800</v>
      </c>
      <c r="L658" s="46"/>
      <c r="M658" s="46"/>
      <c r="N658" s="46"/>
      <c r="O658" s="46"/>
      <c r="P658" s="46"/>
      <c r="Q658" s="46"/>
      <c r="R658" s="46"/>
      <c r="S658" s="46"/>
      <c r="T658" s="46"/>
      <c r="U658" s="46"/>
      <c r="V658" s="46"/>
      <c r="W658" s="46"/>
    </row>
    <row r="659" ht="18.75" customHeight="1" spans="1:23">
      <c r="A659" s="412" t="s">
        <v>869</v>
      </c>
      <c r="B659" s="553" t="s">
        <v>1436</v>
      </c>
      <c r="C659" s="413" t="s">
        <v>955</v>
      </c>
      <c r="D659" s="413" t="s">
        <v>674</v>
      </c>
      <c r="E659" s="413" t="s">
        <v>115</v>
      </c>
      <c r="F659" s="413" t="s">
        <v>116</v>
      </c>
      <c r="G659" s="413" t="s">
        <v>274</v>
      </c>
      <c r="H659" s="414" t="s">
        <v>275</v>
      </c>
      <c r="I659" s="46">
        <v>19600</v>
      </c>
      <c r="J659" s="46">
        <v>19600</v>
      </c>
      <c r="K659" s="46">
        <v>19600</v>
      </c>
      <c r="L659" s="46"/>
      <c r="M659" s="46"/>
      <c r="N659" s="46"/>
      <c r="O659" s="46"/>
      <c r="P659" s="46"/>
      <c r="Q659" s="46"/>
      <c r="R659" s="46"/>
      <c r="S659" s="46"/>
      <c r="T659" s="46"/>
      <c r="U659" s="46"/>
      <c r="V659" s="46"/>
      <c r="W659" s="46"/>
    </row>
    <row r="660" ht="18.75" customHeight="1" spans="1:23">
      <c r="A660" s="412" t="s">
        <v>869</v>
      </c>
      <c r="B660" s="553" t="s">
        <v>1436</v>
      </c>
      <c r="C660" s="413" t="s">
        <v>955</v>
      </c>
      <c r="D660" s="413" t="s">
        <v>674</v>
      </c>
      <c r="E660" s="413" t="s">
        <v>115</v>
      </c>
      <c r="F660" s="413" t="s">
        <v>116</v>
      </c>
      <c r="G660" s="413" t="s">
        <v>256</v>
      </c>
      <c r="H660" s="414" t="s">
        <v>257</v>
      </c>
      <c r="I660" s="46">
        <v>17080</v>
      </c>
      <c r="J660" s="46">
        <v>17080</v>
      </c>
      <c r="K660" s="46">
        <v>17080</v>
      </c>
      <c r="L660" s="46"/>
      <c r="M660" s="46"/>
      <c r="N660" s="46"/>
      <c r="O660" s="46"/>
      <c r="P660" s="46"/>
      <c r="Q660" s="46"/>
      <c r="R660" s="46"/>
      <c r="S660" s="46"/>
      <c r="T660" s="46"/>
      <c r="U660" s="46"/>
      <c r="V660" s="46"/>
      <c r="W660" s="46"/>
    </row>
    <row r="661" ht="18.75" customHeight="1" spans="1:23">
      <c r="A661" s="412" t="s">
        <v>869</v>
      </c>
      <c r="B661" s="553" t="s">
        <v>1436</v>
      </c>
      <c r="C661" s="413" t="s">
        <v>955</v>
      </c>
      <c r="D661" s="413" t="s">
        <v>674</v>
      </c>
      <c r="E661" s="413" t="s">
        <v>115</v>
      </c>
      <c r="F661" s="413" t="s">
        <v>116</v>
      </c>
      <c r="G661" s="413" t="s">
        <v>260</v>
      </c>
      <c r="H661" s="414" t="s">
        <v>261</v>
      </c>
      <c r="I661" s="46">
        <v>19880</v>
      </c>
      <c r="J661" s="46">
        <v>19880</v>
      </c>
      <c r="K661" s="46">
        <v>19880</v>
      </c>
      <c r="L661" s="46"/>
      <c r="M661" s="46"/>
      <c r="N661" s="46"/>
      <c r="O661" s="46"/>
      <c r="P661" s="46"/>
      <c r="Q661" s="46"/>
      <c r="R661" s="46"/>
      <c r="S661" s="46"/>
      <c r="T661" s="46"/>
      <c r="U661" s="46"/>
      <c r="V661" s="46"/>
      <c r="W661" s="46"/>
    </row>
    <row r="662" ht="18.75" customHeight="1" spans="1:23">
      <c r="A662" s="412" t="s">
        <v>791</v>
      </c>
      <c r="B662" s="553" t="s">
        <v>1437</v>
      </c>
      <c r="C662" s="413" t="s">
        <v>959</v>
      </c>
      <c r="D662" s="413" t="s">
        <v>674</v>
      </c>
      <c r="E662" s="413" t="s">
        <v>520</v>
      </c>
      <c r="F662" s="413" t="s">
        <v>121</v>
      </c>
      <c r="G662" s="413" t="s">
        <v>256</v>
      </c>
      <c r="H662" s="414" t="s">
        <v>257</v>
      </c>
      <c r="I662" s="46">
        <v>1792</v>
      </c>
      <c r="J662" s="46">
        <v>1792</v>
      </c>
      <c r="K662" s="46">
        <v>1792</v>
      </c>
      <c r="L662" s="46"/>
      <c r="M662" s="46"/>
      <c r="N662" s="46"/>
      <c r="O662" s="46"/>
      <c r="P662" s="46"/>
      <c r="Q662" s="46"/>
      <c r="R662" s="46"/>
      <c r="S662" s="46"/>
      <c r="T662" s="46"/>
      <c r="U662" s="46"/>
      <c r="V662" s="46"/>
      <c r="W662" s="46"/>
    </row>
    <row r="663" ht="18.75" customHeight="1" spans="1:23">
      <c r="A663" s="412" t="s">
        <v>788</v>
      </c>
      <c r="B663" s="553" t="s">
        <v>1439</v>
      </c>
      <c r="C663" s="413" t="s">
        <v>872</v>
      </c>
      <c r="D663" s="413" t="s">
        <v>674</v>
      </c>
      <c r="E663" s="413" t="s">
        <v>115</v>
      </c>
      <c r="F663" s="413" t="s">
        <v>116</v>
      </c>
      <c r="G663" s="413" t="s">
        <v>845</v>
      </c>
      <c r="H663" s="414" t="s">
        <v>846</v>
      </c>
      <c r="I663" s="46">
        <v>77400</v>
      </c>
      <c r="J663" s="46">
        <v>77400</v>
      </c>
      <c r="K663" s="46">
        <v>77400</v>
      </c>
      <c r="L663" s="46"/>
      <c r="M663" s="46"/>
      <c r="N663" s="46"/>
      <c r="O663" s="46"/>
      <c r="P663" s="46"/>
      <c r="Q663" s="46"/>
      <c r="R663" s="46"/>
      <c r="S663" s="46"/>
      <c r="T663" s="46"/>
      <c r="U663" s="46"/>
      <c r="V663" s="46"/>
      <c r="W663" s="46"/>
    </row>
    <row r="664" ht="18.75" customHeight="1" spans="1:23">
      <c r="A664" s="412" t="s">
        <v>788</v>
      </c>
      <c r="B664" s="553" t="s">
        <v>1439</v>
      </c>
      <c r="C664" s="413" t="s">
        <v>872</v>
      </c>
      <c r="D664" s="413" t="s">
        <v>674</v>
      </c>
      <c r="E664" s="413" t="s">
        <v>113</v>
      </c>
      <c r="F664" s="413" t="s">
        <v>114</v>
      </c>
      <c r="G664" s="413" t="s">
        <v>845</v>
      </c>
      <c r="H664" s="414" t="s">
        <v>846</v>
      </c>
      <c r="I664" s="46">
        <v>274400</v>
      </c>
      <c r="J664" s="46">
        <v>274400</v>
      </c>
      <c r="K664" s="46">
        <v>274400</v>
      </c>
      <c r="L664" s="46"/>
      <c r="M664" s="46"/>
      <c r="N664" s="46"/>
      <c r="O664" s="46"/>
      <c r="P664" s="46"/>
      <c r="Q664" s="46"/>
      <c r="R664" s="46"/>
      <c r="S664" s="46"/>
      <c r="T664" s="46"/>
      <c r="U664" s="46"/>
      <c r="V664" s="46"/>
      <c r="W664" s="46"/>
    </row>
    <row r="665" ht="18.75" customHeight="1" spans="1:23">
      <c r="A665" s="412" t="s">
        <v>791</v>
      </c>
      <c r="B665" s="413" t="s">
        <v>1440</v>
      </c>
      <c r="C665" s="413" t="s">
        <v>698</v>
      </c>
      <c r="D665" s="413" t="s">
        <v>683</v>
      </c>
      <c r="E665" s="413" t="s">
        <v>115</v>
      </c>
      <c r="F665" s="413" t="s">
        <v>116</v>
      </c>
      <c r="G665" s="413" t="s">
        <v>256</v>
      </c>
      <c r="H665" s="414" t="s">
        <v>257</v>
      </c>
      <c r="I665" s="46">
        <v>109250.56</v>
      </c>
      <c r="J665" s="46">
        <v>109250.56</v>
      </c>
      <c r="K665" s="46">
        <v>109250.56</v>
      </c>
      <c r="L665" s="46"/>
      <c r="M665" s="46"/>
      <c r="N665" s="46"/>
      <c r="O665" s="46"/>
      <c r="P665" s="46"/>
      <c r="Q665" s="46"/>
      <c r="R665" s="46"/>
      <c r="S665" s="46"/>
      <c r="T665" s="46"/>
      <c r="U665" s="46"/>
      <c r="V665" s="46"/>
      <c r="W665" s="46"/>
    </row>
    <row r="666" ht="18.75" customHeight="1" spans="1:23">
      <c r="A666" s="412" t="s">
        <v>791</v>
      </c>
      <c r="B666" s="413" t="s">
        <v>1441</v>
      </c>
      <c r="C666" s="413" t="s">
        <v>1442</v>
      </c>
      <c r="D666" s="413" t="s">
        <v>683</v>
      </c>
      <c r="E666" s="413" t="s">
        <v>115</v>
      </c>
      <c r="F666" s="413" t="s">
        <v>116</v>
      </c>
      <c r="G666" s="413" t="s">
        <v>703</v>
      </c>
      <c r="H666" s="414" t="s">
        <v>704</v>
      </c>
      <c r="I666" s="46">
        <v>19200</v>
      </c>
      <c r="J666" s="46">
        <v>19200</v>
      </c>
      <c r="K666" s="46">
        <v>19200</v>
      </c>
      <c r="L666" s="46"/>
      <c r="M666" s="46"/>
      <c r="N666" s="46"/>
      <c r="O666" s="46"/>
      <c r="P666" s="46"/>
      <c r="Q666" s="46"/>
      <c r="R666" s="46"/>
      <c r="S666" s="46"/>
      <c r="T666" s="46"/>
      <c r="U666" s="46"/>
      <c r="V666" s="46"/>
      <c r="W666" s="46"/>
    </row>
    <row r="667" ht="18.75" customHeight="1" spans="1:23">
      <c r="A667" s="412" t="s">
        <v>791</v>
      </c>
      <c r="B667" s="553" t="s">
        <v>1443</v>
      </c>
      <c r="C667" s="413" t="s">
        <v>1444</v>
      </c>
      <c r="D667" s="413" t="s">
        <v>683</v>
      </c>
      <c r="E667" s="413" t="s">
        <v>520</v>
      </c>
      <c r="F667" s="413" t="s">
        <v>116</v>
      </c>
      <c r="G667" s="413" t="s">
        <v>256</v>
      </c>
      <c r="H667" s="414" t="s">
        <v>257</v>
      </c>
      <c r="I667" s="46">
        <v>896</v>
      </c>
      <c r="J667" s="46">
        <v>896</v>
      </c>
      <c r="K667" s="46">
        <v>896</v>
      </c>
      <c r="L667" s="46"/>
      <c r="M667" s="46"/>
      <c r="N667" s="46"/>
      <c r="O667" s="46"/>
      <c r="P667" s="46"/>
      <c r="Q667" s="46"/>
      <c r="R667" s="46">
        <v>0</v>
      </c>
      <c r="S667" s="46"/>
      <c r="T667" s="46"/>
      <c r="U667" s="46"/>
      <c r="V667" s="46"/>
      <c r="W667" s="46">
        <v>0</v>
      </c>
    </row>
    <row r="668" ht="18.75" customHeight="1" spans="1:23">
      <c r="A668" s="412" t="s">
        <v>788</v>
      </c>
      <c r="B668" s="553" t="s">
        <v>1445</v>
      </c>
      <c r="C668" s="413" t="s">
        <v>872</v>
      </c>
      <c r="D668" s="413" t="s">
        <v>683</v>
      </c>
      <c r="E668" s="413" t="s">
        <v>115</v>
      </c>
      <c r="F668" s="413" t="s">
        <v>116</v>
      </c>
      <c r="G668" s="413" t="s">
        <v>845</v>
      </c>
      <c r="H668" s="414" t="s">
        <v>846</v>
      </c>
      <c r="I668" s="46">
        <v>221600</v>
      </c>
      <c r="J668" s="46">
        <v>221600</v>
      </c>
      <c r="K668" s="46">
        <v>221600</v>
      </c>
      <c r="L668" s="46"/>
      <c r="M668" s="46"/>
      <c r="N668" s="46"/>
      <c r="O668" s="46"/>
      <c r="P668" s="46"/>
      <c r="Q668" s="46"/>
      <c r="R668" s="46"/>
      <c r="S668" s="46"/>
      <c r="T668" s="46"/>
      <c r="U668" s="46"/>
      <c r="V668" s="46"/>
      <c r="W668" s="46"/>
    </row>
    <row r="669" ht="18.75" customHeight="1" spans="1:23">
      <c r="A669" s="412" t="s">
        <v>869</v>
      </c>
      <c r="B669" s="553" t="s">
        <v>1446</v>
      </c>
      <c r="C669" s="413" t="s">
        <v>955</v>
      </c>
      <c r="D669" s="413" t="s">
        <v>683</v>
      </c>
      <c r="E669" s="413" t="s">
        <v>115</v>
      </c>
      <c r="F669" s="413" t="s">
        <v>116</v>
      </c>
      <c r="G669" s="413" t="s">
        <v>256</v>
      </c>
      <c r="H669" s="414" t="s">
        <v>257</v>
      </c>
      <c r="I669" s="46">
        <v>254240</v>
      </c>
      <c r="J669" s="46">
        <v>254240</v>
      </c>
      <c r="K669" s="46">
        <v>254240</v>
      </c>
      <c r="L669" s="46"/>
      <c r="M669" s="46"/>
      <c r="N669" s="46"/>
      <c r="O669" s="46"/>
      <c r="P669" s="46"/>
      <c r="Q669" s="46"/>
      <c r="R669" s="46"/>
      <c r="S669" s="46"/>
      <c r="T669" s="46"/>
      <c r="U669" s="46"/>
      <c r="V669" s="46"/>
      <c r="W669" s="46"/>
    </row>
    <row r="670" ht="18.75" customHeight="1" spans="1:23">
      <c r="A670" s="412" t="s">
        <v>791</v>
      </c>
      <c r="B670" s="553" t="s">
        <v>1447</v>
      </c>
      <c r="C670" s="413" t="s">
        <v>1361</v>
      </c>
      <c r="D670" s="413" t="s">
        <v>683</v>
      </c>
      <c r="E670" s="413">
        <v>2050203</v>
      </c>
      <c r="F670" s="413" t="s">
        <v>116</v>
      </c>
      <c r="G670" s="413" t="s">
        <v>256</v>
      </c>
      <c r="H670" s="414" t="s">
        <v>257</v>
      </c>
      <c r="I670" s="46">
        <v>8000</v>
      </c>
      <c r="J670" s="46">
        <v>8000</v>
      </c>
      <c r="K670" s="46">
        <v>8000</v>
      </c>
      <c r="L670" s="46"/>
      <c r="M670" s="46"/>
      <c r="N670" s="46"/>
      <c r="O670" s="46"/>
      <c r="P670" s="46"/>
      <c r="Q670" s="46"/>
      <c r="R670" s="46"/>
      <c r="S670" s="46"/>
      <c r="T670" s="46"/>
      <c r="U670" s="46"/>
      <c r="V670" s="46"/>
      <c r="W670" s="46"/>
    </row>
    <row r="671" ht="18.75" customHeight="1" spans="1:23">
      <c r="A671" s="412" t="s">
        <v>791</v>
      </c>
      <c r="B671" s="553" t="s">
        <v>1448</v>
      </c>
      <c r="C671" s="413" t="s">
        <v>1191</v>
      </c>
      <c r="D671" s="413" t="s">
        <v>683</v>
      </c>
      <c r="E671" s="413">
        <v>2050701</v>
      </c>
      <c r="F671" s="413" t="s">
        <v>1449</v>
      </c>
      <c r="G671" s="413" t="s">
        <v>256</v>
      </c>
      <c r="H671" s="414" t="s">
        <v>257</v>
      </c>
      <c r="I671" s="46">
        <v>192</v>
      </c>
      <c r="J671" s="46">
        <v>192</v>
      </c>
      <c r="K671" s="46">
        <v>192</v>
      </c>
      <c r="L671" s="46"/>
      <c r="M671" s="46"/>
      <c r="N671" s="46"/>
      <c r="O671" s="46"/>
      <c r="P671" s="46"/>
      <c r="Q671" s="46"/>
      <c r="R671" s="46"/>
      <c r="S671" s="46"/>
      <c r="T671" s="46"/>
      <c r="U671" s="46"/>
      <c r="V671" s="46"/>
      <c r="W671" s="46"/>
    </row>
    <row r="672" ht="18.75" customHeight="1" spans="1:23">
      <c r="A672" s="412" t="s">
        <v>788</v>
      </c>
      <c r="B672" s="553" t="s">
        <v>1450</v>
      </c>
      <c r="C672" s="413" t="s">
        <v>1451</v>
      </c>
      <c r="D672" s="413" t="s">
        <v>683</v>
      </c>
      <c r="E672" s="413">
        <v>2050203</v>
      </c>
      <c r="F672" s="413" t="s">
        <v>116</v>
      </c>
      <c r="G672" s="413" t="s">
        <v>845</v>
      </c>
      <c r="H672" s="414" t="s">
        <v>846</v>
      </c>
      <c r="I672" s="46">
        <v>104</v>
      </c>
      <c r="J672" s="46">
        <v>104</v>
      </c>
      <c r="K672" s="46">
        <v>104</v>
      </c>
      <c r="L672" s="46"/>
      <c r="M672" s="46"/>
      <c r="N672" s="46"/>
      <c r="O672" s="46"/>
      <c r="P672" s="46"/>
      <c r="Q672" s="46"/>
      <c r="R672" s="46"/>
      <c r="S672" s="46"/>
      <c r="T672" s="46"/>
      <c r="U672" s="46"/>
      <c r="V672" s="46"/>
      <c r="W672" s="46"/>
    </row>
    <row r="673" ht="18.75" customHeight="1" spans="1:23">
      <c r="A673" s="412" t="s">
        <v>791</v>
      </c>
      <c r="B673" s="553" t="s">
        <v>1452</v>
      </c>
      <c r="C673" s="413" t="s">
        <v>1453</v>
      </c>
      <c r="D673" s="413" t="s">
        <v>683</v>
      </c>
      <c r="E673" s="413">
        <v>2050701</v>
      </c>
      <c r="F673" s="413" t="s">
        <v>1449</v>
      </c>
      <c r="G673" s="413" t="s">
        <v>256</v>
      </c>
      <c r="H673" s="414" t="s">
        <v>257</v>
      </c>
      <c r="I673" s="46">
        <v>40</v>
      </c>
      <c r="J673" s="46">
        <v>40</v>
      </c>
      <c r="K673" s="46">
        <v>40</v>
      </c>
      <c r="L673" s="46"/>
      <c r="M673" s="46"/>
      <c r="N673" s="46"/>
      <c r="O673" s="46"/>
      <c r="P673" s="46"/>
      <c r="Q673" s="46"/>
      <c r="R673" s="46"/>
      <c r="S673" s="46"/>
      <c r="T673" s="46"/>
      <c r="U673" s="46"/>
      <c r="V673" s="46"/>
      <c r="W673" s="46"/>
    </row>
    <row r="674" ht="18.75" customHeight="1" spans="1:23">
      <c r="A674" s="412" t="s">
        <v>791</v>
      </c>
      <c r="B674" s="553" t="s">
        <v>1454</v>
      </c>
      <c r="C674" s="413" t="s">
        <v>1408</v>
      </c>
      <c r="D674" s="413" t="s">
        <v>683</v>
      </c>
      <c r="E674" s="413">
        <v>2050701</v>
      </c>
      <c r="F674" s="413" t="s">
        <v>121</v>
      </c>
      <c r="G674" s="413" t="s">
        <v>256</v>
      </c>
      <c r="H674" s="414" t="s">
        <v>257</v>
      </c>
      <c r="I674" s="46">
        <v>32</v>
      </c>
      <c r="J674" s="46">
        <v>32</v>
      </c>
      <c r="K674" s="46">
        <v>32</v>
      </c>
      <c r="L674" s="46"/>
      <c r="M674" s="46"/>
      <c r="N674" s="46"/>
      <c r="O674" s="46"/>
      <c r="P674" s="46"/>
      <c r="Q674" s="46"/>
      <c r="R674" s="46"/>
      <c r="S674" s="46"/>
      <c r="T674" s="46"/>
      <c r="U674" s="46"/>
      <c r="V674" s="46"/>
      <c r="W674" s="46"/>
    </row>
    <row r="675" ht="18.75" customHeight="1" spans="1:23">
      <c r="A675" s="412" t="s">
        <v>791</v>
      </c>
      <c r="B675" s="553" t="s">
        <v>1455</v>
      </c>
      <c r="C675" s="413" t="s">
        <v>1456</v>
      </c>
      <c r="D675" s="413" t="s">
        <v>683</v>
      </c>
      <c r="E675" s="413">
        <v>2050203</v>
      </c>
      <c r="F675" s="413" t="s">
        <v>116</v>
      </c>
      <c r="G675" s="413" t="s">
        <v>256</v>
      </c>
      <c r="H675" s="414" t="s">
        <v>257</v>
      </c>
      <c r="I675" s="46">
        <v>700</v>
      </c>
      <c r="J675" s="46">
        <v>700</v>
      </c>
      <c r="K675" s="46">
        <v>700</v>
      </c>
      <c r="L675" s="46"/>
      <c r="M675" s="46"/>
      <c r="N675" s="46"/>
      <c r="O675" s="46"/>
      <c r="P675" s="46"/>
      <c r="Q675" s="46"/>
      <c r="R675" s="46"/>
      <c r="S675" s="46"/>
      <c r="T675" s="46"/>
      <c r="U675" s="46"/>
      <c r="V675" s="46"/>
      <c r="W675" s="46"/>
    </row>
    <row r="676" ht="18.75" customHeight="1" spans="1:23">
      <c r="A676" s="412" t="s">
        <v>791</v>
      </c>
      <c r="B676" s="553" t="s">
        <v>1457</v>
      </c>
      <c r="C676" s="413" t="s">
        <v>1458</v>
      </c>
      <c r="D676" s="413" t="s">
        <v>683</v>
      </c>
      <c r="E676" s="413">
        <v>2050701</v>
      </c>
      <c r="F676" s="413" t="s">
        <v>121</v>
      </c>
      <c r="G676" s="413" t="s">
        <v>256</v>
      </c>
      <c r="H676" s="414" t="s">
        <v>257</v>
      </c>
      <c r="I676" s="46">
        <v>460.13</v>
      </c>
      <c r="J676" s="46">
        <v>460.13</v>
      </c>
      <c r="K676" s="46">
        <v>460.13</v>
      </c>
      <c r="L676" s="46"/>
      <c r="M676" s="46"/>
      <c r="N676" s="46"/>
      <c r="O676" s="46"/>
      <c r="P676" s="46"/>
      <c r="Q676" s="46"/>
      <c r="R676" s="46"/>
      <c r="S676" s="46"/>
      <c r="T676" s="46"/>
      <c r="U676" s="46"/>
      <c r="V676" s="46"/>
      <c r="W676" s="46"/>
    </row>
    <row r="677" ht="18.75" customHeight="1" spans="1:23">
      <c r="A677" s="412" t="s">
        <v>791</v>
      </c>
      <c r="B677" s="553" t="s">
        <v>1459</v>
      </c>
      <c r="C677" s="413" t="s">
        <v>1460</v>
      </c>
      <c r="D677" s="413" t="s">
        <v>683</v>
      </c>
      <c r="E677" s="413">
        <v>2050203</v>
      </c>
      <c r="F677" s="413" t="s">
        <v>116</v>
      </c>
      <c r="G677" s="413" t="s">
        <v>256</v>
      </c>
      <c r="H677" s="414" t="s">
        <v>257</v>
      </c>
      <c r="I677" s="46">
        <v>0.06</v>
      </c>
      <c r="J677" s="46">
        <v>0.06</v>
      </c>
      <c r="K677" s="46">
        <v>0.06</v>
      </c>
      <c r="L677" s="46"/>
      <c r="M677" s="46"/>
      <c r="N677" s="46"/>
      <c r="O677" s="46"/>
      <c r="P677" s="46"/>
      <c r="Q677" s="46"/>
      <c r="R677" s="46"/>
      <c r="S677" s="46"/>
      <c r="T677" s="46"/>
      <c r="U677" s="46"/>
      <c r="V677" s="46"/>
      <c r="W677" s="46"/>
    </row>
    <row r="678" ht="18.75" customHeight="1" spans="1:23">
      <c r="A678" s="412" t="s">
        <v>791</v>
      </c>
      <c r="B678" s="553" t="s">
        <v>1461</v>
      </c>
      <c r="C678" s="413" t="s">
        <v>1462</v>
      </c>
      <c r="D678" s="413" t="s">
        <v>683</v>
      </c>
      <c r="E678" s="413">
        <v>2050701</v>
      </c>
      <c r="F678" s="413" t="s">
        <v>121</v>
      </c>
      <c r="G678" s="413" t="s">
        <v>256</v>
      </c>
      <c r="H678" s="414" t="s">
        <v>257</v>
      </c>
      <c r="I678" s="46">
        <v>240</v>
      </c>
      <c r="J678" s="46">
        <v>240</v>
      </c>
      <c r="K678" s="46">
        <v>240</v>
      </c>
      <c r="L678" s="46"/>
      <c r="M678" s="46"/>
      <c r="N678" s="46"/>
      <c r="O678" s="46"/>
      <c r="P678" s="46"/>
      <c r="Q678" s="46"/>
      <c r="R678" s="46"/>
      <c r="S678" s="46"/>
      <c r="T678" s="46"/>
      <c r="U678" s="46"/>
      <c r="V678" s="46"/>
      <c r="W678" s="46"/>
    </row>
    <row r="679" ht="18.75" customHeight="1" spans="1:23">
      <c r="A679" s="459" t="s">
        <v>226</v>
      </c>
      <c r="B679" s="142"/>
      <c r="C679" s="142"/>
      <c r="D679" s="142"/>
      <c r="E679" s="142"/>
      <c r="F679" s="142"/>
      <c r="G679" s="142"/>
      <c r="H679" s="460"/>
      <c r="I679" s="46">
        <f>SUM(I9:I678)</f>
        <v>231819761.93</v>
      </c>
      <c r="J679" s="46">
        <f t="shared" ref="J679:W679" si="4">SUM(J9:J678)</f>
        <v>118451268.26</v>
      </c>
      <c r="K679" s="46">
        <f t="shared" si="4"/>
        <v>88648447.7</v>
      </c>
      <c r="L679" s="46">
        <f t="shared" si="4"/>
        <v>710000</v>
      </c>
      <c r="M679" s="46">
        <f t="shared" si="4"/>
        <v>0</v>
      </c>
      <c r="N679" s="46">
        <f t="shared" si="4"/>
        <v>41710352.5</v>
      </c>
      <c r="O679" s="46">
        <f t="shared" si="4"/>
        <v>1118872</v>
      </c>
      <c r="P679" s="46">
        <f t="shared" si="4"/>
        <v>0</v>
      </c>
      <c r="Q679" s="46">
        <f t="shared" si="4"/>
        <v>4806451.09</v>
      </c>
      <c r="R679" s="46">
        <f t="shared" si="4"/>
        <v>62564500</v>
      </c>
      <c r="S679" s="46">
        <f t="shared" si="4"/>
        <v>0</v>
      </c>
      <c r="T679" s="46">
        <f t="shared" si="4"/>
        <v>0</v>
      </c>
      <c r="U679" s="46">
        <f t="shared" si="4"/>
        <v>0</v>
      </c>
      <c r="V679" s="46">
        <f t="shared" si="4"/>
        <v>0</v>
      </c>
      <c r="W679" s="46">
        <f t="shared" si="4"/>
        <v>71684500</v>
      </c>
    </row>
  </sheetData>
  <mergeCells count="28">
    <mergeCell ref="A2:W2"/>
    <mergeCell ref="A3:H3"/>
    <mergeCell ref="J4:M4"/>
    <mergeCell ref="N4:P4"/>
    <mergeCell ref="R4:W4"/>
    <mergeCell ref="A679:H67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W2118"/>
  <sheetViews>
    <sheetView showZeros="0" workbookViewId="0">
      <selection activeCell="C2118" sqref="$A2118:$XFD2118"/>
    </sheetView>
  </sheetViews>
  <sheetFormatPr defaultColWidth="9.14166666666667" defaultRowHeight="12" customHeight="1"/>
  <cols>
    <col min="1" max="1" width="34.2833333333333" style="232" customWidth="1"/>
    <col min="2" max="2" width="29" style="232" customWidth="1"/>
    <col min="3" max="5" width="23.575" style="232" customWidth="1"/>
    <col min="6" max="6" width="11.2833333333333" style="232" customWidth="1"/>
    <col min="7" max="7" width="25.1416666666667" style="232" customWidth="1"/>
    <col min="8" max="8" width="15.575" style="232" customWidth="1"/>
    <col min="9" max="9" width="13.425" style="232" customWidth="1"/>
    <col min="10" max="10" width="89.125" style="232" customWidth="1"/>
    <col min="11" max="16384" width="9.14166666666667" style="232"/>
  </cols>
  <sheetData>
    <row r="1" ht="18" customHeight="1" spans="10:10">
      <c r="J1" s="235" t="s">
        <v>1463</v>
      </c>
    </row>
    <row r="2" ht="39.75" customHeight="1" spans="1:10">
      <c r="A2" s="561" t="s">
        <v>1464</v>
      </c>
      <c r="B2" s="233"/>
      <c r="C2" s="233"/>
      <c r="D2" s="233"/>
      <c r="E2" s="233"/>
      <c r="F2" s="234"/>
      <c r="G2" s="233"/>
      <c r="H2" s="234"/>
      <c r="I2" s="234"/>
      <c r="J2" s="233"/>
    </row>
    <row r="3" ht="17.25" customHeight="1" spans="1:1">
      <c r="A3" s="235" t="s">
        <v>75</v>
      </c>
    </row>
    <row r="4" ht="44.25" customHeight="1" spans="1:10">
      <c r="A4" s="236" t="s">
        <v>1465</v>
      </c>
      <c r="B4" s="236" t="s">
        <v>1466</v>
      </c>
      <c r="C4" s="236" t="s">
        <v>1467</v>
      </c>
      <c r="D4" s="236" t="s">
        <v>1468</v>
      </c>
      <c r="E4" s="236" t="s">
        <v>1469</v>
      </c>
      <c r="F4" s="237" t="s">
        <v>1470</v>
      </c>
      <c r="G4" s="236" t="s">
        <v>1471</v>
      </c>
      <c r="H4" s="237" t="s">
        <v>1472</v>
      </c>
      <c r="I4" s="237" t="s">
        <v>1473</v>
      </c>
      <c r="J4" s="236" t="s">
        <v>1474</v>
      </c>
    </row>
    <row r="5" ht="18.75" customHeight="1" spans="1:10">
      <c r="A5" s="236">
        <v>1</v>
      </c>
      <c r="B5" s="236">
        <v>2</v>
      </c>
      <c r="C5" s="236">
        <v>3</v>
      </c>
      <c r="D5" s="236">
        <v>4</v>
      </c>
      <c r="E5" s="236">
        <v>5</v>
      </c>
      <c r="F5" s="237">
        <v>6</v>
      </c>
      <c r="G5" s="236">
        <v>7</v>
      </c>
      <c r="H5" s="237">
        <v>8</v>
      </c>
      <c r="I5" s="237">
        <v>9</v>
      </c>
      <c r="J5" s="236">
        <v>10</v>
      </c>
    </row>
    <row r="6" s="221" customFormat="1" ht="24" customHeight="1" spans="1:10">
      <c r="A6" s="238" t="s">
        <v>72</v>
      </c>
      <c r="B6" s="238"/>
      <c r="C6" s="238"/>
      <c r="D6" s="238"/>
      <c r="E6" s="238"/>
      <c r="F6" s="238"/>
      <c r="G6" s="238"/>
      <c r="H6" s="238"/>
      <c r="I6" s="238"/>
      <c r="J6" s="238"/>
    </row>
    <row r="7" s="221" customFormat="1" ht="24" customHeight="1" spans="1:10">
      <c r="A7" s="239" t="s">
        <v>738</v>
      </c>
      <c r="B7" s="239" t="s">
        <v>1475</v>
      </c>
      <c r="C7" s="239" t="s">
        <v>1476</v>
      </c>
      <c r="D7" s="239" t="s">
        <v>1477</v>
      </c>
      <c r="E7" s="239" t="s">
        <v>1478</v>
      </c>
      <c r="F7" s="239" t="s">
        <v>1479</v>
      </c>
      <c r="G7" s="239" t="s">
        <v>1480</v>
      </c>
      <c r="H7" s="239" t="s">
        <v>1481</v>
      </c>
      <c r="I7" s="239" t="s">
        <v>1482</v>
      </c>
      <c r="J7" s="239" t="s">
        <v>1483</v>
      </c>
    </row>
    <row r="8" s="221" customFormat="1" ht="24" customHeight="1" spans="1:10">
      <c r="A8" s="239"/>
      <c r="B8" s="239" t="s">
        <v>1475</v>
      </c>
      <c r="C8" s="239" t="s">
        <v>1476</v>
      </c>
      <c r="D8" s="239" t="s">
        <v>1484</v>
      </c>
      <c r="E8" s="239" t="s">
        <v>1485</v>
      </c>
      <c r="F8" s="239" t="s">
        <v>1486</v>
      </c>
      <c r="G8" s="239" t="s">
        <v>1487</v>
      </c>
      <c r="H8" s="239" t="s">
        <v>1488</v>
      </c>
      <c r="I8" s="239" t="s">
        <v>1489</v>
      </c>
      <c r="J8" s="239" t="s">
        <v>1490</v>
      </c>
    </row>
    <row r="9" s="221" customFormat="1" ht="24" customHeight="1" spans="1:10">
      <c r="A9" s="239"/>
      <c r="B9" s="239" t="s">
        <v>1475</v>
      </c>
      <c r="C9" s="239" t="s">
        <v>1476</v>
      </c>
      <c r="D9" s="239" t="s">
        <v>1484</v>
      </c>
      <c r="E9" s="239" t="s">
        <v>1491</v>
      </c>
      <c r="F9" s="239" t="s">
        <v>1486</v>
      </c>
      <c r="G9" s="239" t="s">
        <v>1487</v>
      </c>
      <c r="H9" s="239" t="s">
        <v>1488</v>
      </c>
      <c r="I9" s="239" t="s">
        <v>1489</v>
      </c>
      <c r="J9" s="239" t="s">
        <v>1490</v>
      </c>
    </row>
    <row r="10" s="221" customFormat="1" ht="24" customHeight="1" spans="1:10">
      <c r="A10" s="239"/>
      <c r="B10" s="239" t="s">
        <v>1475</v>
      </c>
      <c r="C10" s="239" t="s">
        <v>1476</v>
      </c>
      <c r="D10" s="239" t="s">
        <v>1492</v>
      </c>
      <c r="E10" s="239" t="s">
        <v>1493</v>
      </c>
      <c r="F10" s="239" t="s">
        <v>1486</v>
      </c>
      <c r="G10" s="239" t="s">
        <v>1487</v>
      </c>
      <c r="H10" s="239" t="s">
        <v>1488</v>
      </c>
      <c r="I10" s="239" t="s">
        <v>1489</v>
      </c>
      <c r="J10" s="239" t="s">
        <v>1494</v>
      </c>
    </row>
    <row r="11" s="221" customFormat="1" ht="24" customHeight="1" spans="1:10">
      <c r="A11" s="239"/>
      <c r="B11" s="239" t="s">
        <v>1475</v>
      </c>
      <c r="C11" s="239" t="s">
        <v>1495</v>
      </c>
      <c r="D11" s="239" t="s">
        <v>1496</v>
      </c>
      <c r="E11" s="239" t="s">
        <v>1497</v>
      </c>
      <c r="F11" s="239" t="s">
        <v>1486</v>
      </c>
      <c r="G11" s="239" t="s">
        <v>1487</v>
      </c>
      <c r="H11" s="239" t="s">
        <v>1488</v>
      </c>
      <c r="I11" s="239" t="s">
        <v>1489</v>
      </c>
      <c r="J11" s="239" t="s">
        <v>1497</v>
      </c>
    </row>
    <row r="12" s="221" customFormat="1" ht="24" customHeight="1" spans="1:10">
      <c r="A12" s="239"/>
      <c r="B12" s="239" t="s">
        <v>1475</v>
      </c>
      <c r="C12" s="239" t="s">
        <v>1498</v>
      </c>
      <c r="D12" s="239" t="s">
        <v>1499</v>
      </c>
      <c r="E12" s="239" t="s">
        <v>1500</v>
      </c>
      <c r="F12" s="239" t="s">
        <v>1501</v>
      </c>
      <c r="G12" s="239" t="s">
        <v>1502</v>
      </c>
      <c r="H12" s="239" t="s">
        <v>1488</v>
      </c>
      <c r="I12" s="239" t="s">
        <v>1489</v>
      </c>
      <c r="J12" s="239" t="s">
        <v>1503</v>
      </c>
    </row>
    <row r="13" s="221" customFormat="1" ht="24" customHeight="1" spans="1:10">
      <c r="A13" s="239" t="s">
        <v>710</v>
      </c>
      <c r="B13" s="239" t="s">
        <v>1504</v>
      </c>
      <c r="C13" s="239" t="s">
        <v>1476</v>
      </c>
      <c r="D13" s="239" t="s">
        <v>1477</v>
      </c>
      <c r="E13" s="239" t="s">
        <v>1505</v>
      </c>
      <c r="F13" s="239" t="s">
        <v>1486</v>
      </c>
      <c r="G13" s="239" t="s">
        <v>1506</v>
      </c>
      <c r="H13" s="239" t="s">
        <v>1507</v>
      </c>
      <c r="I13" s="239" t="s">
        <v>1489</v>
      </c>
      <c r="J13" s="239" t="s">
        <v>1505</v>
      </c>
    </row>
    <row r="14" s="221" customFormat="1" ht="24" customHeight="1" spans="1:10">
      <c r="A14" s="239"/>
      <c r="B14" s="239" t="s">
        <v>1504</v>
      </c>
      <c r="C14" s="239" t="s">
        <v>1476</v>
      </c>
      <c r="D14" s="239" t="s">
        <v>1477</v>
      </c>
      <c r="E14" s="239" t="s">
        <v>1508</v>
      </c>
      <c r="F14" s="239" t="s">
        <v>1486</v>
      </c>
      <c r="G14" s="239" t="s">
        <v>1506</v>
      </c>
      <c r="H14" s="239" t="s">
        <v>1509</v>
      </c>
      <c r="I14" s="239" t="s">
        <v>1489</v>
      </c>
      <c r="J14" s="239" t="s">
        <v>1508</v>
      </c>
    </row>
    <row r="15" s="221" customFormat="1" ht="24" customHeight="1" spans="1:10">
      <c r="A15" s="239"/>
      <c r="B15" s="239" t="s">
        <v>1504</v>
      </c>
      <c r="C15" s="239" t="s">
        <v>1476</v>
      </c>
      <c r="D15" s="239" t="s">
        <v>1484</v>
      </c>
      <c r="E15" s="239" t="s">
        <v>1510</v>
      </c>
      <c r="F15" s="239" t="s">
        <v>1479</v>
      </c>
      <c r="G15" s="239" t="s">
        <v>1502</v>
      </c>
      <c r="H15" s="239" t="s">
        <v>1488</v>
      </c>
      <c r="I15" s="239" t="s">
        <v>1489</v>
      </c>
      <c r="J15" s="239" t="s">
        <v>1510</v>
      </c>
    </row>
    <row r="16" s="221" customFormat="1" ht="24" customHeight="1" spans="1:10">
      <c r="A16" s="239"/>
      <c r="B16" s="239" t="s">
        <v>1504</v>
      </c>
      <c r="C16" s="239" t="s">
        <v>1476</v>
      </c>
      <c r="D16" s="239" t="s">
        <v>1484</v>
      </c>
      <c r="E16" s="239" t="s">
        <v>1511</v>
      </c>
      <c r="F16" s="239" t="s">
        <v>1486</v>
      </c>
      <c r="G16" s="239" t="s">
        <v>1487</v>
      </c>
      <c r="H16" s="239" t="s">
        <v>1488</v>
      </c>
      <c r="I16" s="239" t="s">
        <v>1489</v>
      </c>
      <c r="J16" s="239" t="s">
        <v>1511</v>
      </c>
    </row>
    <row r="17" s="221" customFormat="1" ht="24" customHeight="1" spans="1:10">
      <c r="A17" s="239"/>
      <c r="B17" s="239" t="s">
        <v>1504</v>
      </c>
      <c r="C17" s="239" t="s">
        <v>1476</v>
      </c>
      <c r="D17" s="239" t="s">
        <v>1492</v>
      </c>
      <c r="E17" s="239" t="s">
        <v>1512</v>
      </c>
      <c r="F17" s="239" t="s">
        <v>1486</v>
      </c>
      <c r="G17" s="239" t="s">
        <v>1513</v>
      </c>
      <c r="H17" s="239" t="s">
        <v>1514</v>
      </c>
      <c r="I17" s="239" t="s">
        <v>1489</v>
      </c>
      <c r="J17" s="239" t="s">
        <v>1512</v>
      </c>
    </row>
    <row r="18" s="221" customFormat="1" ht="24" customHeight="1" spans="1:10">
      <c r="A18" s="239"/>
      <c r="B18" s="239" t="s">
        <v>1504</v>
      </c>
      <c r="C18" s="239" t="s">
        <v>1495</v>
      </c>
      <c r="D18" s="239" t="s">
        <v>1515</v>
      </c>
      <c r="E18" s="239" t="s">
        <v>1516</v>
      </c>
      <c r="F18" s="239" t="s">
        <v>1486</v>
      </c>
      <c r="G18" s="239" t="s">
        <v>1487</v>
      </c>
      <c r="H18" s="239" t="s">
        <v>1488</v>
      </c>
      <c r="I18" s="239" t="s">
        <v>1482</v>
      </c>
      <c r="J18" s="239" t="s">
        <v>1516</v>
      </c>
    </row>
    <row r="19" s="221" customFormat="1" ht="24" customHeight="1" spans="1:10">
      <c r="A19" s="239"/>
      <c r="B19" s="239" t="s">
        <v>1504</v>
      </c>
      <c r="C19" s="239" t="s">
        <v>1498</v>
      </c>
      <c r="D19" s="239" t="s">
        <v>1499</v>
      </c>
      <c r="E19" s="239" t="s">
        <v>1517</v>
      </c>
      <c r="F19" s="239" t="s">
        <v>1479</v>
      </c>
      <c r="G19" s="239" t="s">
        <v>1502</v>
      </c>
      <c r="H19" s="239" t="s">
        <v>1488</v>
      </c>
      <c r="I19" s="239" t="s">
        <v>1489</v>
      </c>
      <c r="J19" s="239" t="s">
        <v>1517</v>
      </c>
    </row>
    <row r="20" s="221" customFormat="1" ht="24" customHeight="1" spans="1:10">
      <c r="A20" s="239" t="s">
        <v>726</v>
      </c>
      <c r="B20" s="239" t="s">
        <v>1518</v>
      </c>
      <c r="C20" s="239" t="s">
        <v>1476</v>
      </c>
      <c r="D20" s="239" t="s">
        <v>1477</v>
      </c>
      <c r="E20" s="239" t="s">
        <v>1519</v>
      </c>
      <c r="F20" s="239" t="s">
        <v>1486</v>
      </c>
      <c r="G20" s="239" t="s">
        <v>100</v>
      </c>
      <c r="H20" s="239" t="s">
        <v>1520</v>
      </c>
      <c r="I20" s="239" t="s">
        <v>1489</v>
      </c>
      <c r="J20" s="239" t="s">
        <v>1519</v>
      </c>
    </row>
    <row r="21" s="221" customFormat="1" ht="24" customHeight="1" spans="1:10">
      <c r="A21" s="239"/>
      <c r="B21" s="239" t="s">
        <v>1518</v>
      </c>
      <c r="C21" s="239" t="s">
        <v>1476</v>
      </c>
      <c r="D21" s="239" t="s">
        <v>1484</v>
      </c>
      <c r="E21" s="239" t="s">
        <v>1521</v>
      </c>
      <c r="F21" s="239" t="s">
        <v>1486</v>
      </c>
      <c r="G21" s="239" t="s">
        <v>1487</v>
      </c>
      <c r="H21" s="239" t="s">
        <v>1488</v>
      </c>
      <c r="I21" s="239" t="s">
        <v>1489</v>
      </c>
      <c r="J21" s="239" t="s">
        <v>1521</v>
      </c>
    </row>
    <row r="22" s="221" customFormat="1" ht="24" customHeight="1" spans="1:10">
      <c r="A22" s="239"/>
      <c r="B22" s="239" t="s">
        <v>1518</v>
      </c>
      <c r="C22" s="239" t="s">
        <v>1476</v>
      </c>
      <c r="D22" s="239" t="s">
        <v>1492</v>
      </c>
      <c r="E22" s="239" t="s">
        <v>1522</v>
      </c>
      <c r="F22" s="239" t="s">
        <v>1523</v>
      </c>
      <c r="G22" s="239" t="s">
        <v>94</v>
      </c>
      <c r="H22" s="239" t="s">
        <v>1524</v>
      </c>
      <c r="I22" s="239" t="s">
        <v>1489</v>
      </c>
      <c r="J22" s="239" t="s">
        <v>1522</v>
      </c>
    </row>
    <row r="23" s="221" customFormat="1" ht="24" customHeight="1" spans="1:10">
      <c r="A23" s="239"/>
      <c r="B23" s="239" t="s">
        <v>1518</v>
      </c>
      <c r="C23" s="239" t="s">
        <v>1495</v>
      </c>
      <c r="D23" s="239" t="s">
        <v>1515</v>
      </c>
      <c r="E23" s="239" t="s">
        <v>1525</v>
      </c>
      <c r="F23" s="239" t="s">
        <v>1486</v>
      </c>
      <c r="G23" s="239" t="s">
        <v>1487</v>
      </c>
      <c r="H23" s="239" t="s">
        <v>1488</v>
      </c>
      <c r="I23" s="239" t="s">
        <v>1489</v>
      </c>
      <c r="J23" s="239" t="s">
        <v>1525</v>
      </c>
    </row>
    <row r="24" s="221" customFormat="1" ht="24" customHeight="1" spans="1:10">
      <c r="A24" s="239"/>
      <c r="B24" s="239" t="s">
        <v>1518</v>
      </c>
      <c r="C24" s="239" t="s">
        <v>1498</v>
      </c>
      <c r="D24" s="239" t="s">
        <v>1499</v>
      </c>
      <c r="E24" s="239" t="s">
        <v>1526</v>
      </c>
      <c r="F24" s="239" t="s">
        <v>1486</v>
      </c>
      <c r="G24" s="239" t="s">
        <v>1487</v>
      </c>
      <c r="H24" s="239" t="s">
        <v>1488</v>
      </c>
      <c r="I24" s="239" t="s">
        <v>1489</v>
      </c>
      <c r="J24" s="239" t="s">
        <v>1526</v>
      </c>
    </row>
    <row r="25" s="221" customFormat="1" ht="24" customHeight="1" spans="1:10">
      <c r="A25" s="239" t="s">
        <v>724</v>
      </c>
      <c r="B25" s="239" t="s">
        <v>1527</v>
      </c>
      <c r="C25" s="239" t="s">
        <v>1476</v>
      </c>
      <c r="D25" s="239" t="s">
        <v>1477</v>
      </c>
      <c r="E25" s="239" t="s">
        <v>1528</v>
      </c>
      <c r="F25" s="239" t="s">
        <v>1486</v>
      </c>
      <c r="G25" s="239" t="s">
        <v>1529</v>
      </c>
      <c r="H25" s="239" t="s">
        <v>1507</v>
      </c>
      <c r="I25" s="239" t="s">
        <v>1489</v>
      </c>
      <c r="J25" s="239" t="s">
        <v>1530</v>
      </c>
    </row>
    <row r="26" s="221" customFormat="1" ht="24" customHeight="1" spans="1:10">
      <c r="A26" s="239"/>
      <c r="B26" s="239" t="s">
        <v>1527</v>
      </c>
      <c r="C26" s="239" t="s">
        <v>1476</v>
      </c>
      <c r="D26" s="239" t="s">
        <v>1477</v>
      </c>
      <c r="E26" s="239" t="s">
        <v>1531</v>
      </c>
      <c r="F26" s="239" t="s">
        <v>1523</v>
      </c>
      <c r="G26" s="239" t="s">
        <v>1532</v>
      </c>
      <c r="H26" s="239" t="s">
        <v>1481</v>
      </c>
      <c r="I26" s="239" t="s">
        <v>1489</v>
      </c>
      <c r="J26" s="239" t="s">
        <v>1533</v>
      </c>
    </row>
    <row r="27" s="221" customFormat="1" ht="24" customHeight="1" spans="1:10">
      <c r="A27" s="239"/>
      <c r="B27" s="239" t="s">
        <v>1527</v>
      </c>
      <c r="C27" s="239" t="s">
        <v>1476</v>
      </c>
      <c r="D27" s="239" t="s">
        <v>1484</v>
      </c>
      <c r="E27" s="239" t="s">
        <v>1534</v>
      </c>
      <c r="F27" s="239" t="s">
        <v>1479</v>
      </c>
      <c r="G27" s="239" t="s">
        <v>87</v>
      </c>
      <c r="H27" s="239" t="s">
        <v>1535</v>
      </c>
      <c r="I27" s="239" t="s">
        <v>1489</v>
      </c>
      <c r="J27" s="239" t="s">
        <v>1536</v>
      </c>
    </row>
    <row r="28" s="221" customFormat="1" ht="24" customHeight="1" spans="1:10">
      <c r="A28" s="239"/>
      <c r="B28" s="239" t="s">
        <v>1527</v>
      </c>
      <c r="C28" s="239" t="s">
        <v>1476</v>
      </c>
      <c r="D28" s="239" t="s">
        <v>1484</v>
      </c>
      <c r="E28" s="239" t="s">
        <v>1537</v>
      </c>
      <c r="F28" s="239" t="s">
        <v>1479</v>
      </c>
      <c r="G28" s="239" t="s">
        <v>87</v>
      </c>
      <c r="H28" s="239" t="s">
        <v>1535</v>
      </c>
      <c r="I28" s="239" t="s">
        <v>1489</v>
      </c>
      <c r="J28" s="239" t="s">
        <v>1538</v>
      </c>
    </row>
    <row r="29" s="221" customFormat="1" ht="24" customHeight="1" spans="1:10">
      <c r="A29" s="239"/>
      <c r="B29" s="239" t="s">
        <v>1527</v>
      </c>
      <c r="C29" s="239" t="s">
        <v>1476</v>
      </c>
      <c r="D29" s="239" t="s">
        <v>1484</v>
      </c>
      <c r="E29" s="239" t="s">
        <v>1539</v>
      </c>
      <c r="F29" s="239" t="s">
        <v>1479</v>
      </c>
      <c r="G29" s="239" t="s">
        <v>1502</v>
      </c>
      <c r="H29" s="239" t="s">
        <v>1488</v>
      </c>
      <c r="I29" s="239" t="s">
        <v>1489</v>
      </c>
      <c r="J29" s="239" t="s">
        <v>1540</v>
      </c>
    </row>
    <row r="30" s="221" customFormat="1" ht="24" customHeight="1" spans="1:10">
      <c r="A30" s="239"/>
      <c r="B30" s="239" t="s">
        <v>1527</v>
      </c>
      <c r="C30" s="239" t="s">
        <v>1495</v>
      </c>
      <c r="D30" s="239" t="s">
        <v>1515</v>
      </c>
      <c r="E30" s="239" t="s">
        <v>1541</v>
      </c>
      <c r="F30" s="239" t="s">
        <v>1479</v>
      </c>
      <c r="G30" s="239" t="s">
        <v>1542</v>
      </c>
      <c r="H30" s="239" t="s">
        <v>1488</v>
      </c>
      <c r="I30" s="239" t="s">
        <v>1489</v>
      </c>
      <c r="J30" s="239" t="s">
        <v>1543</v>
      </c>
    </row>
    <row r="31" s="221" customFormat="1" ht="24" customHeight="1" spans="1:10">
      <c r="A31" s="239"/>
      <c r="B31" s="239" t="s">
        <v>1527</v>
      </c>
      <c r="C31" s="239" t="s">
        <v>1498</v>
      </c>
      <c r="D31" s="239" t="s">
        <v>1499</v>
      </c>
      <c r="E31" s="239" t="s">
        <v>1544</v>
      </c>
      <c r="F31" s="239" t="s">
        <v>1486</v>
      </c>
      <c r="G31" s="239" t="s">
        <v>1487</v>
      </c>
      <c r="H31" s="239" t="s">
        <v>1488</v>
      </c>
      <c r="I31" s="239" t="s">
        <v>1489</v>
      </c>
      <c r="J31" s="239" t="s">
        <v>1544</v>
      </c>
    </row>
    <row r="32" s="221" customFormat="1" ht="24" customHeight="1" spans="1:10">
      <c r="A32" s="239" t="s">
        <v>712</v>
      </c>
      <c r="B32" s="239" t="s">
        <v>1545</v>
      </c>
      <c r="C32" s="239" t="s">
        <v>1476</v>
      </c>
      <c r="D32" s="239" t="s">
        <v>1477</v>
      </c>
      <c r="E32" s="239" t="s">
        <v>1546</v>
      </c>
      <c r="F32" s="239" t="s">
        <v>1486</v>
      </c>
      <c r="G32" s="239" t="s">
        <v>1547</v>
      </c>
      <c r="H32" s="239" t="s">
        <v>1481</v>
      </c>
      <c r="I32" s="239" t="s">
        <v>1482</v>
      </c>
      <c r="J32" s="239" t="s">
        <v>1546</v>
      </c>
    </row>
    <row r="33" s="221" customFormat="1" ht="24" customHeight="1" spans="1:10">
      <c r="A33" s="239"/>
      <c r="B33" s="239" t="s">
        <v>1545</v>
      </c>
      <c r="C33" s="239" t="s">
        <v>1476</v>
      </c>
      <c r="D33" s="239" t="s">
        <v>1484</v>
      </c>
      <c r="E33" s="239" t="s">
        <v>1548</v>
      </c>
      <c r="F33" s="239" t="s">
        <v>1479</v>
      </c>
      <c r="G33" s="239" t="s">
        <v>1549</v>
      </c>
      <c r="H33" s="239" t="s">
        <v>1488</v>
      </c>
      <c r="I33" s="239" t="s">
        <v>1489</v>
      </c>
      <c r="J33" s="239" t="s">
        <v>1548</v>
      </c>
    </row>
    <row r="34" s="221" customFormat="1" ht="24" customHeight="1" spans="1:10">
      <c r="A34" s="239"/>
      <c r="B34" s="239" t="s">
        <v>1545</v>
      </c>
      <c r="C34" s="239" t="s">
        <v>1476</v>
      </c>
      <c r="D34" s="239" t="s">
        <v>1492</v>
      </c>
      <c r="E34" s="239" t="s">
        <v>1548</v>
      </c>
      <c r="F34" s="239" t="s">
        <v>1479</v>
      </c>
      <c r="G34" s="239" t="s">
        <v>1542</v>
      </c>
      <c r="H34" s="239" t="s">
        <v>1488</v>
      </c>
      <c r="I34" s="239" t="s">
        <v>1489</v>
      </c>
      <c r="J34" s="239" t="s">
        <v>1548</v>
      </c>
    </row>
    <row r="35" s="221" customFormat="1" ht="24" customHeight="1" spans="1:10">
      <c r="A35" s="239"/>
      <c r="B35" s="239" t="s">
        <v>1545</v>
      </c>
      <c r="C35" s="239" t="s">
        <v>1495</v>
      </c>
      <c r="D35" s="239" t="s">
        <v>1515</v>
      </c>
      <c r="E35" s="239" t="s">
        <v>1550</v>
      </c>
      <c r="F35" s="239" t="s">
        <v>1479</v>
      </c>
      <c r="G35" s="239" t="s">
        <v>1487</v>
      </c>
      <c r="H35" s="239" t="s">
        <v>1488</v>
      </c>
      <c r="I35" s="239" t="s">
        <v>1489</v>
      </c>
      <c r="J35" s="239" t="s">
        <v>1550</v>
      </c>
    </row>
    <row r="36" s="221" customFormat="1" ht="24" customHeight="1" spans="1:10">
      <c r="A36" s="239"/>
      <c r="B36" s="239" t="s">
        <v>1545</v>
      </c>
      <c r="C36" s="239" t="s">
        <v>1498</v>
      </c>
      <c r="D36" s="239" t="s">
        <v>1499</v>
      </c>
      <c r="E36" s="239" t="s">
        <v>1550</v>
      </c>
      <c r="F36" s="239" t="s">
        <v>1479</v>
      </c>
      <c r="G36" s="239" t="s">
        <v>1502</v>
      </c>
      <c r="H36" s="239" t="s">
        <v>1488</v>
      </c>
      <c r="I36" s="239" t="s">
        <v>1482</v>
      </c>
      <c r="J36" s="239" t="s">
        <v>1550</v>
      </c>
    </row>
    <row r="37" s="221" customFormat="1" ht="24" customHeight="1" spans="1:10">
      <c r="A37" s="239" t="s">
        <v>714</v>
      </c>
      <c r="B37" s="239" t="s">
        <v>1551</v>
      </c>
      <c r="C37" s="239" t="s">
        <v>1476</v>
      </c>
      <c r="D37" s="239" t="s">
        <v>1477</v>
      </c>
      <c r="E37" s="239" t="s">
        <v>1552</v>
      </c>
      <c r="F37" s="239" t="s">
        <v>1523</v>
      </c>
      <c r="G37" s="239" t="s">
        <v>87</v>
      </c>
      <c r="H37" s="239" t="s">
        <v>1507</v>
      </c>
      <c r="I37" s="239" t="s">
        <v>1489</v>
      </c>
      <c r="J37" s="239" t="s">
        <v>1553</v>
      </c>
    </row>
    <row r="38" s="221" customFormat="1" ht="24" customHeight="1" spans="1:10">
      <c r="A38" s="239"/>
      <c r="B38" s="239" t="s">
        <v>1551</v>
      </c>
      <c r="C38" s="239" t="s">
        <v>1476</v>
      </c>
      <c r="D38" s="239" t="s">
        <v>1477</v>
      </c>
      <c r="E38" s="239" t="s">
        <v>1554</v>
      </c>
      <c r="F38" s="239" t="s">
        <v>1523</v>
      </c>
      <c r="G38" s="239" t="s">
        <v>87</v>
      </c>
      <c r="H38" s="239" t="s">
        <v>1507</v>
      </c>
      <c r="I38" s="239" t="s">
        <v>1489</v>
      </c>
      <c r="J38" s="239" t="s">
        <v>1553</v>
      </c>
    </row>
    <row r="39" s="221" customFormat="1" ht="24" customHeight="1" spans="1:10">
      <c r="A39" s="239"/>
      <c r="B39" s="239" t="s">
        <v>1551</v>
      </c>
      <c r="C39" s="239" t="s">
        <v>1476</v>
      </c>
      <c r="D39" s="239" t="s">
        <v>1477</v>
      </c>
      <c r="E39" s="239" t="s">
        <v>1555</v>
      </c>
      <c r="F39" s="239" t="s">
        <v>1523</v>
      </c>
      <c r="G39" s="239" t="s">
        <v>87</v>
      </c>
      <c r="H39" s="239" t="s">
        <v>1507</v>
      </c>
      <c r="I39" s="239" t="s">
        <v>1489</v>
      </c>
      <c r="J39" s="239" t="s">
        <v>1553</v>
      </c>
    </row>
    <row r="40" s="221" customFormat="1" ht="24" customHeight="1" spans="1:10">
      <c r="A40" s="239"/>
      <c r="B40" s="239" t="s">
        <v>1551</v>
      </c>
      <c r="C40" s="239" t="s">
        <v>1476</v>
      </c>
      <c r="D40" s="239" t="s">
        <v>1477</v>
      </c>
      <c r="E40" s="239" t="s">
        <v>1556</v>
      </c>
      <c r="F40" s="239" t="s">
        <v>1523</v>
      </c>
      <c r="G40" s="239" t="s">
        <v>87</v>
      </c>
      <c r="H40" s="239" t="s">
        <v>1507</v>
      </c>
      <c r="I40" s="239" t="s">
        <v>1489</v>
      </c>
      <c r="J40" s="239" t="s">
        <v>1553</v>
      </c>
    </row>
    <row r="41" s="221" customFormat="1" ht="24" customHeight="1" spans="1:10">
      <c r="A41" s="239"/>
      <c r="B41" s="239" t="s">
        <v>1551</v>
      </c>
      <c r="C41" s="239" t="s">
        <v>1476</v>
      </c>
      <c r="D41" s="239" t="s">
        <v>1477</v>
      </c>
      <c r="E41" s="239" t="s">
        <v>1557</v>
      </c>
      <c r="F41" s="239" t="s">
        <v>1523</v>
      </c>
      <c r="G41" s="239" t="s">
        <v>87</v>
      </c>
      <c r="H41" s="239" t="s">
        <v>1507</v>
      </c>
      <c r="I41" s="239" t="s">
        <v>1489</v>
      </c>
      <c r="J41" s="239" t="s">
        <v>1553</v>
      </c>
    </row>
    <row r="42" s="221" customFormat="1" ht="24" customHeight="1" spans="1:10">
      <c r="A42" s="239"/>
      <c r="B42" s="239" t="s">
        <v>1551</v>
      </c>
      <c r="C42" s="239" t="s">
        <v>1476</v>
      </c>
      <c r="D42" s="239" t="s">
        <v>1484</v>
      </c>
      <c r="E42" s="239" t="s">
        <v>1558</v>
      </c>
      <c r="F42" s="239" t="s">
        <v>1479</v>
      </c>
      <c r="G42" s="239" t="s">
        <v>1487</v>
      </c>
      <c r="H42" s="239" t="s">
        <v>1481</v>
      </c>
      <c r="I42" s="239" t="s">
        <v>1489</v>
      </c>
      <c r="J42" s="239" t="s">
        <v>1553</v>
      </c>
    </row>
    <row r="43" s="221" customFormat="1" ht="24" customHeight="1" spans="1:10">
      <c r="A43" s="239"/>
      <c r="B43" s="239" t="s">
        <v>1551</v>
      </c>
      <c r="C43" s="239" t="s">
        <v>1495</v>
      </c>
      <c r="D43" s="239" t="s">
        <v>1515</v>
      </c>
      <c r="E43" s="239" t="s">
        <v>1559</v>
      </c>
      <c r="F43" s="239" t="s">
        <v>1486</v>
      </c>
      <c r="G43" s="239" t="s">
        <v>1560</v>
      </c>
      <c r="H43" s="239"/>
      <c r="I43" s="239" t="s">
        <v>1482</v>
      </c>
      <c r="J43" s="239" t="s">
        <v>1553</v>
      </c>
    </row>
    <row r="44" s="221" customFormat="1" ht="24" customHeight="1" spans="1:10">
      <c r="A44" s="239"/>
      <c r="B44" s="239" t="s">
        <v>1551</v>
      </c>
      <c r="C44" s="239" t="s">
        <v>1498</v>
      </c>
      <c r="D44" s="239" t="s">
        <v>1499</v>
      </c>
      <c r="E44" s="239" t="s">
        <v>1561</v>
      </c>
      <c r="F44" s="239" t="s">
        <v>1479</v>
      </c>
      <c r="G44" s="239" t="s">
        <v>1502</v>
      </c>
      <c r="H44" s="239" t="s">
        <v>1488</v>
      </c>
      <c r="I44" s="239" t="s">
        <v>1489</v>
      </c>
      <c r="J44" s="239" t="s">
        <v>1553</v>
      </c>
    </row>
    <row r="45" s="221" customFormat="1" ht="24" customHeight="1" spans="1:10">
      <c r="A45" s="239" t="s">
        <v>695</v>
      </c>
      <c r="B45" s="239" t="s">
        <v>1562</v>
      </c>
      <c r="C45" s="239" t="s">
        <v>1476</v>
      </c>
      <c r="D45" s="239" t="s">
        <v>1477</v>
      </c>
      <c r="E45" s="239" t="s">
        <v>1563</v>
      </c>
      <c r="F45" s="239" t="s">
        <v>1479</v>
      </c>
      <c r="G45" s="239" t="s">
        <v>88</v>
      </c>
      <c r="H45" s="239" t="s">
        <v>1507</v>
      </c>
      <c r="I45" s="239" t="s">
        <v>1489</v>
      </c>
      <c r="J45" s="239" t="s">
        <v>1564</v>
      </c>
    </row>
    <row r="46" s="221" customFormat="1" ht="24" customHeight="1" spans="1:10">
      <c r="A46" s="239"/>
      <c r="B46" s="239" t="s">
        <v>1562</v>
      </c>
      <c r="C46" s="239" t="s">
        <v>1476</v>
      </c>
      <c r="D46" s="239" t="s">
        <v>1484</v>
      </c>
      <c r="E46" s="239" t="s">
        <v>1565</v>
      </c>
      <c r="F46" s="239" t="s">
        <v>1486</v>
      </c>
      <c r="G46" s="239" t="s">
        <v>1487</v>
      </c>
      <c r="H46" s="239" t="s">
        <v>1488</v>
      </c>
      <c r="I46" s="239" t="s">
        <v>1482</v>
      </c>
      <c r="J46" s="239" t="s">
        <v>1566</v>
      </c>
    </row>
    <row r="47" s="221" customFormat="1" ht="24" customHeight="1" spans="1:10">
      <c r="A47" s="239"/>
      <c r="B47" s="239" t="s">
        <v>1562</v>
      </c>
      <c r="C47" s="239" t="s">
        <v>1476</v>
      </c>
      <c r="D47" s="239" t="s">
        <v>1492</v>
      </c>
      <c r="E47" s="239" t="s">
        <v>1567</v>
      </c>
      <c r="F47" s="239" t="s">
        <v>1486</v>
      </c>
      <c r="G47" s="239" t="s">
        <v>1487</v>
      </c>
      <c r="H47" s="239" t="s">
        <v>1488</v>
      </c>
      <c r="I47" s="239" t="s">
        <v>1489</v>
      </c>
      <c r="J47" s="239" t="s">
        <v>1568</v>
      </c>
    </row>
    <row r="48" s="221" customFormat="1" ht="24" customHeight="1" spans="1:10">
      <c r="A48" s="239"/>
      <c r="B48" s="239" t="s">
        <v>1562</v>
      </c>
      <c r="C48" s="239" t="s">
        <v>1495</v>
      </c>
      <c r="D48" s="239" t="s">
        <v>1569</v>
      </c>
      <c r="E48" s="239" t="s">
        <v>1570</v>
      </c>
      <c r="F48" s="239" t="s">
        <v>1486</v>
      </c>
      <c r="G48" s="239" t="s">
        <v>1571</v>
      </c>
      <c r="H48" s="239" t="s">
        <v>1572</v>
      </c>
      <c r="I48" s="239" t="s">
        <v>1482</v>
      </c>
      <c r="J48" s="239" t="s">
        <v>1573</v>
      </c>
    </row>
    <row r="49" s="221" customFormat="1" ht="24" customHeight="1" spans="1:10">
      <c r="A49" s="239"/>
      <c r="B49" s="239" t="s">
        <v>1562</v>
      </c>
      <c r="C49" s="239" t="s">
        <v>1495</v>
      </c>
      <c r="D49" s="239" t="s">
        <v>1515</v>
      </c>
      <c r="E49" s="239" t="s">
        <v>1574</v>
      </c>
      <c r="F49" s="239" t="s">
        <v>1486</v>
      </c>
      <c r="G49" s="239" t="s">
        <v>1575</v>
      </c>
      <c r="H49" s="239" t="s">
        <v>1572</v>
      </c>
      <c r="I49" s="239" t="s">
        <v>1482</v>
      </c>
      <c r="J49" s="239" t="s">
        <v>1576</v>
      </c>
    </row>
    <row r="50" s="221" customFormat="1" ht="24" customHeight="1" spans="1:10">
      <c r="A50" s="239"/>
      <c r="B50" s="239" t="s">
        <v>1562</v>
      </c>
      <c r="C50" s="239" t="s">
        <v>1495</v>
      </c>
      <c r="D50" s="239" t="s">
        <v>1577</v>
      </c>
      <c r="E50" s="239" t="s">
        <v>1578</v>
      </c>
      <c r="F50" s="239" t="s">
        <v>1486</v>
      </c>
      <c r="G50" s="239" t="s">
        <v>1571</v>
      </c>
      <c r="H50" s="239" t="s">
        <v>1572</v>
      </c>
      <c r="I50" s="239" t="s">
        <v>1482</v>
      </c>
      <c r="J50" s="239" t="s">
        <v>1579</v>
      </c>
    </row>
    <row r="51" s="221" customFormat="1" ht="24" customHeight="1" spans="1:10">
      <c r="A51" s="239"/>
      <c r="B51" s="239" t="s">
        <v>1562</v>
      </c>
      <c r="C51" s="239" t="s">
        <v>1495</v>
      </c>
      <c r="D51" s="239" t="s">
        <v>1496</v>
      </c>
      <c r="E51" s="239" t="s">
        <v>1580</v>
      </c>
      <c r="F51" s="239" t="s">
        <v>1486</v>
      </c>
      <c r="G51" s="239" t="s">
        <v>1581</v>
      </c>
      <c r="H51" s="239" t="s">
        <v>1514</v>
      </c>
      <c r="I51" s="239" t="s">
        <v>1482</v>
      </c>
      <c r="J51" s="239" t="s">
        <v>1582</v>
      </c>
    </row>
    <row r="52" s="221" customFormat="1" ht="24" customHeight="1" spans="1:10">
      <c r="A52" s="239"/>
      <c r="B52" s="239" t="s">
        <v>1562</v>
      </c>
      <c r="C52" s="239" t="s">
        <v>1498</v>
      </c>
      <c r="D52" s="239" t="s">
        <v>1499</v>
      </c>
      <c r="E52" s="239" t="s">
        <v>1583</v>
      </c>
      <c r="F52" s="239" t="s">
        <v>1479</v>
      </c>
      <c r="G52" s="239" t="s">
        <v>1502</v>
      </c>
      <c r="H52" s="239" t="s">
        <v>1488</v>
      </c>
      <c r="I52" s="239" t="s">
        <v>1482</v>
      </c>
      <c r="J52" s="239" t="s">
        <v>1584</v>
      </c>
    </row>
    <row r="53" s="221" customFormat="1" ht="24" customHeight="1" spans="1:10">
      <c r="A53" s="239" t="s">
        <v>718</v>
      </c>
      <c r="B53" s="239" t="s">
        <v>1585</v>
      </c>
      <c r="C53" s="239" t="s">
        <v>1476</v>
      </c>
      <c r="D53" s="239" t="s">
        <v>1477</v>
      </c>
      <c r="E53" s="239" t="s">
        <v>1586</v>
      </c>
      <c r="F53" s="239" t="s">
        <v>1486</v>
      </c>
      <c r="G53" s="239" t="s">
        <v>1487</v>
      </c>
      <c r="H53" s="239" t="s">
        <v>1488</v>
      </c>
      <c r="I53" s="239" t="s">
        <v>1489</v>
      </c>
      <c r="J53" s="239" t="s">
        <v>1587</v>
      </c>
    </row>
    <row r="54" s="221" customFormat="1" ht="24" customHeight="1" spans="1:10">
      <c r="A54" s="239"/>
      <c r="B54" s="239" t="s">
        <v>1585</v>
      </c>
      <c r="C54" s="239" t="s">
        <v>1476</v>
      </c>
      <c r="D54" s="239" t="s">
        <v>1477</v>
      </c>
      <c r="E54" s="239" t="s">
        <v>1588</v>
      </c>
      <c r="F54" s="239" t="s">
        <v>1486</v>
      </c>
      <c r="G54" s="239" t="s">
        <v>1487</v>
      </c>
      <c r="H54" s="239" t="s">
        <v>1488</v>
      </c>
      <c r="I54" s="239" t="s">
        <v>1489</v>
      </c>
      <c r="J54" s="239" t="s">
        <v>1589</v>
      </c>
    </row>
    <row r="55" s="221" customFormat="1" ht="24" customHeight="1" spans="1:10">
      <c r="A55" s="239"/>
      <c r="B55" s="239" t="s">
        <v>1585</v>
      </c>
      <c r="C55" s="239" t="s">
        <v>1476</v>
      </c>
      <c r="D55" s="239" t="s">
        <v>1484</v>
      </c>
      <c r="E55" s="239" t="s">
        <v>1590</v>
      </c>
      <c r="F55" s="239" t="s">
        <v>1523</v>
      </c>
      <c r="G55" s="239" t="s">
        <v>1591</v>
      </c>
      <c r="H55" s="239" t="s">
        <v>1592</v>
      </c>
      <c r="I55" s="239" t="s">
        <v>1489</v>
      </c>
      <c r="J55" s="239" t="s">
        <v>1593</v>
      </c>
    </row>
    <row r="56" s="221" customFormat="1" ht="24" customHeight="1" spans="1:10">
      <c r="A56" s="239"/>
      <c r="B56" s="239" t="s">
        <v>1585</v>
      </c>
      <c r="C56" s="239" t="s">
        <v>1476</v>
      </c>
      <c r="D56" s="239" t="s">
        <v>1484</v>
      </c>
      <c r="E56" s="239" t="s">
        <v>1594</v>
      </c>
      <c r="F56" s="239" t="s">
        <v>1486</v>
      </c>
      <c r="G56" s="239" t="s">
        <v>1487</v>
      </c>
      <c r="H56" s="239" t="s">
        <v>1488</v>
      </c>
      <c r="I56" s="239" t="s">
        <v>1489</v>
      </c>
      <c r="J56" s="239" t="s">
        <v>1595</v>
      </c>
    </row>
    <row r="57" s="221" customFormat="1" ht="24" customHeight="1" spans="1:10">
      <c r="A57" s="239"/>
      <c r="B57" s="239" t="s">
        <v>1585</v>
      </c>
      <c r="C57" s="239" t="s">
        <v>1476</v>
      </c>
      <c r="D57" s="239" t="s">
        <v>1492</v>
      </c>
      <c r="E57" s="239" t="s">
        <v>1596</v>
      </c>
      <c r="F57" s="239" t="s">
        <v>1486</v>
      </c>
      <c r="G57" s="239" t="s">
        <v>1487</v>
      </c>
      <c r="H57" s="239" t="s">
        <v>1488</v>
      </c>
      <c r="I57" s="239" t="s">
        <v>1489</v>
      </c>
      <c r="J57" s="239" t="s">
        <v>1597</v>
      </c>
    </row>
    <row r="58" s="221" customFormat="1" ht="24" customHeight="1" spans="1:10">
      <c r="A58" s="239"/>
      <c r="B58" s="239" t="s">
        <v>1585</v>
      </c>
      <c r="C58" s="239" t="s">
        <v>1495</v>
      </c>
      <c r="D58" s="239" t="s">
        <v>1515</v>
      </c>
      <c r="E58" s="239" t="s">
        <v>1598</v>
      </c>
      <c r="F58" s="239" t="s">
        <v>1523</v>
      </c>
      <c r="G58" s="239" t="s">
        <v>90</v>
      </c>
      <c r="H58" s="239" t="s">
        <v>1488</v>
      </c>
      <c r="I58" s="239" t="s">
        <v>1482</v>
      </c>
      <c r="J58" s="239" t="s">
        <v>1599</v>
      </c>
    </row>
    <row r="59" s="221" customFormat="1" ht="24" customHeight="1" spans="1:10">
      <c r="A59" s="239"/>
      <c r="B59" s="239" t="s">
        <v>1585</v>
      </c>
      <c r="C59" s="239" t="s">
        <v>1495</v>
      </c>
      <c r="D59" s="239" t="s">
        <v>1515</v>
      </c>
      <c r="E59" s="239" t="s">
        <v>1600</v>
      </c>
      <c r="F59" s="239" t="s">
        <v>1523</v>
      </c>
      <c r="G59" s="239" t="s">
        <v>90</v>
      </c>
      <c r="H59" s="239" t="s">
        <v>1601</v>
      </c>
      <c r="I59" s="239" t="s">
        <v>1489</v>
      </c>
      <c r="J59" s="239" t="s">
        <v>1602</v>
      </c>
    </row>
    <row r="60" s="221" customFormat="1" ht="24" customHeight="1" spans="1:10">
      <c r="A60" s="239"/>
      <c r="B60" s="239" t="s">
        <v>1585</v>
      </c>
      <c r="C60" s="239" t="s">
        <v>1495</v>
      </c>
      <c r="D60" s="239" t="s">
        <v>1515</v>
      </c>
      <c r="E60" s="239" t="s">
        <v>1603</v>
      </c>
      <c r="F60" s="239" t="s">
        <v>1479</v>
      </c>
      <c r="G60" s="239" t="s">
        <v>1502</v>
      </c>
      <c r="H60" s="239" t="s">
        <v>1604</v>
      </c>
      <c r="I60" s="239" t="s">
        <v>1489</v>
      </c>
      <c r="J60" s="239" t="s">
        <v>1605</v>
      </c>
    </row>
    <row r="61" s="221" customFormat="1" ht="24" customHeight="1" spans="1:10">
      <c r="A61" s="239"/>
      <c r="B61" s="239" t="s">
        <v>1585</v>
      </c>
      <c r="C61" s="239" t="s">
        <v>1495</v>
      </c>
      <c r="D61" s="239" t="s">
        <v>1496</v>
      </c>
      <c r="E61" s="239" t="s">
        <v>1606</v>
      </c>
      <c r="F61" s="239" t="s">
        <v>1486</v>
      </c>
      <c r="G61" s="239" t="s">
        <v>1607</v>
      </c>
      <c r="H61" s="239" t="s">
        <v>1572</v>
      </c>
      <c r="I61" s="239" t="s">
        <v>1482</v>
      </c>
      <c r="J61" s="239" t="s">
        <v>1608</v>
      </c>
    </row>
    <row r="62" s="221" customFormat="1" ht="24" customHeight="1" spans="1:10">
      <c r="A62" s="239"/>
      <c r="B62" s="239" t="s">
        <v>1585</v>
      </c>
      <c r="C62" s="239" t="s">
        <v>1498</v>
      </c>
      <c r="D62" s="239" t="s">
        <v>1499</v>
      </c>
      <c r="E62" s="239" t="s">
        <v>1609</v>
      </c>
      <c r="F62" s="239" t="s">
        <v>1479</v>
      </c>
      <c r="G62" s="239" t="s">
        <v>1502</v>
      </c>
      <c r="H62" s="239" t="s">
        <v>1488</v>
      </c>
      <c r="I62" s="239" t="s">
        <v>1489</v>
      </c>
      <c r="J62" s="239" t="s">
        <v>1610</v>
      </c>
    </row>
    <row r="63" s="221" customFormat="1" ht="24" customHeight="1" spans="1:10">
      <c r="A63" s="239"/>
      <c r="B63" s="239" t="s">
        <v>1585</v>
      </c>
      <c r="C63" s="239" t="s">
        <v>1498</v>
      </c>
      <c r="D63" s="239" t="s">
        <v>1499</v>
      </c>
      <c r="E63" s="239" t="s">
        <v>1611</v>
      </c>
      <c r="F63" s="239" t="s">
        <v>1479</v>
      </c>
      <c r="G63" s="239" t="s">
        <v>1502</v>
      </c>
      <c r="H63" s="239" t="s">
        <v>1488</v>
      </c>
      <c r="I63" s="239" t="s">
        <v>1489</v>
      </c>
      <c r="J63" s="239" t="s">
        <v>1612</v>
      </c>
    </row>
    <row r="64" s="221" customFormat="1" ht="24" customHeight="1" spans="1:10">
      <c r="A64" s="239" t="s">
        <v>732</v>
      </c>
      <c r="B64" s="239" t="s">
        <v>1613</v>
      </c>
      <c r="C64" s="239" t="s">
        <v>1476</v>
      </c>
      <c r="D64" s="239" t="s">
        <v>1477</v>
      </c>
      <c r="E64" s="239" t="s">
        <v>1614</v>
      </c>
      <c r="F64" s="239" t="s">
        <v>1479</v>
      </c>
      <c r="G64" s="239" t="s">
        <v>1591</v>
      </c>
      <c r="H64" s="239" t="s">
        <v>1520</v>
      </c>
      <c r="I64" s="239" t="s">
        <v>1489</v>
      </c>
      <c r="J64" s="239" t="s">
        <v>1615</v>
      </c>
    </row>
    <row r="65" s="221" customFormat="1" ht="24" customHeight="1" spans="1:10">
      <c r="A65" s="239"/>
      <c r="B65" s="239" t="s">
        <v>1613</v>
      </c>
      <c r="C65" s="239" t="s">
        <v>1476</v>
      </c>
      <c r="D65" s="239" t="s">
        <v>1484</v>
      </c>
      <c r="E65" s="239" t="s">
        <v>1616</v>
      </c>
      <c r="F65" s="239" t="s">
        <v>1486</v>
      </c>
      <c r="G65" s="239" t="s">
        <v>97</v>
      </c>
      <c r="H65" s="239" t="s">
        <v>1524</v>
      </c>
      <c r="I65" s="239" t="s">
        <v>1482</v>
      </c>
      <c r="J65" s="239" t="s">
        <v>1616</v>
      </c>
    </row>
    <row r="66" s="221" customFormat="1" ht="24" customHeight="1" spans="1:10">
      <c r="A66" s="239"/>
      <c r="B66" s="239" t="s">
        <v>1613</v>
      </c>
      <c r="C66" s="239" t="s">
        <v>1476</v>
      </c>
      <c r="D66" s="239" t="s">
        <v>1484</v>
      </c>
      <c r="E66" s="239" t="s">
        <v>1617</v>
      </c>
      <c r="F66" s="239" t="s">
        <v>1486</v>
      </c>
      <c r="G66" s="239" t="s">
        <v>1618</v>
      </c>
      <c r="H66" s="239" t="s">
        <v>1488</v>
      </c>
      <c r="I66" s="239" t="s">
        <v>1482</v>
      </c>
      <c r="J66" s="239" t="s">
        <v>1619</v>
      </c>
    </row>
    <row r="67" s="221" customFormat="1" ht="24" customHeight="1" spans="1:10">
      <c r="A67" s="239"/>
      <c r="B67" s="239" t="s">
        <v>1613</v>
      </c>
      <c r="C67" s="239" t="s">
        <v>1476</v>
      </c>
      <c r="D67" s="239" t="s">
        <v>1492</v>
      </c>
      <c r="E67" s="239" t="s">
        <v>1620</v>
      </c>
      <c r="F67" s="239" t="s">
        <v>1486</v>
      </c>
      <c r="G67" s="239" t="s">
        <v>97</v>
      </c>
      <c r="H67" s="239" t="s">
        <v>1524</v>
      </c>
      <c r="I67" s="239" t="s">
        <v>1482</v>
      </c>
      <c r="J67" s="239" t="s">
        <v>1619</v>
      </c>
    </row>
    <row r="68" s="221" customFormat="1" ht="24" customHeight="1" spans="1:10">
      <c r="A68" s="239"/>
      <c r="B68" s="239" t="s">
        <v>1613</v>
      </c>
      <c r="C68" s="239" t="s">
        <v>1495</v>
      </c>
      <c r="D68" s="239" t="s">
        <v>1515</v>
      </c>
      <c r="E68" s="239" t="s">
        <v>1621</v>
      </c>
      <c r="F68" s="239" t="s">
        <v>1486</v>
      </c>
      <c r="G68" s="239" t="s">
        <v>1622</v>
      </c>
      <c r="H68" s="239" t="s">
        <v>1514</v>
      </c>
      <c r="I68" s="239" t="s">
        <v>1482</v>
      </c>
      <c r="J68" s="239" t="s">
        <v>1623</v>
      </c>
    </row>
    <row r="69" s="221" customFormat="1" ht="24" customHeight="1" spans="1:10">
      <c r="A69" s="239"/>
      <c r="B69" s="239" t="s">
        <v>1613</v>
      </c>
      <c r="C69" s="239" t="s">
        <v>1495</v>
      </c>
      <c r="D69" s="239" t="s">
        <v>1496</v>
      </c>
      <c r="E69" s="239" t="s">
        <v>1624</v>
      </c>
      <c r="F69" s="239" t="s">
        <v>1486</v>
      </c>
      <c r="G69" s="239" t="s">
        <v>1622</v>
      </c>
      <c r="H69" s="239" t="s">
        <v>1514</v>
      </c>
      <c r="I69" s="239" t="s">
        <v>1482</v>
      </c>
      <c r="J69" s="239" t="s">
        <v>1624</v>
      </c>
    </row>
    <row r="70" s="221" customFormat="1" ht="24" customHeight="1" spans="1:10">
      <c r="A70" s="239"/>
      <c r="B70" s="239" t="s">
        <v>1613</v>
      </c>
      <c r="C70" s="239" t="s">
        <v>1498</v>
      </c>
      <c r="D70" s="239" t="s">
        <v>1499</v>
      </c>
      <c r="E70" s="239" t="s">
        <v>1625</v>
      </c>
      <c r="F70" s="239" t="s">
        <v>1486</v>
      </c>
      <c r="G70" s="239" t="s">
        <v>1542</v>
      </c>
      <c r="H70" s="239" t="s">
        <v>1488</v>
      </c>
      <c r="I70" s="239" t="s">
        <v>1482</v>
      </c>
      <c r="J70" s="239" t="s">
        <v>1626</v>
      </c>
    </row>
    <row r="71" s="221" customFormat="1" ht="24" customHeight="1" spans="1:10">
      <c r="A71" s="239" t="s">
        <v>708</v>
      </c>
      <c r="B71" s="239" t="s">
        <v>1627</v>
      </c>
      <c r="C71" s="239" t="s">
        <v>1476</v>
      </c>
      <c r="D71" s="239" t="s">
        <v>1477</v>
      </c>
      <c r="E71" s="239" t="s">
        <v>1508</v>
      </c>
      <c r="F71" s="239" t="s">
        <v>1486</v>
      </c>
      <c r="G71" s="239" t="s">
        <v>1506</v>
      </c>
      <c r="H71" s="239" t="s">
        <v>1509</v>
      </c>
      <c r="I71" s="239" t="s">
        <v>1489</v>
      </c>
      <c r="J71" s="239" t="s">
        <v>1508</v>
      </c>
    </row>
    <row r="72" s="221" customFormat="1" ht="24" customHeight="1" spans="1:10">
      <c r="A72" s="239"/>
      <c r="B72" s="239" t="s">
        <v>1627</v>
      </c>
      <c r="C72" s="239" t="s">
        <v>1476</v>
      </c>
      <c r="D72" s="239" t="s">
        <v>1477</v>
      </c>
      <c r="E72" s="239" t="s">
        <v>1628</v>
      </c>
      <c r="F72" s="239" t="s">
        <v>1486</v>
      </c>
      <c r="G72" s="239" t="s">
        <v>1506</v>
      </c>
      <c r="H72" s="239" t="s">
        <v>1507</v>
      </c>
      <c r="I72" s="239" t="s">
        <v>1489</v>
      </c>
      <c r="J72" s="239" t="s">
        <v>1628</v>
      </c>
    </row>
    <row r="73" s="221" customFormat="1" ht="24" customHeight="1" spans="1:10">
      <c r="A73" s="239"/>
      <c r="B73" s="239" t="s">
        <v>1627</v>
      </c>
      <c r="C73" s="239" t="s">
        <v>1476</v>
      </c>
      <c r="D73" s="239" t="s">
        <v>1484</v>
      </c>
      <c r="E73" s="239" t="s">
        <v>1629</v>
      </c>
      <c r="F73" s="239" t="s">
        <v>1486</v>
      </c>
      <c r="G73" s="239" t="s">
        <v>1487</v>
      </c>
      <c r="H73" s="239" t="s">
        <v>1488</v>
      </c>
      <c r="I73" s="239" t="s">
        <v>1489</v>
      </c>
      <c r="J73" s="239" t="s">
        <v>1629</v>
      </c>
    </row>
    <row r="74" s="221" customFormat="1" ht="24" customHeight="1" spans="1:10">
      <c r="A74" s="239"/>
      <c r="B74" s="239" t="s">
        <v>1627</v>
      </c>
      <c r="C74" s="239" t="s">
        <v>1476</v>
      </c>
      <c r="D74" s="239" t="s">
        <v>1492</v>
      </c>
      <c r="E74" s="239" t="s">
        <v>1512</v>
      </c>
      <c r="F74" s="239" t="s">
        <v>1486</v>
      </c>
      <c r="G74" s="239" t="s">
        <v>1513</v>
      </c>
      <c r="H74" s="239" t="s">
        <v>1514</v>
      </c>
      <c r="I74" s="239" t="s">
        <v>1489</v>
      </c>
      <c r="J74" s="239" t="s">
        <v>1512</v>
      </c>
    </row>
    <row r="75" s="221" customFormat="1" ht="24" customHeight="1" spans="1:10">
      <c r="A75" s="239"/>
      <c r="B75" s="239" t="s">
        <v>1627</v>
      </c>
      <c r="C75" s="239" t="s">
        <v>1495</v>
      </c>
      <c r="D75" s="239" t="s">
        <v>1515</v>
      </c>
      <c r="E75" s="239" t="s">
        <v>1630</v>
      </c>
      <c r="F75" s="239" t="s">
        <v>1479</v>
      </c>
      <c r="G75" s="239" t="s">
        <v>1542</v>
      </c>
      <c r="H75" s="239" t="s">
        <v>1488</v>
      </c>
      <c r="I75" s="239" t="s">
        <v>1482</v>
      </c>
      <c r="J75" s="239" t="s">
        <v>1630</v>
      </c>
    </row>
    <row r="76" s="221" customFormat="1" ht="24" customHeight="1" spans="1:10">
      <c r="A76" s="239"/>
      <c r="B76" s="239" t="s">
        <v>1627</v>
      </c>
      <c r="C76" s="239" t="s">
        <v>1495</v>
      </c>
      <c r="D76" s="239" t="s">
        <v>1515</v>
      </c>
      <c r="E76" s="239" t="s">
        <v>1631</v>
      </c>
      <c r="F76" s="239" t="s">
        <v>1486</v>
      </c>
      <c r="G76" s="239" t="s">
        <v>1487</v>
      </c>
      <c r="H76" s="239" t="s">
        <v>1488</v>
      </c>
      <c r="I76" s="239" t="s">
        <v>1489</v>
      </c>
      <c r="J76" s="239" t="s">
        <v>1631</v>
      </c>
    </row>
    <row r="77" s="221" customFormat="1" ht="24" customHeight="1" spans="1:10">
      <c r="A77" s="239"/>
      <c r="B77" s="239" t="s">
        <v>1627</v>
      </c>
      <c r="C77" s="239" t="s">
        <v>1498</v>
      </c>
      <c r="D77" s="239" t="s">
        <v>1499</v>
      </c>
      <c r="E77" s="239" t="s">
        <v>1517</v>
      </c>
      <c r="F77" s="239" t="s">
        <v>1479</v>
      </c>
      <c r="G77" s="239" t="s">
        <v>1502</v>
      </c>
      <c r="H77" s="239" t="s">
        <v>1488</v>
      </c>
      <c r="I77" s="239" t="s">
        <v>1489</v>
      </c>
      <c r="J77" s="239" t="s">
        <v>1517</v>
      </c>
    </row>
    <row r="78" s="221" customFormat="1" ht="24" customHeight="1" spans="1:10">
      <c r="A78" s="239" t="s">
        <v>706</v>
      </c>
      <c r="B78" s="239" t="s">
        <v>1632</v>
      </c>
      <c r="C78" s="239" t="s">
        <v>1476</v>
      </c>
      <c r="D78" s="239" t="s">
        <v>1477</v>
      </c>
      <c r="E78" s="239" t="s">
        <v>1633</v>
      </c>
      <c r="F78" s="239" t="s">
        <v>1486</v>
      </c>
      <c r="G78" s="239" t="s">
        <v>1506</v>
      </c>
      <c r="H78" s="239" t="s">
        <v>1507</v>
      </c>
      <c r="I78" s="239" t="s">
        <v>1482</v>
      </c>
      <c r="J78" s="239" t="s">
        <v>1633</v>
      </c>
    </row>
    <row r="79" s="221" customFormat="1" ht="24" customHeight="1" spans="1:10">
      <c r="A79" s="239"/>
      <c r="B79" s="239" t="s">
        <v>1632</v>
      </c>
      <c r="C79" s="239" t="s">
        <v>1476</v>
      </c>
      <c r="D79" s="239" t="s">
        <v>1477</v>
      </c>
      <c r="E79" s="239" t="s">
        <v>1634</v>
      </c>
      <c r="F79" s="239" t="s">
        <v>1523</v>
      </c>
      <c r="G79" s="239" t="s">
        <v>87</v>
      </c>
      <c r="H79" s="239" t="s">
        <v>1507</v>
      </c>
      <c r="I79" s="239" t="s">
        <v>1482</v>
      </c>
      <c r="J79" s="239" t="s">
        <v>1634</v>
      </c>
    </row>
    <row r="80" s="221" customFormat="1" ht="24" customHeight="1" spans="1:10">
      <c r="A80" s="239"/>
      <c r="B80" s="239" t="s">
        <v>1632</v>
      </c>
      <c r="C80" s="239" t="s">
        <v>1476</v>
      </c>
      <c r="D80" s="239" t="s">
        <v>1477</v>
      </c>
      <c r="E80" s="239" t="s">
        <v>1635</v>
      </c>
      <c r="F80" s="239" t="s">
        <v>1486</v>
      </c>
      <c r="G80" s="239" t="s">
        <v>1506</v>
      </c>
      <c r="H80" s="239" t="s">
        <v>1507</v>
      </c>
      <c r="I80" s="239" t="s">
        <v>1482</v>
      </c>
      <c r="J80" s="239" t="s">
        <v>1635</v>
      </c>
    </row>
    <row r="81" s="221" customFormat="1" ht="24" customHeight="1" spans="1:10">
      <c r="A81" s="239"/>
      <c r="B81" s="239" t="s">
        <v>1632</v>
      </c>
      <c r="C81" s="239" t="s">
        <v>1476</v>
      </c>
      <c r="D81" s="239" t="s">
        <v>1477</v>
      </c>
      <c r="E81" s="239" t="s">
        <v>1636</v>
      </c>
      <c r="F81" s="239" t="s">
        <v>1486</v>
      </c>
      <c r="G81" s="239" t="s">
        <v>1506</v>
      </c>
      <c r="H81" s="239" t="s">
        <v>1507</v>
      </c>
      <c r="I81" s="239" t="s">
        <v>1482</v>
      </c>
      <c r="J81" s="239" t="s">
        <v>1636</v>
      </c>
    </row>
    <row r="82" s="221" customFormat="1" ht="24" customHeight="1" spans="1:10">
      <c r="A82" s="239"/>
      <c r="B82" s="239" t="s">
        <v>1632</v>
      </c>
      <c r="C82" s="239" t="s">
        <v>1476</v>
      </c>
      <c r="D82" s="239" t="s">
        <v>1477</v>
      </c>
      <c r="E82" s="239" t="s">
        <v>1637</v>
      </c>
      <c r="F82" s="239" t="s">
        <v>1486</v>
      </c>
      <c r="G82" s="239" t="s">
        <v>1506</v>
      </c>
      <c r="H82" s="239" t="s">
        <v>1507</v>
      </c>
      <c r="I82" s="239" t="s">
        <v>1482</v>
      </c>
      <c r="J82" s="239" t="s">
        <v>1637</v>
      </c>
    </row>
    <row r="83" s="221" customFormat="1" ht="24" customHeight="1" spans="1:10">
      <c r="A83" s="239"/>
      <c r="B83" s="239" t="s">
        <v>1632</v>
      </c>
      <c r="C83" s="239" t="s">
        <v>1476</v>
      </c>
      <c r="D83" s="239" t="s">
        <v>1477</v>
      </c>
      <c r="E83" s="239" t="s">
        <v>1638</v>
      </c>
      <c r="F83" s="239" t="s">
        <v>1486</v>
      </c>
      <c r="G83" s="239" t="s">
        <v>1506</v>
      </c>
      <c r="H83" s="239" t="s">
        <v>1507</v>
      </c>
      <c r="I83" s="239" t="s">
        <v>1482</v>
      </c>
      <c r="J83" s="239" t="s">
        <v>1638</v>
      </c>
    </row>
    <row r="84" s="221" customFormat="1" ht="24" customHeight="1" spans="1:10">
      <c r="A84" s="239"/>
      <c r="B84" s="239" t="s">
        <v>1632</v>
      </c>
      <c r="C84" s="239" t="s">
        <v>1476</v>
      </c>
      <c r="D84" s="239" t="s">
        <v>1477</v>
      </c>
      <c r="E84" s="239" t="s">
        <v>1639</v>
      </c>
      <c r="F84" s="239" t="s">
        <v>1486</v>
      </c>
      <c r="G84" s="239" t="s">
        <v>1506</v>
      </c>
      <c r="H84" s="239" t="s">
        <v>1507</v>
      </c>
      <c r="I84" s="239" t="s">
        <v>1482</v>
      </c>
      <c r="J84" s="239" t="s">
        <v>1639</v>
      </c>
    </row>
    <row r="85" s="221" customFormat="1" ht="24" customHeight="1" spans="1:10">
      <c r="A85" s="239"/>
      <c r="B85" s="239" t="s">
        <v>1632</v>
      </c>
      <c r="C85" s="239" t="s">
        <v>1476</v>
      </c>
      <c r="D85" s="239" t="s">
        <v>1477</v>
      </c>
      <c r="E85" s="239" t="s">
        <v>1640</v>
      </c>
      <c r="F85" s="239" t="s">
        <v>1486</v>
      </c>
      <c r="G85" s="239" t="s">
        <v>1506</v>
      </c>
      <c r="H85" s="239" t="s">
        <v>1507</v>
      </c>
      <c r="I85" s="239" t="s">
        <v>1489</v>
      </c>
      <c r="J85" s="239" t="s">
        <v>1641</v>
      </c>
    </row>
    <row r="86" s="221" customFormat="1" ht="24" customHeight="1" spans="1:10">
      <c r="A86" s="239"/>
      <c r="B86" s="239" t="s">
        <v>1632</v>
      </c>
      <c r="C86" s="239" t="s">
        <v>1476</v>
      </c>
      <c r="D86" s="239" t="s">
        <v>1484</v>
      </c>
      <c r="E86" s="239" t="s">
        <v>1642</v>
      </c>
      <c r="F86" s="239" t="s">
        <v>1479</v>
      </c>
      <c r="G86" s="239" t="s">
        <v>1502</v>
      </c>
      <c r="H86" s="239" t="s">
        <v>1488</v>
      </c>
      <c r="I86" s="239" t="s">
        <v>1489</v>
      </c>
      <c r="J86" s="239" t="s">
        <v>1642</v>
      </c>
    </row>
    <row r="87" s="221" customFormat="1" ht="24" customHeight="1" spans="1:10">
      <c r="A87" s="239"/>
      <c r="B87" s="239" t="s">
        <v>1632</v>
      </c>
      <c r="C87" s="239" t="s">
        <v>1476</v>
      </c>
      <c r="D87" s="239" t="s">
        <v>1484</v>
      </c>
      <c r="E87" s="239" t="s">
        <v>1643</v>
      </c>
      <c r="F87" s="239" t="s">
        <v>1486</v>
      </c>
      <c r="G87" s="239" t="s">
        <v>1487</v>
      </c>
      <c r="H87" s="239" t="s">
        <v>1488</v>
      </c>
      <c r="I87" s="239" t="s">
        <v>1489</v>
      </c>
      <c r="J87" s="239" t="s">
        <v>1643</v>
      </c>
    </row>
    <row r="88" s="221" customFormat="1" ht="24" customHeight="1" spans="1:10">
      <c r="A88" s="239"/>
      <c r="B88" s="239" t="s">
        <v>1632</v>
      </c>
      <c r="C88" s="239" t="s">
        <v>1476</v>
      </c>
      <c r="D88" s="239" t="s">
        <v>1484</v>
      </c>
      <c r="E88" s="239" t="s">
        <v>1644</v>
      </c>
      <c r="F88" s="239" t="s">
        <v>1486</v>
      </c>
      <c r="G88" s="239" t="s">
        <v>1487</v>
      </c>
      <c r="H88" s="239" t="s">
        <v>1488</v>
      </c>
      <c r="I88" s="239" t="s">
        <v>1489</v>
      </c>
      <c r="J88" s="239" t="s">
        <v>1644</v>
      </c>
    </row>
    <row r="89" s="221" customFormat="1" ht="24" customHeight="1" spans="1:10">
      <c r="A89" s="239"/>
      <c r="B89" s="239" t="s">
        <v>1632</v>
      </c>
      <c r="C89" s="239" t="s">
        <v>1476</v>
      </c>
      <c r="D89" s="239" t="s">
        <v>1484</v>
      </c>
      <c r="E89" s="239" t="s">
        <v>1645</v>
      </c>
      <c r="F89" s="239" t="s">
        <v>1486</v>
      </c>
      <c r="G89" s="239" t="s">
        <v>1487</v>
      </c>
      <c r="H89" s="239" t="s">
        <v>1488</v>
      </c>
      <c r="I89" s="239" t="s">
        <v>1489</v>
      </c>
      <c r="J89" s="239" t="s">
        <v>1645</v>
      </c>
    </row>
    <row r="90" s="221" customFormat="1" ht="24" customHeight="1" spans="1:10">
      <c r="A90" s="239"/>
      <c r="B90" s="239" t="s">
        <v>1632</v>
      </c>
      <c r="C90" s="239" t="s">
        <v>1476</v>
      </c>
      <c r="D90" s="239" t="s">
        <v>1484</v>
      </c>
      <c r="E90" s="239" t="s">
        <v>1646</v>
      </c>
      <c r="F90" s="239" t="s">
        <v>1486</v>
      </c>
      <c r="G90" s="239" t="s">
        <v>1487</v>
      </c>
      <c r="H90" s="239" t="s">
        <v>1488</v>
      </c>
      <c r="I90" s="239" t="s">
        <v>1489</v>
      </c>
      <c r="J90" s="239" t="s">
        <v>1646</v>
      </c>
    </row>
    <row r="91" s="221" customFormat="1" ht="24" customHeight="1" spans="1:10">
      <c r="A91" s="239"/>
      <c r="B91" s="239" t="s">
        <v>1632</v>
      </c>
      <c r="C91" s="239" t="s">
        <v>1476</v>
      </c>
      <c r="D91" s="239" t="s">
        <v>1484</v>
      </c>
      <c r="E91" s="239" t="s">
        <v>1647</v>
      </c>
      <c r="F91" s="239" t="s">
        <v>1479</v>
      </c>
      <c r="G91" s="239" t="s">
        <v>1502</v>
      </c>
      <c r="H91" s="239" t="s">
        <v>1488</v>
      </c>
      <c r="I91" s="239" t="s">
        <v>1489</v>
      </c>
      <c r="J91" s="239" t="s">
        <v>1647</v>
      </c>
    </row>
    <row r="92" s="221" customFormat="1" ht="24" customHeight="1" spans="1:10">
      <c r="A92" s="239"/>
      <c r="B92" s="239" t="s">
        <v>1632</v>
      </c>
      <c r="C92" s="239" t="s">
        <v>1476</v>
      </c>
      <c r="D92" s="239" t="s">
        <v>1484</v>
      </c>
      <c r="E92" s="239" t="s">
        <v>1648</v>
      </c>
      <c r="F92" s="239" t="s">
        <v>1479</v>
      </c>
      <c r="G92" s="239" t="s">
        <v>1502</v>
      </c>
      <c r="H92" s="239" t="s">
        <v>1488</v>
      </c>
      <c r="I92" s="239" t="s">
        <v>1489</v>
      </c>
      <c r="J92" s="239" t="s">
        <v>1648</v>
      </c>
    </row>
    <row r="93" s="221" customFormat="1" ht="24" customHeight="1" spans="1:10">
      <c r="A93" s="239"/>
      <c r="B93" s="239" t="s">
        <v>1632</v>
      </c>
      <c r="C93" s="239" t="s">
        <v>1476</v>
      </c>
      <c r="D93" s="239" t="s">
        <v>1484</v>
      </c>
      <c r="E93" s="239" t="s">
        <v>1649</v>
      </c>
      <c r="F93" s="239" t="s">
        <v>1479</v>
      </c>
      <c r="G93" s="239" t="s">
        <v>1542</v>
      </c>
      <c r="H93" s="239" t="s">
        <v>1488</v>
      </c>
      <c r="I93" s="239" t="s">
        <v>1489</v>
      </c>
      <c r="J93" s="239" t="s">
        <v>1641</v>
      </c>
    </row>
    <row r="94" s="221" customFormat="1" ht="24" customHeight="1" spans="1:10">
      <c r="A94" s="239"/>
      <c r="B94" s="239" t="s">
        <v>1632</v>
      </c>
      <c r="C94" s="239" t="s">
        <v>1476</v>
      </c>
      <c r="D94" s="239" t="s">
        <v>1492</v>
      </c>
      <c r="E94" s="239" t="s">
        <v>1650</v>
      </c>
      <c r="F94" s="239" t="s">
        <v>1486</v>
      </c>
      <c r="G94" s="239" t="s">
        <v>1513</v>
      </c>
      <c r="H94" s="239" t="s">
        <v>1514</v>
      </c>
      <c r="I94" s="239" t="s">
        <v>1482</v>
      </c>
      <c r="J94" s="239" t="s">
        <v>1650</v>
      </c>
    </row>
    <row r="95" s="221" customFormat="1" ht="24" customHeight="1" spans="1:10">
      <c r="A95" s="239"/>
      <c r="B95" s="239" t="s">
        <v>1632</v>
      </c>
      <c r="C95" s="239" t="s">
        <v>1495</v>
      </c>
      <c r="D95" s="239" t="s">
        <v>1515</v>
      </c>
      <c r="E95" s="239" t="s">
        <v>1631</v>
      </c>
      <c r="F95" s="239" t="s">
        <v>1479</v>
      </c>
      <c r="G95" s="239" t="s">
        <v>1502</v>
      </c>
      <c r="H95" s="239" t="s">
        <v>1488</v>
      </c>
      <c r="I95" s="239" t="s">
        <v>1482</v>
      </c>
      <c r="J95" s="239" t="s">
        <v>1631</v>
      </c>
    </row>
    <row r="96" s="221" customFormat="1" ht="24" customHeight="1" spans="1:10">
      <c r="A96" s="239"/>
      <c r="B96" s="239" t="s">
        <v>1632</v>
      </c>
      <c r="C96" s="239" t="s">
        <v>1495</v>
      </c>
      <c r="D96" s="239" t="s">
        <v>1515</v>
      </c>
      <c r="E96" s="239" t="s">
        <v>1651</v>
      </c>
      <c r="F96" s="239" t="s">
        <v>1479</v>
      </c>
      <c r="G96" s="239" t="s">
        <v>1652</v>
      </c>
      <c r="H96" s="239" t="s">
        <v>1488</v>
      </c>
      <c r="I96" s="239" t="s">
        <v>1482</v>
      </c>
      <c r="J96" s="239" t="s">
        <v>1651</v>
      </c>
    </row>
    <row r="97" s="221" customFormat="1" ht="24" customHeight="1" spans="1:10">
      <c r="A97" s="239"/>
      <c r="B97" s="239" t="s">
        <v>1632</v>
      </c>
      <c r="C97" s="239" t="s">
        <v>1498</v>
      </c>
      <c r="D97" s="239" t="s">
        <v>1499</v>
      </c>
      <c r="E97" s="239" t="s">
        <v>1653</v>
      </c>
      <c r="F97" s="239" t="s">
        <v>1479</v>
      </c>
      <c r="G97" s="239" t="s">
        <v>1618</v>
      </c>
      <c r="H97" s="239" t="s">
        <v>1488</v>
      </c>
      <c r="I97" s="239" t="s">
        <v>1489</v>
      </c>
      <c r="J97" s="239" t="s">
        <v>1653</v>
      </c>
    </row>
    <row r="98" s="221" customFormat="1" ht="24" customHeight="1" spans="1:10">
      <c r="A98" s="239" t="s">
        <v>698</v>
      </c>
      <c r="B98" s="239" t="s">
        <v>1654</v>
      </c>
      <c r="C98" s="239" t="s">
        <v>1476</v>
      </c>
      <c r="D98" s="239" t="s">
        <v>1477</v>
      </c>
      <c r="E98" s="239" t="s">
        <v>1655</v>
      </c>
      <c r="F98" s="239" t="s">
        <v>1486</v>
      </c>
      <c r="G98" s="239" t="s">
        <v>1656</v>
      </c>
      <c r="H98" s="239" t="s">
        <v>1481</v>
      </c>
      <c r="I98" s="239" t="s">
        <v>1489</v>
      </c>
      <c r="J98" s="239" t="s">
        <v>1657</v>
      </c>
    </row>
    <row r="99" s="221" customFormat="1" ht="24" customHeight="1" spans="1:10">
      <c r="A99" s="239"/>
      <c r="B99" s="239" t="s">
        <v>1654</v>
      </c>
      <c r="C99" s="239" t="s">
        <v>1476</v>
      </c>
      <c r="D99" s="239" t="s">
        <v>1477</v>
      </c>
      <c r="E99" s="239" t="s">
        <v>1658</v>
      </c>
      <c r="F99" s="239" t="s">
        <v>1486</v>
      </c>
      <c r="G99" s="239" t="s">
        <v>1659</v>
      </c>
      <c r="H99" s="239" t="s">
        <v>1481</v>
      </c>
      <c r="I99" s="239" t="s">
        <v>1489</v>
      </c>
      <c r="J99" s="239" t="s">
        <v>1657</v>
      </c>
    </row>
    <row r="100" s="221" customFormat="1" ht="24" customHeight="1" spans="1:10">
      <c r="A100" s="239"/>
      <c r="B100" s="239" t="s">
        <v>1654</v>
      </c>
      <c r="C100" s="239" t="s">
        <v>1476</v>
      </c>
      <c r="D100" s="239" t="s">
        <v>1477</v>
      </c>
      <c r="E100" s="239" t="s">
        <v>1660</v>
      </c>
      <c r="F100" s="239" t="s">
        <v>1486</v>
      </c>
      <c r="G100" s="239" t="s">
        <v>1661</v>
      </c>
      <c r="H100" s="239" t="s">
        <v>1481</v>
      </c>
      <c r="I100" s="239" t="s">
        <v>1489</v>
      </c>
      <c r="J100" s="239" t="s">
        <v>1657</v>
      </c>
    </row>
    <row r="101" s="221" customFormat="1" ht="24" customHeight="1" spans="1:10">
      <c r="A101" s="239"/>
      <c r="B101" s="239" t="s">
        <v>1654</v>
      </c>
      <c r="C101" s="239" t="s">
        <v>1476</v>
      </c>
      <c r="D101" s="239" t="s">
        <v>1477</v>
      </c>
      <c r="E101" s="239" t="s">
        <v>1662</v>
      </c>
      <c r="F101" s="239" t="s">
        <v>1486</v>
      </c>
      <c r="G101" s="239" t="s">
        <v>1663</v>
      </c>
      <c r="H101" s="239" t="s">
        <v>1481</v>
      </c>
      <c r="I101" s="239" t="s">
        <v>1489</v>
      </c>
      <c r="J101" s="239" t="s">
        <v>1657</v>
      </c>
    </row>
    <row r="102" s="221" customFormat="1" ht="24" customHeight="1" spans="1:10">
      <c r="A102" s="239"/>
      <c r="B102" s="239" t="s">
        <v>1654</v>
      </c>
      <c r="C102" s="239" t="s">
        <v>1476</v>
      </c>
      <c r="D102" s="239" t="s">
        <v>1484</v>
      </c>
      <c r="E102" s="239" t="s">
        <v>1664</v>
      </c>
      <c r="F102" s="239" t="s">
        <v>1486</v>
      </c>
      <c r="G102" s="239" t="s">
        <v>1487</v>
      </c>
      <c r="H102" s="239" t="s">
        <v>1488</v>
      </c>
      <c r="I102" s="239" t="s">
        <v>1489</v>
      </c>
      <c r="J102" s="239" t="s">
        <v>1657</v>
      </c>
    </row>
    <row r="103" s="221" customFormat="1" ht="24" customHeight="1" spans="1:10">
      <c r="A103" s="239"/>
      <c r="B103" s="239" t="s">
        <v>1654</v>
      </c>
      <c r="C103" s="239" t="s">
        <v>1495</v>
      </c>
      <c r="D103" s="239" t="s">
        <v>1515</v>
      </c>
      <c r="E103" s="239" t="s">
        <v>1665</v>
      </c>
      <c r="F103" s="239" t="s">
        <v>1486</v>
      </c>
      <c r="G103" s="239" t="s">
        <v>1487</v>
      </c>
      <c r="H103" s="239" t="s">
        <v>1488</v>
      </c>
      <c r="I103" s="239" t="s">
        <v>1489</v>
      </c>
      <c r="J103" s="239" t="s">
        <v>1666</v>
      </c>
    </row>
    <row r="104" s="221" customFormat="1" ht="24" customHeight="1" spans="1:10">
      <c r="A104" s="239"/>
      <c r="B104" s="239" t="s">
        <v>1654</v>
      </c>
      <c r="C104" s="239" t="s">
        <v>1498</v>
      </c>
      <c r="D104" s="239" t="s">
        <v>1499</v>
      </c>
      <c r="E104" s="239" t="s">
        <v>1667</v>
      </c>
      <c r="F104" s="239" t="s">
        <v>1486</v>
      </c>
      <c r="G104" s="239" t="s">
        <v>1487</v>
      </c>
      <c r="H104" s="239" t="s">
        <v>1488</v>
      </c>
      <c r="I104" s="239" t="s">
        <v>1489</v>
      </c>
      <c r="J104" s="239" t="s">
        <v>1668</v>
      </c>
    </row>
    <row r="105" s="221" customFormat="1" ht="24" customHeight="1" spans="1:10">
      <c r="A105" s="239" t="s">
        <v>730</v>
      </c>
      <c r="B105" s="239" t="s">
        <v>1669</v>
      </c>
      <c r="C105" s="239" t="s">
        <v>1476</v>
      </c>
      <c r="D105" s="239" t="s">
        <v>1477</v>
      </c>
      <c r="E105" s="239" t="s">
        <v>1670</v>
      </c>
      <c r="F105" s="239" t="s">
        <v>1486</v>
      </c>
      <c r="G105" s="239" t="s">
        <v>1487</v>
      </c>
      <c r="H105" s="239" t="s">
        <v>1488</v>
      </c>
      <c r="I105" s="239" t="s">
        <v>1489</v>
      </c>
      <c r="J105" s="239" t="s">
        <v>1671</v>
      </c>
    </row>
    <row r="106" s="221" customFormat="1" ht="24" customHeight="1" spans="1:10">
      <c r="A106" s="239"/>
      <c r="B106" s="239" t="s">
        <v>1669</v>
      </c>
      <c r="C106" s="239" t="s">
        <v>1476</v>
      </c>
      <c r="D106" s="239" t="s">
        <v>1484</v>
      </c>
      <c r="E106" s="239" t="s">
        <v>1672</v>
      </c>
      <c r="F106" s="239" t="s">
        <v>1486</v>
      </c>
      <c r="G106" s="239" t="s">
        <v>1487</v>
      </c>
      <c r="H106" s="239" t="s">
        <v>1488</v>
      </c>
      <c r="I106" s="239" t="s">
        <v>1489</v>
      </c>
      <c r="J106" s="239" t="s">
        <v>1671</v>
      </c>
    </row>
    <row r="107" s="221" customFormat="1" ht="24" customHeight="1" spans="1:10">
      <c r="A107" s="239"/>
      <c r="B107" s="239" t="s">
        <v>1669</v>
      </c>
      <c r="C107" s="239" t="s">
        <v>1476</v>
      </c>
      <c r="D107" s="239" t="s">
        <v>1492</v>
      </c>
      <c r="E107" s="239" t="s">
        <v>1673</v>
      </c>
      <c r="F107" s="239" t="s">
        <v>1486</v>
      </c>
      <c r="G107" s="239" t="s">
        <v>1487</v>
      </c>
      <c r="H107" s="239" t="s">
        <v>1488</v>
      </c>
      <c r="I107" s="239" t="s">
        <v>1489</v>
      </c>
      <c r="J107" s="239" t="s">
        <v>1674</v>
      </c>
    </row>
    <row r="108" s="221" customFormat="1" ht="24" customHeight="1" spans="1:10">
      <c r="A108" s="239"/>
      <c r="B108" s="239" t="s">
        <v>1669</v>
      </c>
      <c r="C108" s="239" t="s">
        <v>1495</v>
      </c>
      <c r="D108" s="239" t="s">
        <v>1515</v>
      </c>
      <c r="E108" s="239" t="s">
        <v>1675</v>
      </c>
      <c r="F108" s="239" t="s">
        <v>1486</v>
      </c>
      <c r="G108" s="239" t="s">
        <v>1487</v>
      </c>
      <c r="H108" s="239" t="s">
        <v>1488</v>
      </c>
      <c r="I108" s="239" t="s">
        <v>1489</v>
      </c>
      <c r="J108" s="239" t="s">
        <v>1675</v>
      </c>
    </row>
    <row r="109" s="221" customFormat="1" ht="24" customHeight="1" spans="1:10">
      <c r="A109" s="239"/>
      <c r="B109" s="239" t="s">
        <v>1669</v>
      </c>
      <c r="C109" s="239" t="s">
        <v>1498</v>
      </c>
      <c r="D109" s="239" t="s">
        <v>1499</v>
      </c>
      <c r="E109" s="239" t="s">
        <v>1676</v>
      </c>
      <c r="F109" s="239" t="s">
        <v>1486</v>
      </c>
      <c r="G109" s="239" t="s">
        <v>1487</v>
      </c>
      <c r="H109" s="239" t="s">
        <v>1488</v>
      </c>
      <c r="I109" s="239" t="s">
        <v>1489</v>
      </c>
      <c r="J109" s="239" t="s">
        <v>1674</v>
      </c>
    </row>
    <row r="110" s="221" customFormat="1" ht="24" customHeight="1" spans="1:10">
      <c r="A110" s="239" t="s">
        <v>734</v>
      </c>
      <c r="B110" s="239" t="s">
        <v>1677</v>
      </c>
      <c r="C110" s="239" t="s">
        <v>1476</v>
      </c>
      <c r="D110" s="239" t="s">
        <v>1477</v>
      </c>
      <c r="E110" s="239" t="s">
        <v>1678</v>
      </c>
      <c r="F110" s="239" t="s">
        <v>1486</v>
      </c>
      <c r="G110" s="239" t="s">
        <v>91</v>
      </c>
      <c r="H110" s="239" t="s">
        <v>1481</v>
      </c>
      <c r="I110" s="239" t="s">
        <v>1489</v>
      </c>
      <c r="J110" s="239" t="s">
        <v>1679</v>
      </c>
    </row>
    <row r="111" s="221" customFormat="1" ht="24" customHeight="1" spans="1:10">
      <c r="A111" s="239"/>
      <c r="B111" s="239" t="s">
        <v>1677</v>
      </c>
      <c r="C111" s="239" t="s">
        <v>1476</v>
      </c>
      <c r="D111" s="239" t="s">
        <v>1484</v>
      </c>
      <c r="E111" s="239" t="s">
        <v>1680</v>
      </c>
      <c r="F111" s="239" t="s">
        <v>1486</v>
      </c>
      <c r="G111" s="239" t="s">
        <v>1487</v>
      </c>
      <c r="H111" s="239" t="s">
        <v>1488</v>
      </c>
      <c r="I111" s="239" t="s">
        <v>1489</v>
      </c>
      <c r="J111" s="239" t="s">
        <v>1490</v>
      </c>
    </row>
    <row r="112" s="221" customFormat="1" ht="24" customHeight="1" spans="1:10">
      <c r="A112" s="239"/>
      <c r="B112" s="239" t="s">
        <v>1677</v>
      </c>
      <c r="C112" s="239" t="s">
        <v>1495</v>
      </c>
      <c r="D112" s="239" t="s">
        <v>1515</v>
      </c>
      <c r="E112" s="239" t="s">
        <v>1681</v>
      </c>
      <c r="F112" s="239" t="s">
        <v>1479</v>
      </c>
      <c r="G112" s="239" t="s">
        <v>1682</v>
      </c>
      <c r="H112" s="239" t="s">
        <v>1488</v>
      </c>
      <c r="I112" s="239" t="s">
        <v>1489</v>
      </c>
      <c r="J112" s="239" t="s">
        <v>1682</v>
      </c>
    </row>
    <row r="113" s="221" customFormat="1" ht="24" customHeight="1" spans="1:10">
      <c r="A113" s="239"/>
      <c r="B113" s="239" t="s">
        <v>1677</v>
      </c>
      <c r="C113" s="239" t="s">
        <v>1498</v>
      </c>
      <c r="D113" s="239" t="s">
        <v>1499</v>
      </c>
      <c r="E113" s="239" t="s">
        <v>1683</v>
      </c>
      <c r="F113" s="239" t="s">
        <v>1479</v>
      </c>
      <c r="G113" s="239" t="s">
        <v>1684</v>
      </c>
      <c r="H113" s="239" t="s">
        <v>1488</v>
      </c>
      <c r="I113" s="239" t="s">
        <v>1489</v>
      </c>
      <c r="J113" s="239" t="s">
        <v>1683</v>
      </c>
    </row>
    <row r="114" s="221" customFormat="1" ht="24" customHeight="1" spans="1:10">
      <c r="A114" s="239"/>
      <c r="B114" s="239" t="s">
        <v>1677</v>
      </c>
      <c r="C114" s="239" t="s">
        <v>1685</v>
      </c>
      <c r="D114" s="239" t="s">
        <v>1686</v>
      </c>
      <c r="E114" s="239" t="s">
        <v>1685</v>
      </c>
      <c r="F114" s="239" t="s">
        <v>1486</v>
      </c>
      <c r="G114" s="239" t="s">
        <v>1687</v>
      </c>
      <c r="H114" s="239" t="s">
        <v>1688</v>
      </c>
      <c r="I114" s="239" t="s">
        <v>1489</v>
      </c>
      <c r="J114" s="239" t="s">
        <v>1689</v>
      </c>
    </row>
    <row r="115" s="221" customFormat="1" ht="24" customHeight="1" spans="1:10">
      <c r="A115" s="239" t="s">
        <v>700</v>
      </c>
      <c r="B115" s="239" t="s">
        <v>1690</v>
      </c>
      <c r="C115" s="239" t="s">
        <v>1476</v>
      </c>
      <c r="D115" s="239" t="s">
        <v>1477</v>
      </c>
      <c r="E115" s="239" t="s">
        <v>1691</v>
      </c>
      <c r="F115" s="239" t="s">
        <v>1486</v>
      </c>
      <c r="G115" s="239" t="s">
        <v>98</v>
      </c>
      <c r="H115" s="239" t="s">
        <v>1481</v>
      </c>
      <c r="I115" s="239" t="s">
        <v>1489</v>
      </c>
      <c r="J115" s="239" t="s">
        <v>1691</v>
      </c>
    </row>
    <row r="116" s="221" customFormat="1" ht="24" customHeight="1" spans="1:10">
      <c r="A116" s="239"/>
      <c r="B116" s="239" t="s">
        <v>1690</v>
      </c>
      <c r="C116" s="239" t="s">
        <v>1476</v>
      </c>
      <c r="D116" s="239" t="s">
        <v>1477</v>
      </c>
      <c r="E116" s="239" t="s">
        <v>1692</v>
      </c>
      <c r="F116" s="239" t="s">
        <v>1486</v>
      </c>
      <c r="G116" s="239" t="s">
        <v>1693</v>
      </c>
      <c r="H116" s="239" t="s">
        <v>1481</v>
      </c>
      <c r="I116" s="239" t="s">
        <v>1489</v>
      </c>
      <c r="J116" s="239" t="s">
        <v>1692</v>
      </c>
    </row>
    <row r="117" s="221" customFormat="1" ht="24" customHeight="1" spans="1:10">
      <c r="A117" s="239"/>
      <c r="B117" s="239" t="s">
        <v>1690</v>
      </c>
      <c r="C117" s="239" t="s">
        <v>1476</v>
      </c>
      <c r="D117" s="239" t="s">
        <v>1484</v>
      </c>
      <c r="E117" s="239" t="s">
        <v>1694</v>
      </c>
      <c r="F117" s="239" t="s">
        <v>1486</v>
      </c>
      <c r="G117" s="239" t="s">
        <v>1487</v>
      </c>
      <c r="H117" s="239" t="s">
        <v>1488</v>
      </c>
      <c r="I117" s="239" t="s">
        <v>1489</v>
      </c>
      <c r="J117" s="239" t="s">
        <v>1694</v>
      </c>
    </row>
    <row r="118" s="221" customFormat="1" ht="24" customHeight="1" spans="1:10">
      <c r="A118" s="239"/>
      <c r="B118" s="239" t="s">
        <v>1690</v>
      </c>
      <c r="C118" s="239" t="s">
        <v>1476</v>
      </c>
      <c r="D118" s="239" t="s">
        <v>1492</v>
      </c>
      <c r="E118" s="239" t="s">
        <v>1695</v>
      </c>
      <c r="F118" s="239" t="s">
        <v>1486</v>
      </c>
      <c r="G118" s="239" t="s">
        <v>97</v>
      </c>
      <c r="H118" s="239" t="s">
        <v>1524</v>
      </c>
      <c r="I118" s="239" t="s">
        <v>1489</v>
      </c>
      <c r="J118" s="239" t="s">
        <v>1696</v>
      </c>
    </row>
    <row r="119" s="221" customFormat="1" ht="24" customHeight="1" spans="1:10">
      <c r="A119" s="239"/>
      <c r="B119" s="239" t="s">
        <v>1690</v>
      </c>
      <c r="C119" s="239" t="s">
        <v>1495</v>
      </c>
      <c r="D119" s="239" t="s">
        <v>1515</v>
      </c>
      <c r="E119" s="239" t="s">
        <v>1697</v>
      </c>
      <c r="F119" s="239" t="s">
        <v>1479</v>
      </c>
      <c r="G119" s="239" t="s">
        <v>1698</v>
      </c>
      <c r="H119" s="239" t="s">
        <v>1488</v>
      </c>
      <c r="I119" s="239" t="s">
        <v>1489</v>
      </c>
      <c r="J119" s="239" t="s">
        <v>1699</v>
      </c>
    </row>
    <row r="120" s="221" customFormat="1" ht="24" customHeight="1" spans="1:10">
      <c r="A120" s="239"/>
      <c r="B120" s="239" t="s">
        <v>1690</v>
      </c>
      <c r="C120" s="239" t="s">
        <v>1495</v>
      </c>
      <c r="D120" s="239" t="s">
        <v>1496</v>
      </c>
      <c r="E120" s="239" t="s">
        <v>1700</v>
      </c>
      <c r="F120" s="239" t="s">
        <v>1479</v>
      </c>
      <c r="G120" s="239" t="s">
        <v>1618</v>
      </c>
      <c r="H120" s="239" t="s">
        <v>1488</v>
      </c>
      <c r="I120" s="239" t="s">
        <v>1489</v>
      </c>
      <c r="J120" s="239" t="s">
        <v>1701</v>
      </c>
    </row>
    <row r="121" s="221" customFormat="1" ht="24" customHeight="1" spans="1:10">
      <c r="A121" s="239"/>
      <c r="B121" s="239" t="s">
        <v>1690</v>
      </c>
      <c r="C121" s="239" t="s">
        <v>1498</v>
      </c>
      <c r="D121" s="239" t="s">
        <v>1499</v>
      </c>
      <c r="E121" s="239" t="s">
        <v>1702</v>
      </c>
      <c r="F121" s="239" t="s">
        <v>1479</v>
      </c>
      <c r="G121" s="239" t="s">
        <v>1542</v>
      </c>
      <c r="H121" s="239" t="s">
        <v>1488</v>
      </c>
      <c r="I121" s="239" t="s">
        <v>1489</v>
      </c>
      <c r="J121" s="239" t="s">
        <v>1703</v>
      </c>
    </row>
    <row r="122" s="221" customFormat="1" ht="24" customHeight="1" spans="1:10">
      <c r="A122" s="239" t="s">
        <v>740</v>
      </c>
      <c r="B122" s="239" t="s">
        <v>1704</v>
      </c>
      <c r="C122" s="239" t="s">
        <v>1476</v>
      </c>
      <c r="D122" s="239" t="s">
        <v>1477</v>
      </c>
      <c r="E122" s="239" t="s">
        <v>1705</v>
      </c>
      <c r="F122" s="239" t="s">
        <v>1486</v>
      </c>
      <c r="G122" s="239" t="s">
        <v>86</v>
      </c>
      <c r="H122" s="239" t="s">
        <v>1507</v>
      </c>
      <c r="I122" s="239" t="s">
        <v>1482</v>
      </c>
      <c r="J122" s="239" t="s">
        <v>1705</v>
      </c>
    </row>
    <row r="123" s="221" customFormat="1" ht="24" customHeight="1" spans="1:10">
      <c r="A123" s="239"/>
      <c r="B123" s="239" t="s">
        <v>1704</v>
      </c>
      <c r="C123" s="239" t="s">
        <v>1495</v>
      </c>
      <c r="D123" s="239" t="s">
        <v>1569</v>
      </c>
      <c r="E123" s="239" t="s">
        <v>1686</v>
      </c>
      <c r="F123" s="239" t="s">
        <v>1486</v>
      </c>
      <c r="G123" s="239" t="s">
        <v>1706</v>
      </c>
      <c r="H123" s="239" t="s">
        <v>1707</v>
      </c>
      <c r="I123" s="239" t="s">
        <v>1482</v>
      </c>
      <c r="J123" s="239" t="s">
        <v>1708</v>
      </c>
    </row>
    <row r="124" s="221" customFormat="1" ht="24" customHeight="1" spans="1:10">
      <c r="A124" s="239"/>
      <c r="B124" s="239" t="s">
        <v>1704</v>
      </c>
      <c r="C124" s="239" t="s">
        <v>1495</v>
      </c>
      <c r="D124" s="239" t="s">
        <v>1515</v>
      </c>
      <c r="E124" s="239" t="s">
        <v>1709</v>
      </c>
      <c r="F124" s="239" t="s">
        <v>1486</v>
      </c>
      <c r="G124" s="239" t="s">
        <v>1709</v>
      </c>
      <c r="H124" s="239" t="s">
        <v>1710</v>
      </c>
      <c r="I124" s="239" t="s">
        <v>1482</v>
      </c>
      <c r="J124" s="239" t="s">
        <v>1708</v>
      </c>
    </row>
    <row r="125" s="221" customFormat="1" ht="24" customHeight="1" spans="1:10">
      <c r="A125" s="239"/>
      <c r="B125" s="239" t="s">
        <v>1704</v>
      </c>
      <c r="C125" s="239" t="s">
        <v>1498</v>
      </c>
      <c r="D125" s="239" t="s">
        <v>1499</v>
      </c>
      <c r="E125" s="239" t="s">
        <v>1711</v>
      </c>
      <c r="F125" s="239" t="s">
        <v>1479</v>
      </c>
      <c r="G125" s="239" t="s">
        <v>1618</v>
      </c>
      <c r="H125" s="239" t="s">
        <v>1488</v>
      </c>
      <c r="I125" s="239" t="s">
        <v>1489</v>
      </c>
      <c r="J125" s="239" t="s">
        <v>1711</v>
      </c>
    </row>
    <row r="126" s="221" customFormat="1" ht="24" customHeight="1" spans="1:10">
      <c r="A126" s="239" t="s">
        <v>742</v>
      </c>
      <c r="B126" s="239" t="s">
        <v>1712</v>
      </c>
      <c r="C126" s="239" t="s">
        <v>1476</v>
      </c>
      <c r="D126" s="239" t="s">
        <v>1477</v>
      </c>
      <c r="E126" s="239" t="s">
        <v>1713</v>
      </c>
      <c r="F126" s="239" t="s">
        <v>1479</v>
      </c>
      <c r="G126" s="239" t="s">
        <v>1714</v>
      </c>
      <c r="H126" s="239" t="s">
        <v>1520</v>
      </c>
      <c r="I126" s="239" t="s">
        <v>1482</v>
      </c>
      <c r="J126" s="239" t="s">
        <v>1715</v>
      </c>
    </row>
    <row r="127" s="221" customFormat="1" ht="24" customHeight="1" spans="1:10">
      <c r="A127" s="239"/>
      <c r="B127" s="239" t="s">
        <v>1712</v>
      </c>
      <c r="C127" s="239" t="s">
        <v>1476</v>
      </c>
      <c r="D127" s="239" t="s">
        <v>1484</v>
      </c>
      <c r="E127" s="239" t="s">
        <v>1716</v>
      </c>
      <c r="F127" s="239" t="s">
        <v>1479</v>
      </c>
      <c r="G127" s="239" t="s">
        <v>1487</v>
      </c>
      <c r="H127" s="239" t="s">
        <v>1488</v>
      </c>
      <c r="I127" s="239" t="s">
        <v>1489</v>
      </c>
      <c r="J127" s="239" t="s">
        <v>1717</v>
      </c>
    </row>
    <row r="128" s="221" customFormat="1" ht="24" customHeight="1" spans="1:10">
      <c r="A128" s="239"/>
      <c r="B128" s="239" t="s">
        <v>1712</v>
      </c>
      <c r="C128" s="239" t="s">
        <v>1476</v>
      </c>
      <c r="D128" s="239" t="s">
        <v>1492</v>
      </c>
      <c r="E128" s="239" t="s">
        <v>1718</v>
      </c>
      <c r="F128" s="239" t="s">
        <v>1479</v>
      </c>
      <c r="G128" s="239" t="s">
        <v>1487</v>
      </c>
      <c r="H128" s="239" t="s">
        <v>1488</v>
      </c>
      <c r="I128" s="239" t="s">
        <v>1489</v>
      </c>
      <c r="J128" s="239" t="s">
        <v>1719</v>
      </c>
    </row>
    <row r="129" s="221" customFormat="1" ht="24" customHeight="1" spans="1:10">
      <c r="A129" s="239"/>
      <c r="B129" s="239" t="s">
        <v>1712</v>
      </c>
      <c r="C129" s="239" t="s">
        <v>1495</v>
      </c>
      <c r="D129" s="239" t="s">
        <v>1515</v>
      </c>
      <c r="E129" s="239" t="s">
        <v>1720</v>
      </c>
      <c r="F129" s="239" t="s">
        <v>1523</v>
      </c>
      <c r="G129" s="239" t="s">
        <v>88</v>
      </c>
      <c r="H129" s="239" t="s">
        <v>1488</v>
      </c>
      <c r="I129" s="239" t="s">
        <v>1482</v>
      </c>
      <c r="J129" s="239" t="s">
        <v>1721</v>
      </c>
    </row>
    <row r="130" s="221" customFormat="1" ht="24" customHeight="1" spans="1:10">
      <c r="A130" s="239"/>
      <c r="B130" s="239" t="s">
        <v>1712</v>
      </c>
      <c r="C130" s="239" t="s">
        <v>1498</v>
      </c>
      <c r="D130" s="239" t="s">
        <v>1499</v>
      </c>
      <c r="E130" s="239" t="s">
        <v>1722</v>
      </c>
      <c r="F130" s="239" t="s">
        <v>1479</v>
      </c>
      <c r="G130" s="239" t="s">
        <v>1618</v>
      </c>
      <c r="H130" s="239" t="s">
        <v>1488</v>
      </c>
      <c r="I130" s="239" t="s">
        <v>1489</v>
      </c>
      <c r="J130" s="239" t="s">
        <v>1723</v>
      </c>
    </row>
    <row r="131" s="221" customFormat="1" ht="24" customHeight="1" spans="1:10">
      <c r="A131" s="239" t="s">
        <v>720</v>
      </c>
      <c r="B131" s="239" t="s">
        <v>1724</v>
      </c>
      <c r="C131" s="239" t="s">
        <v>1476</v>
      </c>
      <c r="D131" s="239" t="s">
        <v>1477</v>
      </c>
      <c r="E131" s="239" t="s">
        <v>1725</v>
      </c>
      <c r="F131" s="239" t="s">
        <v>1486</v>
      </c>
      <c r="G131" s="239" t="s">
        <v>86</v>
      </c>
      <c r="H131" s="239" t="s">
        <v>1726</v>
      </c>
      <c r="I131" s="239" t="s">
        <v>1489</v>
      </c>
      <c r="J131" s="239" t="s">
        <v>1725</v>
      </c>
    </row>
    <row r="132" s="221" customFormat="1" ht="24" customHeight="1" spans="1:10">
      <c r="A132" s="239"/>
      <c r="B132" s="239" t="s">
        <v>1724</v>
      </c>
      <c r="C132" s="239" t="s">
        <v>1495</v>
      </c>
      <c r="D132" s="239" t="s">
        <v>1515</v>
      </c>
      <c r="E132" s="239" t="s">
        <v>1727</v>
      </c>
      <c r="F132" s="239" t="s">
        <v>1479</v>
      </c>
      <c r="G132" s="239" t="s">
        <v>1542</v>
      </c>
      <c r="H132" s="239" t="s">
        <v>1488</v>
      </c>
      <c r="I132" s="239" t="s">
        <v>1489</v>
      </c>
      <c r="J132" s="239" t="s">
        <v>1727</v>
      </c>
    </row>
    <row r="133" s="221" customFormat="1" ht="24" customHeight="1" spans="1:10">
      <c r="A133" s="239"/>
      <c r="B133" s="239" t="s">
        <v>1724</v>
      </c>
      <c r="C133" s="239" t="s">
        <v>1498</v>
      </c>
      <c r="D133" s="239" t="s">
        <v>1499</v>
      </c>
      <c r="E133" s="239" t="s">
        <v>1728</v>
      </c>
      <c r="F133" s="239" t="s">
        <v>1479</v>
      </c>
      <c r="G133" s="239" t="s">
        <v>1502</v>
      </c>
      <c r="H133" s="239" t="s">
        <v>1488</v>
      </c>
      <c r="I133" s="239" t="s">
        <v>1489</v>
      </c>
      <c r="J133" s="239" t="s">
        <v>1728</v>
      </c>
    </row>
    <row r="134" s="221" customFormat="1" ht="24" customHeight="1" spans="1:10">
      <c r="A134" s="239" t="s">
        <v>716</v>
      </c>
      <c r="B134" s="239" t="s">
        <v>1729</v>
      </c>
      <c r="C134" s="239" t="s">
        <v>1476</v>
      </c>
      <c r="D134" s="239" t="s">
        <v>1477</v>
      </c>
      <c r="E134" s="239" t="s">
        <v>1730</v>
      </c>
      <c r="F134" s="239" t="s">
        <v>1523</v>
      </c>
      <c r="G134" s="239" t="s">
        <v>87</v>
      </c>
      <c r="H134" s="239" t="s">
        <v>1507</v>
      </c>
      <c r="I134" s="239" t="s">
        <v>1489</v>
      </c>
      <c r="J134" s="239" t="s">
        <v>1731</v>
      </c>
    </row>
    <row r="135" s="221" customFormat="1" ht="24" customHeight="1" spans="1:10">
      <c r="A135" s="239"/>
      <c r="B135" s="239" t="s">
        <v>1729</v>
      </c>
      <c r="C135" s="239" t="s">
        <v>1476</v>
      </c>
      <c r="D135" s="239" t="s">
        <v>1477</v>
      </c>
      <c r="E135" s="239" t="s">
        <v>1732</v>
      </c>
      <c r="F135" s="239" t="s">
        <v>1523</v>
      </c>
      <c r="G135" s="239" t="s">
        <v>87</v>
      </c>
      <c r="H135" s="239" t="s">
        <v>1509</v>
      </c>
      <c r="I135" s="239" t="s">
        <v>1489</v>
      </c>
      <c r="J135" s="239" t="s">
        <v>1731</v>
      </c>
    </row>
    <row r="136" s="221" customFormat="1" ht="24" customHeight="1" spans="1:10">
      <c r="A136" s="239"/>
      <c r="B136" s="239" t="s">
        <v>1729</v>
      </c>
      <c r="C136" s="239" t="s">
        <v>1476</v>
      </c>
      <c r="D136" s="239" t="s">
        <v>1477</v>
      </c>
      <c r="E136" s="239" t="s">
        <v>1733</v>
      </c>
      <c r="F136" s="239" t="s">
        <v>1523</v>
      </c>
      <c r="G136" s="239" t="s">
        <v>87</v>
      </c>
      <c r="H136" s="239" t="s">
        <v>1535</v>
      </c>
      <c r="I136" s="239" t="s">
        <v>1489</v>
      </c>
      <c r="J136" s="239" t="s">
        <v>1731</v>
      </c>
    </row>
    <row r="137" s="221" customFormat="1" ht="24" customHeight="1" spans="1:10">
      <c r="A137" s="239"/>
      <c r="B137" s="239" t="s">
        <v>1729</v>
      </c>
      <c r="C137" s="239" t="s">
        <v>1476</v>
      </c>
      <c r="D137" s="239" t="s">
        <v>1477</v>
      </c>
      <c r="E137" s="239" t="s">
        <v>1734</v>
      </c>
      <c r="F137" s="239" t="s">
        <v>1523</v>
      </c>
      <c r="G137" s="239" t="s">
        <v>87</v>
      </c>
      <c r="H137" s="239" t="s">
        <v>1535</v>
      </c>
      <c r="I137" s="239" t="s">
        <v>1489</v>
      </c>
      <c r="J137" s="239" t="s">
        <v>1731</v>
      </c>
    </row>
    <row r="138" s="221" customFormat="1" ht="24" customHeight="1" spans="1:10">
      <c r="A138" s="239"/>
      <c r="B138" s="239" t="s">
        <v>1729</v>
      </c>
      <c r="C138" s="239" t="s">
        <v>1476</v>
      </c>
      <c r="D138" s="239" t="s">
        <v>1477</v>
      </c>
      <c r="E138" s="239" t="s">
        <v>1735</v>
      </c>
      <c r="F138" s="239" t="s">
        <v>1523</v>
      </c>
      <c r="G138" s="239" t="s">
        <v>87</v>
      </c>
      <c r="H138" s="239" t="s">
        <v>1507</v>
      </c>
      <c r="I138" s="239" t="s">
        <v>1489</v>
      </c>
      <c r="J138" s="239" t="s">
        <v>1731</v>
      </c>
    </row>
    <row r="139" s="221" customFormat="1" ht="24" customHeight="1" spans="1:10">
      <c r="A139" s="239"/>
      <c r="B139" s="239" t="s">
        <v>1729</v>
      </c>
      <c r="C139" s="239" t="s">
        <v>1476</v>
      </c>
      <c r="D139" s="239" t="s">
        <v>1484</v>
      </c>
      <c r="E139" s="239" t="s">
        <v>1736</v>
      </c>
      <c r="F139" s="239" t="s">
        <v>1479</v>
      </c>
      <c r="G139" s="239" t="s">
        <v>1737</v>
      </c>
      <c r="H139" s="239" t="s">
        <v>1481</v>
      </c>
      <c r="I139" s="239" t="s">
        <v>1489</v>
      </c>
      <c r="J139" s="239" t="s">
        <v>1731</v>
      </c>
    </row>
    <row r="140" s="221" customFormat="1" ht="24" customHeight="1" spans="1:10">
      <c r="A140" s="239"/>
      <c r="B140" s="239" t="s">
        <v>1729</v>
      </c>
      <c r="C140" s="239" t="s">
        <v>1495</v>
      </c>
      <c r="D140" s="239" t="s">
        <v>1515</v>
      </c>
      <c r="E140" s="239" t="s">
        <v>1559</v>
      </c>
      <c r="F140" s="239" t="s">
        <v>1486</v>
      </c>
      <c r="G140" s="239" t="s">
        <v>1560</v>
      </c>
      <c r="H140" s="239"/>
      <c r="I140" s="239" t="s">
        <v>1482</v>
      </c>
      <c r="J140" s="239" t="s">
        <v>1731</v>
      </c>
    </row>
    <row r="141" s="221" customFormat="1" ht="24" customHeight="1" spans="1:10">
      <c r="A141" s="239"/>
      <c r="B141" s="239" t="s">
        <v>1729</v>
      </c>
      <c r="C141" s="239" t="s">
        <v>1498</v>
      </c>
      <c r="D141" s="239" t="s">
        <v>1499</v>
      </c>
      <c r="E141" s="239" t="s">
        <v>1561</v>
      </c>
      <c r="F141" s="239" t="s">
        <v>1479</v>
      </c>
      <c r="G141" s="239" t="s">
        <v>1502</v>
      </c>
      <c r="H141" s="239" t="s">
        <v>1488</v>
      </c>
      <c r="I141" s="239" t="s">
        <v>1489</v>
      </c>
      <c r="J141" s="239" t="s">
        <v>1731</v>
      </c>
    </row>
    <row r="142" s="221" customFormat="1" ht="24" customHeight="1" spans="1:10">
      <c r="A142" s="239" t="s">
        <v>702</v>
      </c>
      <c r="B142" s="239" t="s">
        <v>1475</v>
      </c>
      <c r="C142" s="239" t="s">
        <v>1476</v>
      </c>
      <c r="D142" s="239" t="s">
        <v>1477</v>
      </c>
      <c r="E142" s="239" t="s">
        <v>1478</v>
      </c>
      <c r="F142" s="239" t="s">
        <v>1479</v>
      </c>
      <c r="G142" s="239" t="s">
        <v>1738</v>
      </c>
      <c r="H142" s="239" t="s">
        <v>1481</v>
      </c>
      <c r="I142" s="239" t="s">
        <v>1489</v>
      </c>
      <c r="J142" s="239" t="s">
        <v>1739</v>
      </c>
    </row>
    <row r="143" s="221" customFormat="1" ht="24" customHeight="1" spans="1:10">
      <c r="A143" s="239"/>
      <c r="B143" s="239" t="s">
        <v>1475</v>
      </c>
      <c r="C143" s="239" t="s">
        <v>1476</v>
      </c>
      <c r="D143" s="239" t="s">
        <v>1484</v>
      </c>
      <c r="E143" s="239" t="s">
        <v>1485</v>
      </c>
      <c r="F143" s="239" t="s">
        <v>1486</v>
      </c>
      <c r="G143" s="239" t="s">
        <v>1487</v>
      </c>
      <c r="H143" s="239" t="s">
        <v>1488</v>
      </c>
      <c r="I143" s="239" t="s">
        <v>1489</v>
      </c>
      <c r="J143" s="239" t="s">
        <v>1490</v>
      </c>
    </row>
    <row r="144" s="221" customFormat="1" ht="24" customHeight="1" spans="1:10">
      <c r="A144" s="239"/>
      <c r="B144" s="239" t="s">
        <v>1475</v>
      </c>
      <c r="C144" s="239" t="s">
        <v>1476</v>
      </c>
      <c r="D144" s="239" t="s">
        <v>1484</v>
      </c>
      <c r="E144" s="239" t="s">
        <v>1491</v>
      </c>
      <c r="F144" s="239" t="s">
        <v>1486</v>
      </c>
      <c r="G144" s="239" t="s">
        <v>1487</v>
      </c>
      <c r="H144" s="239" t="s">
        <v>1488</v>
      </c>
      <c r="I144" s="239" t="s">
        <v>1489</v>
      </c>
      <c r="J144" s="239" t="s">
        <v>1490</v>
      </c>
    </row>
    <row r="145" s="221" customFormat="1" ht="24" customHeight="1" spans="1:10">
      <c r="A145" s="239"/>
      <c r="B145" s="239" t="s">
        <v>1475</v>
      </c>
      <c r="C145" s="239" t="s">
        <v>1476</v>
      </c>
      <c r="D145" s="239" t="s">
        <v>1492</v>
      </c>
      <c r="E145" s="239" t="s">
        <v>1493</v>
      </c>
      <c r="F145" s="239" t="s">
        <v>1486</v>
      </c>
      <c r="G145" s="239" t="s">
        <v>1487</v>
      </c>
      <c r="H145" s="239" t="s">
        <v>1488</v>
      </c>
      <c r="I145" s="239" t="s">
        <v>1489</v>
      </c>
      <c r="J145" s="239" t="s">
        <v>1494</v>
      </c>
    </row>
    <row r="146" s="221" customFormat="1" ht="24" customHeight="1" spans="1:10">
      <c r="A146" s="239"/>
      <c r="B146" s="239" t="s">
        <v>1475</v>
      </c>
      <c r="C146" s="239" t="s">
        <v>1495</v>
      </c>
      <c r="D146" s="239" t="s">
        <v>1515</v>
      </c>
      <c r="E146" s="239" t="s">
        <v>1497</v>
      </c>
      <c r="F146" s="239" t="s">
        <v>1486</v>
      </c>
      <c r="G146" s="239" t="s">
        <v>1487</v>
      </c>
      <c r="H146" s="239" t="s">
        <v>1488</v>
      </c>
      <c r="I146" s="239" t="s">
        <v>1489</v>
      </c>
      <c r="J146" s="239" t="s">
        <v>1497</v>
      </c>
    </row>
    <row r="147" s="221" customFormat="1" ht="24" customHeight="1" spans="1:10">
      <c r="A147" s="239"/>
      <c r="B147" s="239" t="s">
        <v>1475</v>
      </c>
      <c r="C147" s="239" t="s">
        <v>1495</v>
      </c>
      <c r="D147" s="239" t="s">
        <v>1496</v>
      </c>
      <c r="E147" s="239" t="s">
        <v>1740</v>
      </c>
      <c r="F147" s="239" t="s">
        <v>1486</v>
      </c>
      <c r="G147" s="239" t="s">
        <v>1741</v>
      </c>
      <c r="H147" s="239" t="s">
        <v>1742</v>
      </c>
      <c r="I147" s="239" t="s">
        <v>1482</v>
      </c>
      <c r="J147" s="239" t="s">
        <v>1743</v>
      </c>
    </row>
    <row r="148" s="221" customFormat="1" ht="24" customHeight="1" spans="1:10">
      <c r="A148" s="239"/>
      <c r="B148" s="239" t="s">
        <v>1475</v>
      </c>
      <c r="C148" s="239" t="s">
        <v>1498</v>
      </c>
      <c r="D148" s="239" t="s">
        <v>1499</v>
      </c>
      <c r="E148" s="239" t="s">
        <v>1500</v>
      </c>
      <c r="F148" s="239" t="s">
        <v>1501</v>
      </c>
      <c r="G148" s="239" t="s">
        <v>1502</v>
      </c>
      <c r="H148" s="239" t="s">
        <v>1488</v>
      </c>
      <c r="I148" s="239" t="s">
        <v>1489</v>
      </c>
      <c r="J148" s="239" t="s">
        <v>1503</v>
      </c>
    </row>
    <row r="149" s="221" customFormat="1" ht="24" customHeight="1" spans="1:10">
      <c r="A149" s="239" t="s">
        <v>744</v>
      </c>
      <c r="B149" s="239" t="s">
        <v>1744</v>
      </c>
      <c r="C149" s="239" t="s">
        <v>1476</v>
      </c>
      <c r="D149" s="239" t="s">
        <v>1477</v>
      </c>
      <c r="E149" s="239" t="s">
        <v>1745</v>
      </c>
      <c r="F149" s="239" t="s">
        <v>1746</v>
      </c>
      <c r="G149" s="239" t="s">
        <v>1747</v>
      </c>
      <c r="H149" s="239" t="s">
        <v>1488</v>
      </c>
      <c r="I149" s="239" t="s">
        <v>1489</v>
      </c>
      <c r="J149" s="239" t="s">
        <v>1748</v>
      </c>
    </row>
    <row r="150" s="221" customFormat="1" ht="24" customHeight="1" spans="1:10">
      <c r="A150" s="239"/>
      <c r="B150" s="239"/>
      <c r="C150" s="239" t="s">
        <v>1495</v>
      </c>
      <c r="D150" s="239" t="s">
        <v>1515</v>
      </c>
      <c r="E150" s="239" t="s">
        <v>1749</v>
      </c>
      <c r="F150" s="239" t="s">
        <v>1746</v>
      </c>
      <c r="G150" s="239" t="s">
        <v>1581</v>
      </c>
      <c r="H150" s="239" t="s">
        <v>1514</v>
      </c>
      <c r="I150" s="239" t="s">
        <v>1489</v>
      </c>
      <c r="J150" s="239" t="s">
        <v>1750</v>
      </c>
    </row>
    <row r="151" s="221" customFormat="1" ht="24" customHeight="1" spans="1:10">
      <c r="A151" s="239"/>
      <c r="B151" s="239"/>
      <c r="C151" s="239" t="s">
        <v>1498</v>
      </c>
      <c r="D151" s="239" t="s">
        <v>1499</v>
      </c>
      <c r="E151" s="239" t="s">
        <v>1751</v>
      </c>
      <c r="F151" s="239" t="s">
        <v>1501</v>
      </c>
      <c r="G151" s="239" t="s">
        <v>1502</v>
      </c>
      <c r="H151" s="239" t="s">
        <v>1488</v>
      </c>
      <c r="I151" s="239" t="s">
        <v>1489</v>
      </c>
      <c r="J151" s="239" t="s">
        <v>1752</v>
      </c>
    </row>
    <row r="152" s="221" customFormat="1" ht="24" customHeight="1" spans="1:10">
      <c r="A152" s="239" t="s">
        <v>746</v>
      </c>
      <c r="B152" s="239" t="s">
        <v>1753</v>
      </c>
      <c r="C152" s="239" t="s">
        <v>1476</v>
      </c>
      <c r="D152" s="239" t="s">
        <v>1477</v>
      </c>
      <c r="E152" s="239" t="s">
        <v>1754</v>
      </c>
      <c r="F152" s="239" t="s">
        <v>1486</v>
      </c>
      <c r="G152" s="239" t="s">
        <v>1755</v>
      </c>
      <c r="H152" s="239" t="s">
        <v>1481</v>
      </c>
      <c r="I152" s="239" t="s">
        <v>1489</v>
      </c>
      <c r="J152" s="241" t="s">
        <v>1754</v>
      </c>
    </row>
    <row r="153" s="221" customFormat="1" ht="24" customHeight="1" spans="1:10">
      <c r="A153" s="239"/>
      <c r="B153" s="239"/>
      <c r="C153" s="239" t="s">
        <v>1476</v>
      </c>
      <c r="D153" s="239" t="s">
        <v>1493</v>
      </c>
      <c r="E153" s="239" t="s">
        <v>1756</v>
      </c>
      <c r="F153" s="239" t="s">
        <v>1486</v>
      </c>
      <c r="G153" s="239" t="s">
        <v>1756</v>
      </c>
      <c r="H153" s="239" t="s">
        <v>1757</v>
      </c>
      <c r="I153" s="239" t="s">
        <v>1489</v>
      </c>
      <c r="J153" s="239" t="s">
        <v>1758</v>
      </c>
    </row>
    <row r="154" s="221" customFormat="1" ht="24" customHeight="1" spans="1:10">
      <c r="A154" s="239"/>
      <c r="B154" s="239"/>
      <c r="C154" s="239" t="s">
        <v>1495</v>
      </c>
      <c r="D154" s="239" t="s">
        <v>1515</v>
      </c>
      <c r="E154" s="239" t="s">
        <v>1759</v>
      </c>
      <c r="F154" s="239" t="s">
        <v>1486</v>
      </c>
      <c r="G154" s="239" t="s">
        <v>1560</v>
      </c>
      <c r="H154" s="239" t="s">
        <v>1488</v>
      </c>
      <c r="I154" s="239" t="s">
        <v>1489</v>
      </c>
      <c r="J154" s="239" t="s">
        <v>1760</v>
      </c>
    </row>
    <row r="155" s="221" customFormat="1" ht="24" customHeight="1" spans="1:10">
      <c r="A155" s="239"/>
      <c r="B155" s="239"/>
      <c r="C155" s="239" t="s">
        <v>1498</v>
      </c>
      <c r="D155" s="239" t="s">
        <v>1499</v>
      </c>
      <c r="E155" s="239" t="s">
        <v>1761</v>
      </c>
      <c r="F155" s="239" t="s">
        <v>1479</v>
      </c>
      <c r="G155" s="239" t="s">
        <v>1502</v>
      </c>
      <c r="H155" s="239" t="s">
        <v>1488</v>
      </c>
      <c r="I155" s="239" t="s">
        <v>1489</v>
      </c>
      <c r="J155" s="239" t="s">
        <v>1761</v>
      </c>
    </row>
    <row r="156" s="221" customFormat="1" ht="24" customHeight="1" spans="1:10">
      <c r="A156" s="239" t="s">
        <v>748</v>
      </c>
      <c r="B156" s="239" t="s">
        <v>1762</v>
      </c>
      <c r="C156" s="239" t="s">
        <v>1476</v>
      </c>
      <c r="D156" s="239" t="s">
        <v>1477</v>
      </c>
      <c r="E156" s="239" t="s">
        <v>1763</v>
      </c>
      <c r="F156" s="239" t="s">
        <v>1486</v>
      </c>
      <c r="G156" s="239" t="s">
        <v>1506</v>
      </c>
      <c r="H156" s="239" t="s">
        <v>1507</v>
      </c>
      <c r="I156" s="239" t="s">
        <v>1489</v>
      </c>
      <c r="J156" s="241" t="s">
        <v>1763</v>
      </c>
    </row>
    <row r="157" s="221" customFormat="1" ht="24" customHeight="1" spans="1:10">
      <c r="A157" s="239"/>
      <c r="B157" s="239"/>
      <c r="C157" s="239" t="s">
        <v>1495</v>
      </c>
      <c r="D157" s="239" t="s">
        <v>1515</v>
      </c>
      <c r="E157" s="240" t="s">
        <v>1764</v>
      </c>
      <c r="F157" s="239" t="s">
        <v>1486</v>
      </c>
      <c r="G157" s="239" t="s">
        <v>1560</v>
      </c>
      <c r="H157" s="239" t="s">
        <v>1488</v>
      </c>
      <c r="I157" s="239" t="s">
        <v>1489</v>
      </c>
      <c r="J157" s="242" t="s">
        <v>1765</v>
      </c>
    </row>
    <row r="158" s="221" customFormat="1" ht="24" customHeight="1" spans="1:10">
      <c r="A158" s="239"/>
      <c r="B158" s="239"/>
      <c r="C158" s="239" t="s">
        <v>1498</v>
      </c>
      <c r="D158" s="239" t="s">
        <v>1499</v>
      </c>
      <c r="E158" s="240" t="s">
        <v>1766</v>
      </c>
      <c r="F158" s="240" t="s">
        <v>1479</v>
      </c>
      <c r="G158" s="240" t="s">
        <v>1502</v>
      </c>
      <c r="H158" s="240" t="s">
        <v>1488</v>
      </c>
      <c r="I158" s="239" t="s">
        <v>1489</v>
      </c>
      <c r="J158" s="242" t="s">
        <v>1765</v>
      </c>
    </row>
    <row r="159" s="221" customFormat="1" ht="24" customHeight="1" spans="1:10">
      <c r="A159" s="239"/>
      <c r="B159" s="239"/>
      <c r="C159" s="239" t="s">
        <v>1685</v>
      </c>
      <c r="D159" s="239" t="s">
        <v>1767</v>
      </c>
      <c r="E159" s="239" t="s">
        <v>1686</v>
      </c>
      <c r="F159" s="239" t="s">
        <v>1523</v>
      </c>
      <c r="G159" s="239" t="s">
        <v>1768</v>
      </c>
      <c r="H159" s="239" t="s">
        <v>1688</v>
      </c>
      <c r="I159" s="239" t="s">
        <v>1489</v>
      </c>
      <c r="J159" s="239" t="s">
        <v>1769</v>
      </c>
    </row>
    <row r="160" s="221" customFormat="1" ht="24" customHeight="1" spans="1:10">
      <c r="A160" s="239" t="s">
        <v>750</v>
      </c>
      <c r="B160" s="239" t="s">
        <v>1770</v>
      </c>
      <c r="C160" s="239" t="s">
        <v>1476</v>
      </c>
      <c r="D160" s="239" t="s">
        <v>1484</v>
      </c>
      <c r="E160" s="239" t="s">
        <v>1771</v>
      </c>
      <c r="F160" s="239" t="s">
        <v>1486</v>
      </c>
      <c r="G160" s="239" t="s">
        <v>1487</v>
      </c>
      <c r="H160" s="239" t="s">
        <v>1488</v>
      </c>
      <c r="I160" s="239" t="s">
        <v>1489</v>
      </c>
      <c r="J160" s="241" t="s">
        <v>1772</v>
      </c>
    </row>
    <row r="161" s="221" customFormat="1" ht="24" customHeight="1" spans="1:10">
      <c r="A161" s="239"/>
      <c r="B161" s="239"/>
      <c r="C161" s="239" t="s">
        <v>1476</v>
      </c>
      <c r="D161" s="239" t="s">
        <v>1492</v>
      </c>
      <c r="E161" s="240" t="s">
        <v>1773</v>
      </c>
      <c r="F161" s="239" t="s">
        <v>1486</v>
      </c>
      <c r="G161" s="239" t="s">
        <v>1487</v>
      </c>
      <c r="H161" s="239" t="s">
        <v>1488</v>
      </c>
      <c r="I161" s="239" t="s">
        <v>1489</v>
      </c>
      <c r="J161" s="242" t="s">
        <v>1774</v>
      </c>
    </row>
    <row r="162" s="221" customFormat="1" ht="24" customHeight="1" spans="1:10">
      <c r="A162" s="239"/>
      <c r="B162" s="239"/>
      <c r="C162" s="239" t="s">
        <v>1495</v>
      </c>
      <c r="D162" s="239" t="s">
        <v>1515</v>
      </c>
      <c r="E162" s="240" t="s">
        <v>1775</v>
      </c>
      <c r="F162" s="240" t="s">
        <v>1486</v>
      </c>
      <c r="G162" s="240" t="s">
        <v>1487</v>
      </c>
      <c r="H162" s="240" t="s">
        <v>1488</v>
      </c>
      <c r="I162" s="239" t="s">
        <v>1489</v>
      </c>
      <c r="J162" s="242" t="s">
        <v>1776</v>
      </c>
    </row>
    <row r="163" s="221" customFormat="1" ht="24" customHeight="1" spans="1:10">
      <c r="A163" s="239"/>
      <c r="B163" s="239"/>
      <c r="C163" s="239" t="s">
        <v>1498</v>
      </c>
      <c r="D163" s="239" t="s">
        <v>1499</v>
      </c>
      <c r="E163" s="239" t="s">
        <v>1503</v>
      </c>
      <c r="F163" s="239" t="s">
        <v>1486</v>
      </c>
      <c r="G163" s="239" t="s">
        <v>1487</v>
      </c>
      <c r="H163" s="239" t="s">
        <v>1488</v>
      </c>
      <c r="I163" s="239" t="s">
        <v>1489</v>
      </c>
      <c r="J163" s="239" t="s">
        <v>1777</v>
      </c>
    </row>
    <row r="164" s="221" customFormat="1" ht="24" customHeight="1" spans="1:10">
      <c r="A164" s="239" t="s">
        <v>752</v>
      </c>
      <c r="B164" s="239" t="s">
        <v>1770</v>
      </c>
      <c r="C164" s="239" t="s">
        <v>1476</v>
      </c>
      <c r="D164" s="239" t="s">
        <v>1484</v>
      </c>
      <c r="E164" s="240" t="s">
        <v>1778</v>
      </c>
      <c r="F164" s="239" t="s">
        <v>1506</v>
      </c>
      <c r="G164" s="239" t="s">
        <v>1507</v>
      </c>
      <c r="H164" s="239" t="s">
        <v>1779</v>
      </c>
      <c r="I164" s="239" t="s">
        <v>1489</v>
      </c>
      <c r="J164" s="241" t="s">
        <v>1778</v>
      </c>
    </row>
    <row r="165" s="221" customFormat="1" ht="24" customHeight="1" spans="1:10">
      <c r="A165" s="239"/>
      <c r="B165" s="239"/>
      <c r="C165" s="239" t="s">
        <v>1476</v>
      </c>
      <c r="D165" s="239" t="s">
        <v>1492</v>
      </c>
      <c r="E165" s="240" t="s">
        <v>1773</v>
      </c>
      <c r="F165" s="239" t="s">
        <v>1486</v>
      </c>
      <c r="G165" s="239" t="s">
        <v>1487</v>
      </c>
      <c r="H165" s="239" t="s">
        <v>1488</v>
      </c>
      <c r="I165" s="239" t="s">
        <v>1489</v>
      </c>
      <c r="J165" s="242" t="s">
        <v>1774</v>
      </c>
    </row>
    <row r="166" s="221" customFormat="1" ht="24" customHeight="1" spans="1:10">
      <c r="A166" s="239"/>
      <c r="B166" s="239"/>
      <c r="C166" s="239" t="s">
        <v>1495</v>
      </c>
      <c r="D166" s="239" t="s">
        <v>1515</v>
      </c>
      <c r="E166" s="240" t="s">
        <v>1775</v>
      </c>
      <c r="F166" s="240" t="s">
        <v>1486</v>
      </c>
      <c r="G166" s="240" t="s">
        <v>1487</v>
      </c>
      <c r="H166" s="240" t="s">
        <v>1488</v>
      </c>
      <c r="I166" s="239" t="s">
        <v>1489</v>
      </c>
      <c r="J166" s="242" t="s">
        <v>1776</v>
      </c>
    </row>
    <row r="167" s="221" customFormat="1" ht="24" customHeight="1" spans="1:10">
      <c r="A167" s="239"/>
      <c r="B167" s="239"/>
      <c r="C167" s="239" t="s">
        <v>1498</v>
      </c>
      <c r="D167" s="239" t="s">
        <v>1499</v>
      </c>
      <c r="E167" s="239" t="s">
        <v>1503</v>
      </c>
      <c r="F167" s="239" t="s">
        <v>1486</v>
      </c>
      <c r="G167" s="239" t="s">
        <v>1487</v>
      </c>
      <c r="H167" s="239" t="s">
        <v>1488</v>
      </c>
      <c r="I167" s="239" t="s">
        <v>1489</v>
      </c>
      <c r="J167" s="239" t="s">
        <v>1777</v>
      </c>
    </row>
    <row r="168" s="221" customFormat="1" ht="24" customHeight="1" spans="1:10">
      <c r="A168" s="239" t="s">
        <v>754</v>
      </c>
      <c r="B168" s="239" t="s">
        <v>1780</v>
      </c>
      <c r="C168" s="239" t="s">
        <v>1476</v>
      </c>
      <c r="D168" s="239" t="s">
        <v>1492</v>
      </c>
      <c r="E168" s="240" t="s">
        <v>1781</v>
      </c>
      <c r="F168" s="239" t="s">
        <v>1486</v>
      </c>
      <c r="G168" s="239" t="s">
        <v>1487</v>
      </c>
      <c r="H168" s="239" t="s">
        <v>1488</v>
      </c>
      <c r="I168" s="239" t="s">
        <v>1489</v>
      </c>
      <c r="J168" s="241" t="s">
        <v>1782</v>
      </c>
    </row>
    <row r="169" s="221" customFormat="1" ht="24" customHeight="1" spans="1:10">
      <c r="A169" s="239"/>
      <c r="B169" s="239"/>
      <c r="C169" s="239" t="s">
        <v>1495</v>
      </c>
      <c r="D169" s="239" t="s">
        <v>1515</v>
      </c>
      <c r="E169" s="240" t="s">
        <v>1783</v>
      </c>
      <c r="F169" s="239" t="s">
        <v>1486</v>
      </c>
      <c r="G169" s="239" t="s">
        <v>1487</v>
      </c>
      <c r="H169" s="239" t="s">
        <v>1488</v>
      </c>
      <c r="I169" s="239" t="s">
        <v>1489</v>
      </c>
      <c r="J169" s="242" t="s">
        <v>1784</v>
      </c>
    </row>
    <row r="170" s="221" customFormat="1" ht="24" customHeight="1" spans="1:10">
      <c r="A170" s="239"/>
      <c r="B170" s="239"/>
      <c r="C170" s="239" t="s">
        <v>1498</v>
      </c>
      <c r="D170" s="239" t="s">
        <v>1499</v>
      </c>
      <c r="E170" s="239" t="s">
        <v>1503</v>
      </c>
      <c r="F170" s="239" t="s">
        <v>1486</v>
      </c>
      <c r="G170" s="239" t="s">
        <v>1487</v>
      </c>
      <c r="H170" s="239" t="s">
        <v>1488</v>
      </c>
      <c r="I170" s="239" t="s">
        <v>1489</v>
      </c>
      <c r="J170" s="239" t="s">
        <v>1668</v>
      </c>
    </row>
    <row r="171" s="221" customFormat="1" ht="24" customHeight="1" spans="1:10">
      <c r="A171" s="239" t="s">
        <v>756</v>
      </c>
      <c r="B171" s="239" t="s">
        <v>1780</v>
      </c>
      <c r="C171" s="239" t="s">
        <v>1476</v>
      </c>
      <c r="D171" s="239" t="s">
        <v>1492</v>
      </c>
      <c r="E171" s="240" t="s">
        <v>1781</v>
      </c>
      <c r="F171" s="239" t="s">
        <v>1486</v>
      </c>
      <c r="G171" s="239" t="s">
        <v>1487</v>
      </c>
      <c r="H171" s="239" t="s">
        <v>1488</v>
      </c>
      <c r="I171" s="239" t="s">
        <v>1489</v>
      </c>
      <c r="J171" s="241" t="s">
        <v>1785</v>
      </c>
    </row>
    <row r="172" s="221" customFormat="1" ht="24" customHeight="1" spans="1:10">
      <c r="A172" s="239"/>
      <c r="B172" s="239"/>
      <c r="C172" s="239" t="s">
        <v>1495</v>
      </c>
      <c r="D172" s="239" t="s">
        <v>1515</v>
      </c>
      <c r="E172" s="240" t="s">
        <v>1783</v>
      </c>
      <c r="F172" s="240" t="s">
        <v>1486</v>
      </c>
      <c r="G172" s="240" t="s">
        <v>1487</v>
      </c>
      <c r="H172" s="240" t="s">
        <v>1488</v>
      </c>
      <c r="I172" s="239" t="s">
        <v>1489</v>
      </c>
      <c r="J172" s="242" t="s">
        <v>1784</v>
      </c>
    </row>
    <row r="173" s="221" customFormat="1" ht="24" customHeight="1" spans="1:10">
      <c r="A173" s="239"/>
      <c r="B173" s="239"/>
      <c r="C173" s="239" t="s">
        <v>1498</v>
      </c>
      <c r="D173" s="239" t="s">
        <v>1499</v>
      </c>
      <c r="E173" s="239" t="s">
        <v>1503</v>
      </c>
      <c r="F173" s="239" t="s">
        <v>1486</v>
      </c>
      <c r="G173" s="239" t="s">
        <v>1487</v>
      </c>
      <c r="H173" s="239" t="s">
        <v>1488</v>
      </c>
      <c r="I173" s="239" t="s">
        <v>1489</v>
      </c>
      <c r="J173" s="239" t="s">
        <v>1668</v>
      </c>
    </row>
    <row r="174" s="221" customFormat="1" ht="24" customHeight="1" spans="1:10">
      <c r="A174" s="239" t="s">
        <v>758</v>
      </c>
      <c r="B174" s="239" t="s">
        <v>1786</v>
      </c>
      <c r="C174" s="239" t="s">
        <v>1476</v>
      </c>
      <c r="D174" s="239" t="s">
        <v>1477</v>
      </c>
      <c r="E174" s="240" t="s">
        <v>1787</v>
      </c>
      <c r="F174" s="239" t="s">
        <v>1486</v>
      </c>
      <c r="G174" s="239" t="s">
        <v>1788</v>
      </c>
      <c r="H174" s="239" t="s">
        <v>1520</v>
      </c>
      <c r="I174" s="239" t="s">
        <v>1489</v>
      </c>
      <c r="J174" s="241" t="s">
        <v>1787</v>
      </c>
    </row>
    <row r="175" s="221" customFormat="1" ht="24" customHeight="1" spans="1:10">
      <c r="A175" s="239"/>
      <c r="B175" s="239"/>
      <c r="C175" s="239" t="s">
        <v>1495</v>
      </c>
      <c r="D175" s="239" t="s">
        <v>1515</v>
      </c>
      <c r="E175" s="240" t="s">
        <v>1789</v>
      </c>
      <c r="F175" s="240" t="s">
        <v>1486</v>
      </c>
      <c r="G175" s="240" t="s">
        <v>1487</v>
      </c>
      <c r="H175" s="240" t="s">
        <v>1488</v>
      </c>
      <c r="I175" s="239" t="s">
        <v>1489</v>
      </c>
      <c r="J175" s="242" t="s">
        <v>1789</v>
      </c>
    </row>
    <row r="176" s="221" customFormat="1" ht="24" customHeight="1" spans="1:10">
      <c r="A176" s="239"/>
      <c r="B176" s="239"/>
      <c r="C176" s="239" t="s">
        <v>1498</v>
      </c>
      <c r="D176" s="239" t="s">
        <v>1499</v>
      </c>
      <c r="E176" s="239" t="s">
        <v>1790</v>
      </c>
      <c r="F176" s="239" t="s">
        <v>1486</v>
      </c>
      <c r="G176" s="239" t="s">
        <v>1487</v>
      </c>
      <c r="H176" s="239" t="s">
        <v>1488</v>
      </c>
      <c r="I176" s="239" t="s">
        <v>1489</v>
      </c>
      <c r="J176" s="239" t="s">
        <v>1790</v>
      </c>
    </row>
    <row r="177" s="221" customFormat="1" ht="24" customHeight="1" spans="1:10">
      <c r="A177" s="239" t="s">
        <v>760</v>
      </c>
      <c r="B177" s="239" t="s">
        <v>1791</v>
      </c>
      <c r="C177" s="239" t="s">
        <v>1476</v>
      </c>
      <c r="D177" s="239" t="s">
        <v>1477</v>
      </c>
      <c r="E177" s="239" t="s">
        <v>1792</v>
      </c>
      <c r="F177" s="239" t="s">
        <v>1486</v>
      </c>
      <c r="G177" s="239" t="s">
        <v>1793</v>
      </c>
      <c r="H177" s="239" t="s">
        <v>1688</v>
      </c>
      <c r="I177" s="239" t="s">
        <v>1489</v>
      </c>
      <c r="J177" s="239" t="s">
        <v>1794</v>
      </c>
    </row>
    <row r="178" s="221" customFormat="1" ht="24" customHeight="1" spans="1:10">
      <c r="A178" s="239"/>
      <c r="B178" s="239"/>
      <c r="C178" s="239" t="s">
        <v>1476</v>
      </c>
      <c r="D178" s="239" t="s">
        <v>1484</v>
      </c>
      <c r="E178" s="239" t="s">
        <v>1795</v>
      </c>
      <c r="F178" s="239" t="s">
        <v>1486</v>
      </c>
      <c r="G178" s="239" t="s">
        <v>1487</v>
      </c>
      <c r="H178" s="239" t="s">
        <v>1488</v>
      </c>
      <c r="I178" s="239" t="s">
        <v>1489</v>
      </c>
      <c r="J178" s="239" t="s">
        <v>1796</v>
      </c>
    </row>
    <row r="179" s="221" customFormat="1" ht="24" customHeight="1" spans="1:10">
      <c r="A179" s="239"/>
      <c r="B179" s="239"/>
      <c r="C179" s="239" t="s">
        <v>1476</v>
      </c>
      <c r="D179" s="239" t="s">
        <v>1492</v>
      </c>
      <c r="E179" s="239" t="s">
        <v>1797</v>
      </c>
      <c r="F179" s="239" t="s">
        <v>1486</v>
      </c>
      <c r="G179" s="239" t="s">
        <v>1487</v>
      </c>
      <c r="H179" s="239" t="s">
        <v>1488</v>
      </c>
      <c r="I179" s="239" t="s">
        <v>1489</v>
      </c>
      <c r="J179" s="239" t="s">
        <v>1797</v>
      </c>
    </row>
    <row r="180" s="221" customFormat="1" ht="24" customHeight="1" spans="1:10">
      <c r="A180" s="239"/>
      <c r="B180" s="239"/>
      <c r="C180" s="239" t="s">
        <v>1495</v>
      </c>
      <c r="D180" s="239" t="s">
        <v>1515</v>
      </c>
      <c r="E180" s="239" t="s">
        <v>1798</v>
      </c>
      <c r="F180" s="239" t="s">
        <v>1501</v>
      </c>
      <c r="G180" s="239" t="s">
        <v>1799</v>
      </c>
      <c r="H180" s="239" t="s">
        <v>1488</v>
      </c>
      <c r="I180" s="239" t="s">
        <v>1482</v>
      </c>
      <c r="J180" s="239" t="s">
        <v>1800</v>
      </c>
    </row>
    <row r="181" s="221" customFormat="1" ht="24" customHeight="1" spans="1:10">
      <c r="A181" s="239"/>
      <c r="B181" s="239"/>
      <c r="C181" s="239" t="s">
        <v>1498</v>
      </c>
      <c r="D181" s="239" t="s">
        <v>1499</v>
      </c>
      <c r="E181" s="239" t="s">
        <v>1801</v>
      </c>
      <c r="F181" s="239" t="s">
        <v>1479</v>
      </c>
      <c r="G181" s="239" t="s">
        <v>1652</v>
      </c>
      <c r="H181" s="239" t="s">
        <v>1488</v>
      </c>
      <c r="I181" s="239" t="s">
        <v>1482</v>
      </c>
      <c r="J181" s="239" t="s">
        <v>1802</v>
      </c>
    </row>
    <row r="182" s="221" customFormat="1" ht="24" customHeight="1" spans="1:10">
      <c r="A182" s="239"/>
      <c r="B182" s="239"/>
      <c r="C182" s="239" t="s">
        <v>1685</v>
      </c>
      <c r="D182" s="239" t="s">
        <v>1767</v>
      </c>
      <c r="E182" s="239" t="s">
        <v>1767</v>
      </c>
      <c r="F182" s="239" t="s">
        <v>1486</v>
      </c>
      <c r="G182" s="239" t="s">
        <v>1803</v>
      </c>
      <c r="H182" s="239" t="s">
        <v>1688</v>
      </c>
      <c r="I182" s="239" t="s">
        <v>1489</v>
      </c>
      <c r="J182" s="239" t="s">
        <v>1804</v>
      </c>
    </row>
    <row r="183" s="221" customFormat="1" ht="24" customHeight="1" spans="1:10">
      <c r="A183" s="239" t="s">
        <v>762</v>
      </c>
      <c r="B183" s="239" t="s">
        <v>1669</v>
      </c>
      <c r="C183" s="239" t="s">
        <v>1476</v>
      </c>
      <c r="D183" s="239" t="s">
        <v>1477</v>
      </c>
      <c r="E183" s="240" t="s">
        <v>1670</v>
      </c>
      <c r="F183" s="239" t="s">
        <v>1486</v>
      </c>
      <c r="G183" s="239" t="s">
        <v>1487</v>
      </c>
      <c r="H183" s="239" t="s">
        <v>1488</v>
      </c>
      <c r="I183" s="239" t="s">
        <v>1489</v>
      </c>
      <c r="J183" s="241" t="s">
        <v>1805</v>
      </c>
    </row>
    <row r="184" s="221" customFormat="1" ht="24" customHeight="1" spans="1:10">
      <c r="A184" s="239"/>
      <c r="B184" s="239"/>
      <c r="C184" s="239" t="s">
        <v>1476</v>
      </c>
      <c r="D184" s="239" t="s">
        <v>1484</v>
      </c>
      <c r="E184" s="240" t="s">
        <v>1672</v>
      </c>
      <c r="F184" s="240" t="s">
        <v>1486</v>
      </c>
      <c r="G184" s="240" t="s">
        <v>1487</v>
      </c>
      <c r="H184" s="240" t="s">
        <v>1488</v>
      </c>
      <c r="I184" s="239" t="s">
        <v>1489</v>
      </c>
      <c r="J184" s="242" t="s">
        <v>1806</v>
      </c>
    </row>
    <row r="185" s="221" customFormat="1" ht="24" customHeight="1" spans="1:10">
      <c r="A185" s="239"/>
      <c r="B185" s="239"/>
      <c r="C185" s="239" t="s">
        <v>1476</v>
      </c>
      <c r="D185" s="239" t="s">
        <v>1492</v>
      </c>
      <c r="E185" s="240" t="s">
        <v>1673</v>
      </c>
      <c r="F185" s="240" t="s">
        <v>1486</v>
      </c>
      <c r="G185" s="240" t="s">
        <v>1487</v>
      </c>
      <c r="H185" s="240" t="s">
        <v>1488</v>
      </c>
      <c r="I185" s="239" t="s">
        <v>1489</v>
      </c>
      <c r="J185" s="242" t="s">
        <v>1806</v>
      </c>
    </row>
    <row r="186" s="221" customFormat="1" ht="24" customHeight="1" spans="1:10">
      <c r="A186" s="239"/>
      <c r="B186" s="239"/>
      <c r="C186" s="239" t="s">
        <v>1495</v>
      </c>
      <c r="D186" s="239" t="s">
        <v>1515</v>
      </c>
      <c r="E186" s="240" t="s">
        <v>1775</v>
      </c>
      <c r="F186" s="240" t="s">
        <v>1486</v>
      </c>
      <c r="G186" s="240" t="s">
        <v>1487</v>
      </c>
      <c r="H186" s="240" t="s">
        <v>1488</v>
      </c>
      <c r="I186" s="239" t="s">
        <v>1489</v>
      </c>
      <c r="J186" s="242" t="s">
        <v>1807</v>
      </c>
    </row>
    <row r="187" s="221" customFormat="1" ht="24" customHeight="1" spans="1:10">
      <c r="A187" s="239"/>
      <c r="B187" s="239"/>
      <c r="C187" s="239" t="s">
        <v>1498</v>
      </c>
      <c r="D187" s="239" t="s">
        <v>1499</v>
      </c>
      <c r="E187" s="239" t="s">
        <v>1503</v>
      </c>
      <c r="F187" s="239" t="s">
        <v>1486</v>
      </c>
      <c r="G187" s="239" t="s">
        <v>1487</v>
      </c>
      <c r="H187" s="239" t="s">
        <v>1488</v>
      </c>
      <c r="I187" s="239" t="s">
        <v>1489</v>
      </c>
      <c r="J187" s="239" t="s">
        <v>1668</v>
      </c>
    </row>
    <row r="188" s="221" customFormat="1" ht="24" customHeight="1" spans="1:10">
      <c r="A188" s="239" t="s">
        <v>764</v>
      </c>
      <c r="B188" s="239" t="s">
        <v>1669</v>
      </c>
      <c r="C188" s="239" t="s">
        <v>1476</v>
      </c>
      <c r="D188" s="239" t="s">
        <v>1477</v>
      </c>
      <c r="E188" s="240" t="s">
        <v>1670</v>
      </c>
      <c r="F188" s="239" t="s">
        <v>1486</v>
      </c>
      <c r="G188" s="239" t="s">
        <v>1487</v>
      </c>
      <c r="H188" s="239" t="s">
        <v>1488</v>
      </c>
      <c r="I188" s="239" t="s">
        <v>1489</v>
      </c>
      <c r="J188" s="241" t="s">
        <v>1805</v>
      </c>
    </row>
    <row r="189" s="221" customFormat="1" ht="24" customHeight="1" spans="1:10">
      <c r="A189" s="239"/>
      <c r="B189" s="239"/>
      <c r="C189" s="239" t="s">
        <v>1476</v>
      </c>
      <c r="D189" s="239" t="s">
        <v>1484</v>
      </c>
      <c r="E189" s="240" t="s">
        <v>1672</v>
      </c>
      <c r="F189" s="240" t="s">
        <v>1486</v>
      </c>
      <c r="G189" s="240" t="s">
        <v>1487</v>
      </c>
      <c r="H189" s="240" t="s">
        <v>1488</v>
      </c>
      <c r="I189" s="239" t="s">
        <v>1489</v>
      </c>
      <c r="J189" s="242" t="s">
        <v>1806</v>
      </c>
    </row>
    <row r="190" s="221" customFormat="1" ht="24" customHeight="1" spans="1:10">
      <c r="A190" s="239"/>
      <c r="B190" s="239"/>
      <c r="C190" s="239" t="s">
        <v>1476</v>
      </c>
      <c r="D190" s="239" t="s">
        <v>1492</v>
      </c>
      <c r="E190" s="240" t="s">
        <v>1673</v>
      </c>
      <c r="F190" s="240" t="s">
        <v>1486</v>
      </c>
      <c r="G190" s="240" t="s">
        <v>1487</v>
      </c>
      <c r="H190" s="240" t="s">
        <v>1488</v>
      </c>
      <c r="I190" s="239" t="s">
        <v>1489</v>
      </c>
      <c r="J190" s="242" t="s">
        <v>1806</v>
      </c>
    </row>
    <row r="191" s="221" customFormat="1" ht="24" customHeight="1" spans="1:10">
      <c r="A191" s="239"/>
      <c r="B191" s="239"/>
      <c r="C191" s="239" t="s">
        <v>1495</v>
      </c>
      <c r="D191" s="239" t="s">
        <v>1515</v>
      </c>
      <c r="E191" s="240" t="s">
        <v>1775</v>
      </c>
      <c r="F191" s="240" t="s">
        <v>1486</v>
      </c>
      <c r="G191" s="240" t="s">
        <v>1487</v>
      </c>
      <c r="H191" s="240" t="s">
        <v>1488</v>
      </c>
      <c r="I191" s="239" t="s">
        <v>1489</v>
      </c>
      <c r="J191" s="242" t="s">
        <v>1807</v>
      </c>
    </row>
    <row r="192" s="221" customFormat="1" ht="24" customHeight="1" spans="1:10">
      <c r="A192" s="239"/>
      <c r="B192" s="239"/>
      <c r="C192" s="239" t="s">
        <v>1498</v>
      </c>
      <c r="D192" s="239" t="s">
        <v>1499</v>
      </c>
      <c r="E192" s="239" t="s">
        <v>1503</v>
      </c>
      <c r="F192" s="239" t="s">
        <v>1486</v>
      </c>
      <c r="G192" s="239" t="s">
        <v>1487</v>
      </c>
      <c r="H192" s="239" t="s">
        <v>1488</v>
      </c>
      <c r="I192" s="239" t="s">
        <v>1489</v>
      </c>
      <c r="J192" s="239" t="s">
        <v>1668</v>
      </c>
    </row>
    <row r="193" s="221" customFormat="1" ht="24" customHeight="1" spans="1:10">
      <c r="A193" s="239" t="s">
        <v>766</v>
      </c>
      <c r="B193" s="239" t="s">
        <v>1808</v>
      </c>
      <c r="C193" s="239" t="s">
        <v>1476</v>
      </c>
      <c r="D193" s="239" t="s">
        <v>1477</v>
      </c>
      <c r="E193" s="240" t="s">
        <v>1809</v>
      </c>
      <c r="F193" s="239" t="s">
        <v>1486</v>
      </c>
      <c r="G193" s="239" t="s">
        <v>1487</v>
      </c>
      <c r="H193" s="239" t="s">
        <v>1488</v>
      </c>
      <c r="I193" s="239" t="s">
        <v>1489</v>
      </c>
      <c r="J193" s="241" t="s">
        <v>1810</v>
      </c>
    </row>
    <row r="194" s="221" customFormat="1" ht="24" customHeight="1" spans="1:10">
      <c r="A194" s="239"/>
      <c r="B194" s="239"/>
      <c r="C194" s="239" t="s">
        <v>1495</v>
      </c>
      <c r="D194" s="239" t="s">
        <v>1515</v>
      </c>
      <c r="E194" s="240" t="s">
        <v>1811</v>
      </c>
      <c r="F194" s="240" t="s">
        <v>1479</v>
      </c>
      <c r="G194" s="240" t="s">
        <v>1542</v>
      </c>
      <c r="H194" s="240" t="s">
        <v>1488</v>
      </c>
      <c r="I194" s="239" t="s">
        <v>1489</v>
      </c>
      <c r="J194" s="242" t="s">
        <v>1812</v>
      </c>
    </row>
    <row r="195" s="221" customFormat="1" ht="24" customHeight="1" spans="1:10">
      <c r="A195" s="239"/>
      <c r="B195" s="239"/>
      <c r="C195" s="239" t="s">
        <v>1498</v>
      </c>
      <c r="D195" s="239" t="s">
        <v>1499</v>
      </c>
      <c r="E195" s="239" t="s">
        <v>1813</v>
      </c>
      <c r="F195" s="239" t="s">
        <v>1479</v>
      </c>
      <c r="G195" s="239" t="s">
        <v>1652</v>
      </c>
      <c r="H195" s="239" t="s">
        <v>1488</v>
      </c>
      <c r="I195" s="239" t="s">
        <v>1489</v>
      </c>
      <c r="J195" s="239" t="s">
        <v>1814</v>
      </c>
    </row>
    <row r="196" s="221" customFormat="1" ht="24" customHeight="1" spans="1:10">
      <c r="A196" s="239" t="s">
        <v>768</v>
      </c>
      <c r="B196" s="239" t="s">
        <v>1669</v>
      </c>
      <c r="C196" s="239" t="s">
        <v>1476</v>
      </c>
      <c r="D196" s="239" t="s">
        <v>1477</v>
      </c>
      <c r="E196" s="240" t="s">
        <v>1670</v>
      </c>
      <c r="F196" s="239" t="s">
        <v>1486</v>
      </c>
      <c r="G196" s="239" t="s">
        <v>1487</v>
      </c>
      <c r="H196" s="239" t="s">
        <v>1488</v>
      </c>
      <c r="I196" s="239" t="s">
        <v>1489</v>
      </c>
      <c r="J196" s="241" t="s">
        <v>1805</v>
      </c>
    </row>
    <row r="197" s="221" customFormat="1" ht="24" customHeight="1" spans="1:10">
      <c r="A197" s="239"/>
      <c r="B197" s="239"/>
      <c r="C197" s="239" t="s">
        <v>1476</v>
      </c>
      <c r="D197" s="239" t="s">
        <v>1484</v>
      </c>
      <c r="E197" s="240" t="s">
        <v>1672</v>
      </c>
      <c r="F197" s="240" t="s">
        <v>1486</v>
      </c>
      <c r="G197" s="240" t="s">
        <v>1487</v>
      </c>
      <c r="H197" s="240" t="s">
        <v>1488</v>
      </c>
      <c r="I197" s="239" t="s">
        <v>1489</v>
      </c>
      <c r="J197" s="242" t="s">
        <v>1806</v>
      </c>
    </row>
    <row r="198" s="221" customFormat="1" ht="24" customHeight="1" spans="1:10">
      <c r="A198" s="239"/>
      <c r="B198" s="239"/>
      <c r="C198" s="239" t="s">
        <v>1476</v>
      </c>
      <c r="D198" s="239" t="s">
        <v>1492</v>
      </c>
      <c r="E198" s="240" t="s">
        <v>1673</v>
      </c>
      <c r="F198" s="240" t="s">
        <v>1486</v>
      </c>
      <c r="G198" s="240" t="s">
        <v>1487</v>
      </c>
      <c r="H198" s="240" t="s">
        <v>1488</v>
      </c>
      <c r="I198" s="239" t="s">
        <v>1489</v>
      </c>
      <c r="J198" s="242" t="s">
        <v>1806</v>
      </c>
    </row>
    <row r="199" s="221" customFormat="1" ht="24" customHeight="1" spans="1:10">
      <c r="A199" s="239"/>
      <c r="B199" s="239"/>
      <c r="C199" s="239" t="s">
        <v>1495</v>
      </c>
      <c r="D199" s="239" t="s">
        <v>1515</v>
      </c>
      <c r="E199" s="240" t="s">
        <v>1775</v>
      </c>
      <c r="F199" s="240" t="s">
        <v>1486</v>
      </c>
      <c r="G199" s="240" t="s">
        <v>1487</v>
      </c>
      <c r="H199" s="240" t="s">
        <v>1488</v>
      </c>
      <c r="I199" s="239" t="s">
        <v>1489</v>
      </c>
      <c r="J199" s="242" t="s">
        <v>1807</v>
      </c>
    </row>
    <row r="200" s="221" customFormat="1" ht="24" customHeight="1" spans="1:10">
      <c r="A200" s="239"/>
      <c r="B200" s="239"/>
      <c r="C200" s="239" t="s">
        <v>1498</v>
      </c>
      <c r="D200" s="239" t="s">
        <v>1499</v>
      </c>
      <c r="E200" s="239" t="s">
        <v>1503</v>
      </c>
      <c r="F200" s="239" t="s">
        <v>1486</v>
      </c>
      <c r="G200" s="239" t="s">
        <v>1487</v>
      </c>
      <c r="H200" s="239" t="s">
        <v>1488</v>
      </c>
      <c r="I200" s="239" t="s">
        <v>1489</v>
      </c>
      <c r="J200" s="239" t="s">
        <v>1668</v>
      </c>
    </row>
    <row r="201" s="221" customFormat="1" ht="24" customHeight="1" spans="1:10">
      <c r="A201" s="239" t="s">
        <v>770</v>
      </c>
      <c r="B201" s="239" t="s">
        <v>1669</v>
      </c>
      <c r="C201" s="239" t="s">
        <v>1476</v>
      </c>
      <c r="D201" s="239" t="s">
        <v>1477</v>
      </c>
      <c r="E201" s="240" t="s">
        <v>1670</v>
      </c>
      <c r="F201" s="239" t="s">
        <v>1486</v>
      </c>
      <c r="G201" s="239" t="s">
        <v>1487</v>
      </c>
      <c r="H201" s="239" t="s">
        <v>1488</v>
      </c>
      <c r="I201" s="239" t="s">
        <v>1489</v>
      </c>
      <c r="J201" s="241" t="s">
        <v>1805</v>
      </c>
    </row>
    <row r="202" s="221" customFormat="1" ht="24" customHeight="1" spans="1:10">
      <c r="A202" s="239"/>
      <c r="B202" s="239"/>
      <c r="C202" s="239" t="s">
        <v>1476</v>
      </c>
      <c r="D202" s="239" t="s">
        <v>1484</v>
      </c>
      <c r="E202" s="240" t="s">
        <v>1672</v>
      </c>
      <c r="F202" s="240" t="s">
        <v>1486</v>
      </c>
      <c r="G202" s="240" t="s">
        <v>1487</v>
      </c>
      <c r="H202" s="240" t="s">
        <v>1488</v>
      </c>
      <c r="I202" s="239" t="s">
        <v>1489</v>
      </c>
      <c r="J202" s="242" t="s">
        <v>1806</v>
      </c>
    </row>
    <row r="203" s="221" customFormat="1" ht="24" customHeight="1" spans="1:10">
      <c r="A203" s="239"/>
      <c r="B203" s="239"/>
      <c r="C203" s="239" t="s">
        <v>1476</v>
      </c>
      <c r="D203" s="239" t="s">
        <v>1492</v>
      </c>
      <c r="E203" s="240" t="s">
        <v>1673</v>
      </c>
      <c r="F203" s="240" t="s">
        <v>1486</v>
      </c>
      <c r="G203" s="240" t="s">
        <v>1487</v>
      </c>
      <c r="H203" s="240" t="s">
        <v>1488</v>
      </c>
      <c r="I203" s="239" t="s">
        <v>1489</v>
      </c>
      <c r="J203" s="242" t="s">
        <v>1806</v>
      </c>
    </row>
    <row r="204" s="221" customFormat="1" ht="24" customHeight="1" spans="1:10">
      <c r="A204" s="239"/>
      <c r="B204" s="239"/>
      <c r="C204" s="239" t="s">
        <v>1495</v>
      </c>
      <c r="D204" s="239" t="s">
        <v>1515</v>
      </c>
      <c r="E204" s="240" t="s">
        <v>1675</v>
      </c>
      <c r="F204" s="240" t="s">
        <v>1479</v>
      </c>
      <c r="G204" s="240" t="s">
        <v>1815</v>
      </c>
      <c r="H204" s="240" t="s">
        <v>1488</v>
      </c>
      <c r="I204" s="239" t="s">
        <v>1489</v>
      </c>
      <c r="J204" s="242" t="s">
        <v>1675</v>
      </c>
    </row>
    <row r="205" s="221" customFormat="1" ht="24" customHeight="1" spans="1:10">
      <c r="A205" s="239"/>
      <c r="B205" s="239"/>
      <c r="C205" s="239" t="s">
        <v>1498</v>
      </c>
      <c r="D205" s="239" t="s">
        <v>1499</v>
      </c>
      <c r="E205" s="239" t="s">
        <v>1503</v>
      </c>
      <c r="F205" s="239" t="s">
        <v>1486</v>
      </c>
      <c r="G205" s="239" t="s">
        <v>1487</v>
      </c>
      <c r="H205" s="239" t="s">
        <v>1488</v>
      </c>
      <c r="I205" s="239" t="s">
        <v>1489</v>
      </c>
      <c r="J205" s="239" t="s">
        <v>1668</v>
      </c>
    </row>
    <row r="206" s="221" customFormat="1" ht="24" customHeight="1" spans="1:10">
      <c r="A206" s="239" t="s">
        <v>772</v>
      </c>
      <c r="B206" s="239" t="s">
        <v>1816</v>
      </c>
      <c r="C206" s="239" t="s">
        <v>1476</v>
      </c>
      <c r="D206" s="239" t="s">
        <v>1477</v>
      </c>
      <c r="E206" s="240" t="s">
        <v>1809</v>
      </c>
      <c r="F206" s="239" t="s">
        <v>1486</v>
      </c>
      <c r="G206" s="239" t="s">
        <v>1487</v>
      </c>
      <c r="H206" s="239" t="s">
        <v>1488</v>
      </c>
      <c r="I206" s="239" t="s">
        <v>1489</v>
      </c>
      <c r="J206" s="241" t="s">
        <v>1817</v>
      </c>
    </row>
    <row r="207" s="221" customFormat="1" ht="24" customHeight="1" spans="1:10">
      <c r="A207" s="239"/>
      <c r="B207" s="239"/>
      <c r="C207" s="239" t="s">
        <v>1495</v>
      </c>
      <c r="D207" s="239" t="s">
        <v>1515</v>
      </c>
      <c r="E207" s="240" t="s">
        <v>1811</v>
      </c>
      <c r="F207" s="240" t="s">
        <v>1479</v>
      </c>
      <c r="G207" s="240" t="s">
        <v>1542</v>
      </c>
      <c r="H207" s="240" t="s">
        <v>1488</v>
      </c>
      <c r="I207" s="239" t="s">
        <v>1489</v>
      </c>
      <c r="J207" s="242" t="s">
        <v>1812</v>
      </c>
    </row>
    <row r="208" s="221" customFormat="1" ht="24" customHeight="1" spans="1:10">
      <c r="A208" s="239"/>
      <c r="B208" s="239"/>
      <c r="C208" s="239" t="s">
        <v>1498</v>
      </c>
      <c r="D208" s="239" t="s">
        <v>1499</v>
      </c>
      <c r="E208" s="239" t="s">
        <v>1813</v>
      </c>
      <c r="F208" s="239" t="s">
        <v>1479</v>
      </c>
      <c r="G208" s="239" t="s">
        <v>1652</v>
      </c>
      <c r="H208" s="239" t="s">
        <v>1488</v>
      </c>
      <c r="I208" s="239" t="s">
        <v>1489</v>
      </c>
      <c r="J208" s="239" t="s">
        <v>1814</v>
      </c>
    </row>
    <row r="209" s="221" customFormat="1" ht="24" customHeight="1" spans="1:10">
      <c r="A209" s="239" t="s">
        <v>774</v>
      </c>
      <c r="B209" s="239" t="s">
        <v>1818</v>
      </c>
      <c r="C209" s="239" t="s">
        <v>1476</v>
      </c>
      <c r="D209" s="239" t="s">
        <v>1477</v>
      </c>
      <c r="E209" s="239" t="s">
        <v>1819</v>
      </c>
      <c r="F209" s="239" t="s">
        <v>1486</v>
      </c>
      <c r="G209" s="239" t="s">
        <v>1487</v>
      </c>
      <c r="H209" s="239" t="s">
        <v>1488</v>
      </c>
      <c r="I209" s="239" t="s">
        <v>1489</v>
      </c>
      <c r="J209" s="239" t="s">
        <v>1820</v>
      </c>
    </row>
    <row r="210" s="221" customFormat="1" ht="24" customHeight="1" spans="1:10">
      <c r="A210" s="239"/>
      <c r="B210" s="239"/>
      <c r="C210" s="239" t="s">
        <v>1476</v>
      </c>
      <c r="D210" s="239" t="s">
        <v>1484</v>
      </c>
      <c r="E210" s="239" t="s">
        <v>1821</v>
      </c>
      <c r="F210" s="239" t="s">
        <v>1486</v>
      </c>
      <c r="G210" s="239" t="s">
        <v>1487</v>
      </c>
      <c r="H210" s="239" t="s">
        <v>1488</v>
      </c>
      <c r="I210" s="239" t="s">
        <v>1489</v>
      </c>
      <c r="J210" s="239" t="s">
        <v>1822</v>
      </c>
    </row>
    <row r="211" s="221" customFormat="1" ht="24" customHeight="1" spans="1:10">
      <c r="A211" s="239"/>
      <c r="B211" s="239"/>
      <c r="C211" s="239" t="s">
        <v>1476</v>
      </c>
      <c r="D211" s="239" t="s">
        <v>1492</v>
      </c>
      <c r="E211" s="239" t="s">
        <v>1823</v>
      </c>
      <c r="F211" s="239" t="s">
        <v>1486</v>
      </c>
      <c r="G211" s="239" t="s">
        <v>1487</v>
      </c>
      <c r="H211" s="239" t="s">
        <v>1488</v>
      </c>
      <c r="I211" s="239" t="s">
        <v>1489</v>
      </c>
      <c r="J211" s="239" t="s">
        <v>1823</v>
      </c>
    </row>
    <row r="212" s="221" customFormat="1" ht="24" customHeight="1" spans="1:10">
      <c r="A212" s="239"/>
      <c r="B212" s="239"/>
      <c r="C212" s="239" t="s">
        <v>1495</v>
      </c>
      <c r="D212" s="239" t="s">
        <v>1515</v>
      </c>
      <c r="E212" s="239" t="s">
        <v>1824</v>
      </c>
      <c r="F212" s="239" t="s">
        <v>1501</v>
      </c>
      <c r="G212" s="239" t="s">
        <v>1502</v>
      </c>
      <c r="H212" s="239" t="s">
        <v>1488</v>
      </c>
      <c r="I212" s="239" t="s">
        <v>1482</v>
      </c>
      <c r="J212" s="239" t="s">
        <v>1825</v>
      </c>
    </row>
    <row r="213" s="221" customFormat="1" ht="24" customHeight="1" spans="1:10">
      <c r="A213" s="239"/>
      <c r="B213" s="239"/>
      <c r="C213" s="239" t="s">
        <v>1498</v>
      </c>
      <c r="D213" s="239" t="s">
        <v>1499</v>
      </c>
      <c r="E213" s="239" t="s">
        <v>1801</v>
      </c>
      <c r="F213" s="239" t="s">
        <v>1479</v>
      </c>
      <c r="G213" s="239" t="s">
        <v>1652</v>
      </c>
      <c r="H213" s="239" t="s">
        <v>1488</v>
      </c>
      <c r="I213" s="239" t="s">
        <v>1482</v>
      </c>
      <c r="J213" s="239" t="s">
        <v>1802</v>
      </c>
    </row>
    <row r="214" s="221" customFormat="1" ht="24" customHeight="1" spans="1:10">
      <c r="A214" s="239" t="s">
        <v>776</v>
      </c>
      <c r="B214" s="239" t="s">
        <v>1826</v>
      </c>
      <c r="C214" s="239" t="s">
        <v>1476</v>
      </c>
      <c r="D214" s="239" t="s">
        <v>1477</v>
      </c>
      <c r="E214" s="240" t="s">
        <v>1778</v>
      </c>
      <c r="F214" s="239" t="s">
        <v>1486</v>
      </c>
      <c r="G214" s="239" t="s">
        <v>1506</v>
      </c>
      <c r="H214" s="239" t="s">
        <v>1507</v>
      </c>
      <c r="I214" s="239" t="s">
        <v>1489</v>
      </c>
      <c r="J214" s="241" t="s">
        <v>1778</v>
      </c>
    </row>
    <row r="215" s="221" customFormat="1" ht="24" customHeight="1" spans="1:10">
      <c r="A215" s="239"/>
      <c r="B215" s="239"/>
      <c r="C215" s="239" t="s">
        <v>1476</v>
      </c>
      <c r="D215" s="239" t="s">
        <v>1484</v>
      </c>
      <c r="E215" s="240" t="s">
        <v>1827</v>
      </c>
      <c r="F215" s="240" t="s">
        <v>1486</v>
      </c>
      <c r="G215" s="240" t="s">
        <v>1828</v>
      </c>
      <c r="H215" s="240" t="s">
        <v>1488</v>
      </c>
      <c r="I215" s="239" t="s">
        <v>1489</v>
      </c>
      <c r="J215" s="242" t="s">
        <v>1827</v>
      </c>
    </row>
    <row r="216" s="221" customFormat="1" ht="24" customHeight="1" spans="1:10">
      <c r="A216" s="239"/>
      <c r="B216" s="239"/>
      <c r="C216" s="239" t="s">
        <v>1495</v>
      </c>
      <c r="D216" s="239" t="s">
        <v>1515</v>
      </c>
      <c r="E216" s="240" t="s">
        <v>1829</v>
      </c>
      <c r="F216" s="240" t="s">
        <v>1479</v>
      </c>
      <c r="G216" s="240" t="s">
        <v>1830</v>
      </c>
      <c r="H216" s="240" t="s">
        <v>1488</v>
      </c>
      <c r="I216" s="239" t="s">
        <v>1489</v>
      </c>
      <c r="J216" s="242" t="s">
        <v>1829</v>
      </c>
    </row>
    <row r="217" s="221" customFormat="1" ht="24" customHeight="1" spans="1:10">
      <c r="A217" s="239"/>
      <c r="B217" s="239"/>
      <c r="C217" s="239" t="s">
        <v>1498</v>
      </c>
      <c r="D217" s="239" t="s">
        <v>1499</v>
      </c>
      <c r="E217" s="239" t="s">
        <v>1831</v>
      </c>
      <c r="F217" s="239" t="s">
        <v>1501</v>
      </c>
      <c r="G217" s="239" t="s">
        <v>1502</v>
      </c>
      <c r="H217" s="239" t="s">
        <v>1488</v>
      </c>
      <c r="I217" s="239" t="s">
        <v>1489</v>
      </c>
      <c r="J217" s="239" t="s">
        <v>1831</v>
      </c>
    </row>
    <row r="218" s="221" customFormat="1" ht="24" customHeight="1" spans="1:10">
      <c r="A218" s="239" t="s">
        <v>777</v>
      </c>
      <c r="B218" s="239"/>
      <c r="C218" s="239"/>
      <c r="D218" s="239"/>
      <c r="E218" s="240"/>
      <c r="F218" s="239"/>
      <c r="G218" s="239"/>
      <c r="H218" s="239"/>
      <c r="I218" s="239"/>
      <c r="J218" s="241"/>
    </row>
    <row r="219" s="221" customFormat="1" ht="24" customHeight="1" spans="1:10">
      <c r="A219" s="239" t="s">
        <v>779</v>
      </c>
      <c r="B219" s="239" t="s">
        <v>1832</v>
      </c>
      <c r="C219" s="239" t="s">
        <v>1476</v>
      </c>
      <c r="D219" s="239" t="s">
        <v>1477</v>
      </c>
      <c r="E219" s="239" t="s">
        <v>1833</v>
      </c>
      <c r="F219" s="239" t="s">
        <v>1479</v>
      </c>
      <c r="G219" s="239" t="s">
        <v>87</v>
      </c>
      <c r="H219" s="239" t="s">
        <v>1535</v>
      </c>
      <c r="I219" s="239" t="s">
        <v>1489</v>
      </c>
      <c r="J219" s="241" t="s">
        <v>1834</v>
      </c>
    </row>
    <row r="220" s="221" customFormat="1" ht="24" customHeight="1" spans="1:10">
      <c r="A220" s="239"/>
      <c r="B220" s="239"/>
      <c r="C220" s="239" t="s">
        <v>1476</v>
      </c>
      <c r="D220" s="239" t="s">
        <v>1484</v>
      </c>
      <c r="E220" s="240" t="s">
        <v>1835</v>
      </c>
      <c r="F220" s="239" t="s">
        <v>1479</v>
      </c>
      <c r="G220" s="239" t="s">
        <v>1502</v>
      </c>
      <c r="H220" s="239" t="s">
        <v>1488</v>
      </c>
      <c r="I220" s="239" t="s">
        <v>1489</v>
      </c>
      <c r="J220" s="242" t="s">
        <v>1834</v>
      </c>
    </row>
    <row r="221" s="221" customFormat="1" ht="24" customHeight="1" spans="1:10">
      <c r="A221" s="239"/>
      <c r="B221" s="239"/>
      <c r="C221" s="239" t="s">
        <v>1495</v>
      </c>
      <c r="D221" s="239" t="s">
        <v>1515</v>
      </c>
      <c r="E221" s="240" t="s">
        <v>1836</v>
      </c>
      <c r="F221" s="240" t="s">
        <v>1479</v>
      </c>
      <c r="G221" s="240" t="s">
        <v>94</v>
      </c>
      <c r="H221" s="240" t="s">
        <v>1604</v>
      </c>
      <c r="I221" s="239" t="s">
        <v>1489</v>
      </c>
      <c r="J221" s="242" t="s">
        <v>1834</v>
      </c>
    </row>
    <row r="222" s="221" customFormat="1" ht="24" customHeight="1" spans="1:10">
      <c r="A222" s="239"/>
      <c r="B222" s="239"/>
      <c r="C222" s="239" t="s">
        <v>1498</v>
      </c>
      <c r="D222" s="239" t="s">
        <v>1499</v>
      </c>
      <c r="E222" s="239" t="s">
        <v>1837</v>
      </c>
      <c r="F222" s="239" t="s">
        <v>1479</v>
      </c>
      <c r="G222" s="239" t="s">
        <v>1502</v>
      </c>
      <c r="H222" s="239" t="s">
        <v>1488</v>
      </c>
      <c r="I222" s="239" t="s">
        <v>1489</v>
      </c>
      <c r="J222" s="239" t="s">
        <v>1834</v>
      </c>
    </row>
    <row r="223" s="221" customFormat="1" ht="24" customHeight="1" spans="1:10">
      <c r="A223" s="239" t="s">
        <v>781</v>
      </c>
      <c r="B223" s="239" t="s">
        <v>1838</v>
      </c>
      <c r="C223" s="239" t="s">
        <v>1476</v>
      </c>
      <c r="D223" s="239" t="s">
        <v>1477</v>
      </c>
      <c r="E223" s="239" t="s">
        <v>1839</v>
      </c>
      <c r="F223" s="239" t="s">
        <v>1479</v>
      </c>
      <c r="G223" s="239" t="s">
        <v>1840</v>
      </c>
      <c r="H223" s="239" t="s">
        <v>1481</v>
      </c>
      <c r="I223" s="239" t="s">
        <v>1489</v>
      </c>
      <c r="J223" s="241" t="s">
        <v>1841</v>
      </c>
    </row>
    <row r="224" s="221" customFormat="1" ht="24" customHeight="1" spans="1:10">
      <c r="A224" s="239"/>
      <c r="B224" s="239"/>
      <c r="C224" s="239" t="s">
        <v>1476</v>
      </c>
      <c r="D224" s="239" t="s">
        <v>1484</v>
      </c>
      <c r="E224" s="240" t="s">
        <v>1842</v>
      </c>
      <c r="F224" s="239" t="s">
        <v>1479</v>
      </c>
      <c r="G224" s="239" t="s">
        <v>1487</v>
      </c>
      <c r="H224" s="239" t="s">
        <v>1488</v>
      </c>
      <c r="I224" s="239" t="s">
        <v>1489</v>
      </c>
      <c r="J224" s="242" t="s">
        <v>1843</v>
      </c>
    </row>
    <row r="225" s="221" customFormat="1" ht="24" customHeight="1" spans="1:10">
      <c r="A225" s="239"/>
      <c r="B225" s="239"/>
      <c r="C225" s="239" t="s">
        <v>1476</v>
      </c>
      <c r="D225" s="239" t="s">
        <v>1492</v>
      </c>
      <c r="E225" s="240" t="s">
        <v>1844</v>
      </c>
      <c r="F225" s="240" t="s">
        <v>1479</v>
      </c>
      <c r="G225" s="240" t="s">
        <v>1502</v>
      </c>
      <c r="H225" s="240" t="s">
        <v>1488</v>
      </c>
      <c r="I225" s="239" t="s">
        <v>1489</v>
      </c>
      <c r="J225" s="242" t="s">
        <v>1845</v>
      </c>
    </row>
    <row r="226" s="221" customFormat="1" ht="24" customHeight="1" spans="1:10">
      <c r="A226" s="239"/>
      <c r="B226" s="239"/>
      <c r="C226" s="239" t="s">
        <v>1495</v>
      </c>
      <c r="D226" s="239" t="s">
        <v>1515</v>
      </c>
      <c r="E226" s="240" t="s">
        <v>1846</v>
      </c>
      <c r="F226" s="240" t="s">
        <v>1479</v>
      </c>
      <c r="G226" s="240" t="s">
        <v>1487</v>
      </c>
      <c r="H226" s="240" t="s">
        <v>1488</v>
      </c>
      <c r="I226" s="239" t="s">
        <v>1489</v>
      </c>
      <c r="J226" s="242" t="s">
        <v>1847</v>
      </c>
    </row>
    <row r="227" s="221" customFormat="1" ht="24" customHeight="1" spans="1:10">
      <c r="A227" s="239"/>
      <c r="B227" s="239"/>
      <c r="C227" s="239" t="s">
        <v>1498</v>
      </c>
      <c r="D227" s="239" t="s">
        <v>1499</v>
      </c>
      <c r="E227" s="239" t="s">
        <v>1848</v>
      </c>
      <c r="F227" s="239" t="s">
        <v>1479</v>
      </c>
      <c r="G227" s="239" t="s">
        <v>1542</v>
      </c>
      <c r="H227" s="239" t="s">
        <v>1488</v>
      </c>
      <c r="I227" s="239" t="s">
        <v>1489</v>
      </c>
      <c r="J227" s="239" t="s">
        <v>1849</v>
      </c>
    </row>
    <row r="228" s="221" customFormat="1" ht="24" customHeight="1" spans="1:10">
      <c r="A228" s="239" t="s">
        <v>783</v>
      </c>
      <c r="B228" s="239" t="s">
        <v>1850</v>
      </c>
      <c r="C228" s="239" t="s">
        <v>1476</v>
      </c>
      <c r="D228" s="239" t="s">
        <v>1477</v>
      </c>
      <c r="E228" s="240" t="s">
        <v>1809</v>
      </c>
      <c r="F228" s="239" t="s">
        <v>1486</v>
      </c>
      <c r="G228" s="239" t="s">
        <v>1487</v>
      </c>
      <c r="H228" s="239" t="s">
        <v>1488</v>
      </c>
      <c r="I228" s="239" t="s">
        <v>1489</v>
      </c>
      <c r="J228" s="241" t="s">
        <v>1851</v>
      </c>
    </row>
    <row r="229" s="221" customFormat="1" ht="24" customHeight="1" spans="1:10">
      <c r="A229" s="239"/>
      <c r="B229" s="239"/>
      <c r="C229" s="239" t="s">
        <v>1495</v>
      </c>
      <c r="D229" s="239" t="s">
        <v>1515</v>
      </c>
      <c r="E229" s="240" t="s">
        <v>1811</v>
      </c>
      <c r="F229" s="240" t="s">
        <v>1479</v>
      </c>
      <c r="G229" s="240" t="s">
        <v>1542</v>
      </c>
      <c r="H229" s="240" t="s">
        <v>1488</v>
      </c>
      <c r="I229" s="239" t="s">
        <v>1489</v>
      </c>
      <c r="J229" s="242" t="s">
        <v>1811</v>
      </c>
    </row>
    <row r="230" s="221" customFormat="1" ht="24" customHeight="1" spans="1:10">
      <c r="A230" s="239"/>
      <c r="B230" s="239"/>
      <c r="C230" s="239" t="s">
        <v>1498</v>
      </c>
      <c r="D230" s="239" t="s">
        <v>1499</v>
      </c>
      <c r="E230" s="239" t="s">
        <v>1813</v>
      </c>
      <c r="F230" s="239" t="s">
        <v>1479</v>
      </c>
      <c r="G230" s="239" t="s">
        <v>1652</v>
      </c>
      <c r="H230" s="239" t="s">
        <v>1488</v>
      </c>
      <c r="I230" s="239" t="s">
        <v>1489</v>
      </c>
      <c r="J230" s="239" t="s">
        <v>1814</v>
      </c>
    </row>
    <row r="231" s="221" customFormat="1" ht="24" customHeight="1" spans="1:10">
      <c r="A231" s="239" t="s">
        <v>785</v>
      </c>
      <c r="B231" s="239" t="s">
        <v>1852</v>
      </c>
      <c r="C231" s="239" t="s">
        <v>1476</v>
      </c>
      <c r="D231" s="239" t="s">
        <v>1477</v>
      </c>
      <c r="E231" s="240" t="s">
        <v>1809</v>
      </c>
      <c r="F231" s="239" t="s">
        <v>1486</v>
      </c>
      <c r="G231" s="239" t="s">
        <v>1487</v>
      </c>
      <c r="H231" s="239" t="s">
        <v>1488</v>
      </c>
      <c r="I231" s="239" t="s">
        <v>1489</v>
      </c>
      <c r="J231" s="241" t="s">
        <v>1817</v>
      </c>
    </row>
    <row r="232" s="221" customFormat="1" ht="24" customHeight="1" spans="1:10">
      <c r="A232" s="239"/>
      <c r="B232" s="239"/>
      <c r="C232" s="239" t="s">
        <v>1495</v>
      </c>
      <c r="D232" s="239" t="s">
        <v>1515</v>
      </c>
      <c r="E232" s="240" t="s">
        <v>1811</v>
      </c>
      <c r="F232" s="240" t="s">
        <v>1479</v>
      </c>
      <c r="G232" s="240" t="s">
        <v>1542</v>
      </c>
      <c r="H232" s="240" t="s">
        <v>1488</v>
      </c>
      <c r="I232" s="239" t="s">
        <v>1489</v>
      </c>
      <c r="J232" s="242" t="s">
        <v>1812</v>
      </c>
    </row>
    <row r="233" s="221" customFormat="1" ht="24" customHeight="1" spans="1:10">
      <c r="A233" s="239"/>
      <c r="B233" s="239"/>
      <c r="C233" s="239" t="s">
        <v>1498</v>
      </c>
      <c r="D233" s="239" t="s">
        <v>1499</v>
      </c>
      <c r="E233" s="239" t="s">
        <v>1813</v>
      </c>
      <c r="F233" s="239" t="s">
        <v>1479</v>
      </c>
      <c r="G233" s="239" t="s">
        <v>1652</v>
      </c>
      <c r="H233" s="239" t="s">
        <v>1488</v>
      </c>
      <c r="I233" s="239" t="s">
        <v>1489</v>
      </c>
      <c r="J233" s="239" t="s">
        <v>1814</v>
      </c>
    </row>
    <row r="234" s="221" customFormat="1" ht="24" customHeight="1" spans="1:10">
      <c r="A234" s="239" t="s">
        <v>787</v>
      </c>
      <c r="B234" s="239" t="s">
        <v>1853</v>
      </c>
      <c r="C234" s="239" t="s">
        <v>1476</v>
      </c>
      <c r="D234" s="239" t="s">
        <v>1477</v>
      </c>
      <c r="E234" s="240" t="s">
        <v>1809</v>
      </c>
      <c r="F234" s="239" t="s">
        <v>1486</v>
      </c>
      <c r="G234" s="239" t="s">
        <v>1487</v>
      </c>
      <c r="H234" s="239" t="s">
        <v>1488</v>
      </c>
      <c r="I234" s="239" t="s">
        <v>1489</v>
      </c>
      <c r="J234" s="241" t="s">
        <v>1810</v>
      </c>
    </row>
    <row r="235" s="221" customFormat="1" ht="24" customHeight="1" spans="1:10">
      <c r="A235" s="239"/>
      <c r="B235" s="239"/>
      <c r="C235" s="239" t="s">
        <v>1495</v>
      </c>
      <c r="D235" s="239" t="s">
        <v>1515</v>
      </c>
      <c r="E235" s="240" t="s">
        <v>1811</v>
      </c>
      <c r="F235" s="240" t="s">
        <v>1479</v>
      </c>
      <c r="G235" s="240" t="s">
        <v>1542</v>
      </c>
      <c r="H235" s="240" t="s">
        <v>1488</v>
      </c>
      <c r="I235" s="239" t="s">
        <v>1489</v>
      </c>
      <c r="J235" s="242" t="s">
        <v>1811</v>
      </c>
    </row>
    <row r="236" s="221" customFormat="1" ht="24" customHeight="1" spans="1:10">
      <c r="A236" s="239"/>
      <c r="B236" s="239"/>
      <c r="C236" s="239" t="s">
        <v>1498</v>
      </c>
      <c r="D236" s="239" t="s">
        <v>1499</v>
      </c>
      <c r="E236" s="239" t="s">
        <v>1813</v>
      </c>
      <c r="F236" s="239" t="s">
        <v>1479</v>
      </c>
      <c r="G236" s="239" t="s">
        <v>1652</v>
      </c>
      <c r="H236" s="239" t="s">
        <v>1488</v>
      </c>
      <c r="I236" s="239" t="s">
        <v>1489</v>
      </c>
      <c r="J236" s="239" t="s">
        <v>1814</v>
      </c>
    </row>
    <row r="237" s="222" customFormat="1" ht="24" customHeight="1" spans="1:10">
      <c r="A237" s="243" t="s">
        <v>325</v>
      </c>
      <c r="B237" s="243"/>
      <c r="C237" s="243"/>
      <c r="D237" s="243"/>
      <c r="E237" s="243"/>
      <c r="F237" s="243"/>
      <c r="G237" s="243"/>
      <c r="H237" s="243"/>
      <c r="I237" s="243"/>
      <c r="J237" s="243"/>
    </row>
    <row r="238" s="222" customFormat="1" ht="24" customHeight="1" spans="1:10">
      <c r="A238" s="243" t="s">
        <v>799</v>
      </c>
      <c r="B238" s="243" t="s">
        <v>1854</v>
      </c>
      <c r="C238" s="243" t="s">
        <v>1476</v>
      </c>
      <c r="D238" s="243" t="s">
        <v>1484</v>
      </c>
      <c r="E238" s="243" t="s">
        <v>1855</v>
      </c>
      <c r="F238" s="243" t="s">
        <v>1486</v>
      </c>
      <c r="G238" s="243" t="s">
        <v>1487</v>
      </c>
      <c r="H238" s="243" t="s">
        <v>1488</v>
      </c>
      <c r="I238" s="243" t="s">
        <v>1489</v>
      </c>
      <c r="J238" s="243" t="s">
        <v>1856</v>
      </c>
    </row>
    <row r="239" s="222" customFormat="1" ht="24" customHeight="1" spans="1:10">
      <c r="A239" s="243"/>
      <c r="B239" s="243"/>
      <c r="C239" s="243" t="s">
        <v>1476</v>
      </c>
      <c r="D239" s="243" t="s">
        <v>1492</v>
      </c>
      <c r="E239" s="243" t="s">
        <v>1857</v>
      </c>
      <c r="F239" s="243" t="s">
        <v>1486</v>
      </c>
      <c r="G239" s="243" t="s">
        <v>1487</v>
      </c>
      <c r="H239" s="243" t="s">
        <v>1488</v>
      </c>
      <c r="I239" s="243" t="s">
        <v>1489</v>
      </c>
      <c r="J239" s="243" t="s">
        <v>1858</v>
      </c>
    </row>
    <row r="240" s="222" customFormat="1" ht="24" customHeight="1" spans="1:10">
      <c r="A240" s="243"/>
      <c r="B240" s="243"/>
      <c r="C240" s="243" t="s">
        <v>1495</v>
      </c>
      <c r="D240" s="243" t="s">
        <v>1515</v>
      </c>
      <c r="E240" s="243" t="s">
        <v>1859</v>
      </c>
      <c r="F240" s="243" t="s">
        <v>1479</v>
      </c>
      <c r="G240" s="243" t="s">
        <v>1502</v>
      </c>
      <c r="H240" s="243" t="s">
        <v>1488</v>
      </c>
      <c r="I240" s="243" t="s">
        <v>1489</v>
      </c>
      <c r="J240" s="243" t="s">
        <v>1860</v>
      </c>
    </row>
    <row r="241" s="222" customFormat="1" ht="24" customHeight="1" spans="1:10">
      <c r="A241" s="243"/>
      <c r="B241" s="243"/>
      <c r="C241" s="243" t="s">
        <v>1498</v>
      </c>
      <c r="D241" s="243" t="s">
        <v>1499</v>
      </c>
      <c r="E241" s="243" t="s">
        <v>1503</v>
      </c>
      <c r="F241" s="243" t="s">
        <v>1479</v>
      </c>
      <c r="G241" s="243" t="s">
        <v>1502</v>
      </c>
      <c r="H241" s="243" t="s">
        <v>1488</v>
      </c>
      <c r="I241" s="243" t="s">
        <v>1489</v>
      </c>
      <c r="J241" s="243" t="s">
        <v>1861</v>
      </c>
    </row>
    <row r="242" s="222" customFormat="1" ht="24" customHeight="1" spans="1:10">
      <c r="A242" s="243" t="s">
        <v>793</v>
      </c>
      <c r="B242" s="243" t="s">
        <v>1862</v>
      </c>
      <c r="C242" s="243" t="s">
        <v>1476</v>
      </c>
      <c r="D242" s="243" t="s">
        <v>1484</v>
      </c>
      <c r="E242" s="243" t="s">
        <v>1863</v>
      </c>
      <c r="F242" s="243" t="s">
        <v>1486</v>
      </c>
      <c r="G242" s="243" t="s">
        <v>1487</v>
      </c>
      <c r="H242" s="243" t="s">
        <v>1488</v>
      </c>
      <c r="I242" s="243" t="s">
        <v>1489</v>
      </c>
      <c r="J242" s="243" t="s">
        <v>1864</v>
      </c>
    </row>
    <row r="243" s="222" customFormat="1" ht="24" customHeight="1" spans="1:10">
      <c r="A243" s="243"/>
      <c r="B243" s="243"/>
      <c r="C243" s="243" t="s">
        <v>1476</v>
      </c>
      <c r="D243" s="243" t="s">
        <v>1492</v>
      </c>
      <c r="E243" s="243" t="s">
        <v>1865</v>
      </c>
      <c r="F243" s="243" t="s">
        <v>1486</v>
      </c>
      <c r="G243" s="243" t="s">
        <v>1487</v>
      </c>
      <c r="H243" s="243" t="s">
        <v>1488</v>
      </c>
      <c r="I243" s="243" t="s">
        <v>1489</v>
      </c>
      <c r="J243" s="243" t="s">
        <v>1866</v>
      </c>
    </row>
    <row r="244" s="222" customFormat="1" ht="24" customHeight="1" spans="1:10">
      <c r="A244" s="243"/>
      <c r="B244" s="243"/>
      <c r="C244" s="243" t="s">
        <v>1495</v>
      </c>
      <c r="D244" s="243" t="s">
        <v>1515</v>
      </c>
      <c r="E244" s="243" t="s">
        <v>1665</v>
      </c>
      <c r="F244" s="243" t="s">
        <v>1479</v>
      </c>
      <c r="G244" s="243" t="s">
        <v>1502</v>
      </c>
      <c r="H244" s="243" t="s">
        <v>1488</v>
      </c>
      <c r="I244" s="243" t="s">
        <v>1489</v>
      </c>
      <c r="J244" s="243" t="s">
        <v>1867</v>
      </c>
    </row>
    <row r="245" s="222" customFormat="1" ht="24" customHeight="1" spans="1:10">
      <c r="A245" s="243"/>
      <c r="B245" s="243"/>
      <c r="C245" s="243" t="s">
        <v>1498</v>
      </c>
      <c r="D245" s="243" t="s">
        <v>1499</v>
      </c>
      <c r="E245" s="243" t="s">
        <v>1503</v>
      </c>
      <c r="F245" s="243" t="s">
        <v>1479</v>
      </c>
      <c r="G245" s="243" t="s">
        <v>1502</v>
      </c>
      <c r="H245" s="243" t="s">
        <v>1488</v>
      </c>
      <c r="I245" s="243" t="s">
        <v>1489</v>
      </c>
      <c r="J245" s="243" t="s">
        <v>1868</v>
      </c>
    </row>
    <row r="246" s="222" customFormat="1" ht="24" customHeight="1" spans="1:10">
      <c r="A246" s="243" t="s">
        <v>790</v>
      </c>
      <c r="B246" s="243" t="s">
        <v>1869</v>
      </c>
      <c r="C246" s="243" t="s">
        <v>1476</v>
      </c>
      <c r="D246" s="243" t="s">
        <v>1477</v>
      </c>
      <c r="E246" s="243" t="s">
        <v>1870</v>
      </c>
      <c r="F246" s="243" t="s">
        <v>1486</v>
      </c>
      <c r="G246" s="243" t="s">
        <v>88</v>
      </c>
      <c r="H246" s="243" t="s">
        <v>1520</v>
      </c>
      <c r="I246" s="243" t="s">
        <v>1489</v>
      </c>
      <c r="J246" s="243" t="s">
        <v>1871</v>
      </c>
    </row>
    <row r="247" s="222" customFormat="1" ht="24" customHeight="1" spans="1:10">
      <c r="A247" s="243"/>
      <c r="B247" s="243"/>
      <c r="C247" s="243" t="s">
        <v>1476</v>
      </c>
      <c r="D247" s="243" t="s">
        <v>1484</v>
      </c>
      <c r="E247" s="243" t="s">
        <v>1872</v>
      </c>
      <c r="F247" s="243" t="s">
        <v>1486</v>
      </c>
      <c r="G247" s="243" t="s">
        <v>1487</v>
      </c>
      <c r="H247" s="243" t="s">
        <v>1488</v>
      </c>
      <c r="I247" s="243" t="s">
        <v>1482</v>
      </c>
      <c r="J247" s="243" t="s">
        <v>1873</v>
      </c>
    </row>
    <row r="248" s="222" customFormat="1" ht="24" customHeight="1" spans="1:10">
      <c r="A248" s="243"/>
      <c r="B248" s="243"/>
      <c r="C248" s="243" t="s">
        <v>1476</v>
      </c>
      <c r="D248" s="243" t="s">
        <v>1492</v>
      </c>
      <c r="E248" s="243" t="s">
        <v>1874</v>
      </c>
      <c r="F248" s="243" t="s">
        <v>1486</v>
      </c>
      <c r="G248" s="243" t="s">
        <v>1487</v>
      </c>
      <c r="H248" s="243" t="s">
        <v>1514</v>
      </c>
      <c r="I248" s="243" t="s">
        <v>1489</v>
      </c>
      <c r="J248" s="243" t="s">
        <v>1875</v>
      </c>
    </row>
    <row r="249" s="222" customFormat="1" ht="24" customHeight="1" spans="1:10">
      <c r="A249" s="243"/>
      <c r="B249" s="243"/>
      <c r="C249" s="243" t="s">
        <v>1495</v>
      </c>
      <c r="D249" s="243" t="s">
        <v>1515</v>
      </c>
      <c r="E249" s="243" t="s">
        <v>1876</v>
      </c>
      <c r="F249" s="243" t="s">
        <v>1486</v>
      </c>
      <c r="G249" s="243" t="s">
        <v>1487</v>
      </c>
      <c r="H249" s="243" t="s">
        <v>1488</v>
      </c>
      <c r="I249" s="243" t="s">
        <v>1482</v>
      </c>
      <c r="J249" s="243" t="s">
        <v>1877</v>
      </c>
    </row>
    <row r="250" s="222" customFormat="1" ht="24" customHeight="1" spans="1:10">
      <c r="A250" s="243"/>
      <c r="B250" s="243"/>
      <c r="C250" s="243" t="s">
        <v>1495</v>
      </c>
      <c r="D250" s="243" t="s">
        <v>1496</v>
      </c>
      <c r="E250" s="243" t="s">
        <v>1878</v>
      </c>
      <c r="F250" s="243" t="s">
        <v>1486</v>
      </c>
      <c r="G250" s="243" t="s">
        <v>1487</v>
      </c>
      <c r="H250" s="243" t="s">
        <v>1488</v>
      </c>
      <c r="I250" s="243" t="s">
        <v>1482</v>
      </c>
      <c r="J250" s="243" t="s">
        <v>1879</v>
      </c>
    </row>
    <row r="251" s="222" customFormat="1" ht="24" customHeight="1" spans="1:10">
      <c r="A251" s="243"/>
      <c r="B251" s="243"/>
      <c r="C251" s="243" t="s">
        <v>1498</v>
      </c>
      <c r="D251" s="243" t="s">
        <v>1499</v>
      </c>
      <c r="E251" s="243" t="s">
        <v>1880</v>
      </c>
      <c r="F251" s="243" t="s">
        <v>1486</v>
      </c>
      <c r="G251" s="243" t="s">
        <v>1487</v>
      </c>
      <c r="H251" s="243" t="s">
        <v>1488</v>
      </c>
      <c r="I251" s="243" t="s">
        <v>1482</v>
      </c>
      <c r="J251" s="243" t="s">
        <v>1881</v>
      </c>
    </row>
    <row r="252" s="222" customFormat="1" ht="24" customHeight="1" spans="1:10">
      <c r="A252" s="243" t="s">
        <v>802</v>
      </c>
      <c r="B252" s="243" t="s">
        <v>1882</v>
      </c>
      <c r="C252" s="243" t="s">
        <v>1476</v>
      </c>
      <c r="D252" s="243" t="s">
        <v>1492</v>
      </c>
      <c r="E252" s="243" t="s">
        <v>1883</v>
      </c>
      <c r="F252" s="243" t="s">
        <v>1486</v>
      </c>
      <c r="G252" s="243" t="s">
        <v>1487</v>
      </c>
      <c r="H252" s="243" t="s">
        <v>1488</v>
      </c>
      <c r="I252" s="243" t="s">
        <v>1489</v>
      </c>
      <c r="J252" s="243" t="s">
        <v>1883</v>
      </c>
    </row>
    <row r="253" s="222" customFormat="1" ht="24" customHeight="1" spans="1:10">
      <c r="A253" s="243"/>
      <c r="B253" s="243"/>
      <c r="C253" s="243" t="s">
        <v>1495</v>
      </c>
      <c r="D253" s="243" t="s">
        <v>1515</v>
      </c>
      <c r="E253" s="243" t="s">
        <v>1884</v>
      </c>
      <c r="F253" s="243" t="s">
        <v>1486</v>
      </c>
      <c r="G253" s="243" t="s">
        <v>1487</v>
      </c>
      <c r="H253" s="243" t="s">
        <v>1488</v>
      </c>
      <c r="I253" s="243" t="s">
        <v>1489</v>
      </c>
      <c r="J253" s="243" t="s">
        <v>1885</v>
      </c>
    </row>
    <row r="254" s="222" customFormat="1" ht="24" customHeight="1" spans="1:10">
      <c r="A254" s="243"/>
      <c r="B254" s="243"/>
      <c r="C254" s="243" t="s">
        <v>1498</v>
      </c>
      <c r="D254" s="243" t="s">
        <v>1499</v>
      </c>
      <c r="E254" s="243" t="s">
        <v>1503</v>
      </c>
      <c r="F254" s="243" t="s">
        <v>1486</v>
      </c>
      <c r="G254" s="243" t="s">
        <v>1487</v>
      </c>
      <c r="H254" s="243" t="s">
        <v>1488</v>
      </c>
      <c r="I254" s="243" t="s">
        <v>1489</v>
      </c>
      <c r="J254" s="243" t="s">
        <v>1668</v>
      </c>
    </row>
    <row r="255" s="222" customFormat="1" ht="24" customHeight="1" spans="1:10">
      <c r="A255" s="243" t="s">
        <v>806</v>
      </c>
      <c r="B255" s="243" t="s">
        <v>1886</v>
      </c>
      <c r="C255" s="243" t="s">
        <v>1476</v>
      </c>
      <c r="D255" s="243" t="s">
        <v>1492</v>
      </c>
      <c r="E255" s="243" t="s">
        <v>1887</v>
      </c>
      <c r="F255" s="243" t="s">
        <v>1486</v>
      </c>
      <c r="G255" s="243" t="s">
        <v>1487</v>
      </c>
      <c r="H255" s="243" t="s">
        <v>1488</v>
      </c>
      <c r="I255" s="243" t="s">
        <v>1489</v>
      </c>
      <c r="J255" s="243" t="s">
        <v>1888</v>
      </c>
    </row>
    <row r="256" s="222" customFormat="1" ht="24" customHeight="1" spans="1:10">
      <c r="A256" s="243"/>
      <c r="B256" s="243"/>
      <c r="C256" s="243" t="s">
        <v>1495</v>
      </c>
      <c r="D256" s="243" t="s">
        <v>1515</v>
      </c>
      <c r="E256" s="243" t="s">
        <v>1889</v>
      </c>
      <c r="F256" s="243" t="s">
        <v>1486</v>
      </c>
      <c r="G256" s="243" t="s">
        <v>1487</v>
      </c>
      <c r="H256" s="243" t="s">
        <v>1488</v>
      </c>
      <c r="I256" s="243" t="s">
        <v>1489</v>
      </c>
      <c r="J256" s="243" t="s">
        <v>1889</v>
      </c>
    </row>
    <row r="257" s="222" customFormat="1" ht="24" customHeight="1" spans="1:10">
      <c r="A257" s="243"/>
      <c r="B257" s="243"/>
      <c r="C257" s="243" t="s">
        <v>1498</v>
      </c>
      <c r="D257" s="243" t="s">
        <v>1499</v>
      </c>
      <c r="E257" s="243" t="s">
        <v>1668</v>
      </c>
      <c r="F257" s="243" t="s">
        <v>1479</v>
      </c>
      <c r="G257" s="243" t="s">
        <v>1502</v>
      </c>
      <c r="H257" s="243" t="s">
        <v>1488</v>
      </c>
      <c r="I257" s="243" t="s">
        <v>1489</v>
      </c>
      <c r="J257" s="243" t="s">
        <v>1668</v>
      </c>
    </row>
    <row r="258" s="222" customFormat="1" ht="24" customHeight="1" spans="1:10">
      <c r="A258" s="243" t="s">
        <v>811</v>
      </c>
      <c r="B258" s="243" t="s">
        <v>1890</v>
      </c>
      <c r="C258" s="243" t="s">
        <v>1476</v>
      </c>
      <c r="D258" s="243" t="s">
        <v>1477</v>
      </c>
      <c r="E258" s="243" t="s">
        <v>1891</v>
      </c>
      <c r="F258" s="243" t="s">
        <v>1486</v>
      </c>
      <c r="G258" s="243" t="s">
        <v>87</v>
      </c>
      <c r="H258" s="243" t="s">
        <v>1892</v>
      </c>
      <c r="I258" s="243" t="s">
        <v>1489</v>
      </c>
      <c r="J258" s="243" t="s">
        <v>1893</v>
      </c>
    </row>
    <row r="259" s="222" customFormat="1" ht="24" customHeight="1" spans="1:10">
      <c r="A259" s="243"/>
      <c r="B259" s="243"/>
      <c r="C259" s="243" t="s">
        <v>1476</v>
      </c>
      <c r="D259" s="243" t="s">
        <v>1484</v>
      </c>
      <c r="E259" s="243" t="s">
        <v>1894</v>
      </c>
      <c r="F259" s="243" t="s">
        <v>1486</v>
      </c>
      <c r="G259" s="243" t="s">
        <v>1487</v>
      </c>
      <c r="H259" s="243" t="s">
        <v>1488</v>
      </c>
      <c r="I259" s="243" t="s">
        <v>1482</v>
      </c>
      <c r="J259" s="243" t="s">
        <v>1894</v>
      </c>
    </row>
    <row r="260" s="222" customFormat="1" ht="24" customHeight="1" spans="1:10">
      <c r="A260" s="243"/>
      <c r="B260" s="243"/>
      <c r="C260" s="243" t="s">
        <v>1476</v>
      </c>
      <c r="D260" s="243" t="s">
        <v>1492</v>
      </c>
      <c r="E260" s="243" t="s">
        <v>1522</v>
      </c>
      <c r="F260" s="243" t="s">
        <v>1895</v>
      </c>
      <c r="G260" s="243" t="s">
        <v>88</v>
      </c>
      <c r="H260" s="243" t="s">
        <v>1524</v>
      </c>
      <c r="I260" s="243" t="s">
        <v>1489</v>
      </c>
      <c r="J260" s="243" t="s">
        <v>1896</v>
      </c>
    </row>
    <row r="261" s="222" customFormat="1" ht="24" customHeight="1" spans="1:10">
      <c r="A261" s="243"/>
      <c r="B261" s="243"/>
      <c r="C261" s="243" t="s">
        <v>1495</v>
      </c>
      <c r="D261" s="243" t="s">
        <v>1515</v>
      </c>
      <c r="E261" s="243" t="s">
        <v>1897</v>
      </c>
      <c r="F261" s="243" t="s">
        <v>1486</v>
      </c>
      <c r="G261" s="243" t="s">
        <v>1487</v>
      </c>
      <c r="H261" s="243" t="s">
        <v>1488</v>
      </c>
      <c r="I261" s="243" t="s">
        <v>1482</v>
      </c>
      <c r="J261" s="243" t="s">
        <v>1897</v>
      </c>
    </row>
    <row r="262" s="222" customFormat="1" ht="24" customHeight="1" spans="1:10">
      <c r="A262" s="243"/>
      <c r="B262" s="243"/>
      <c r="C262" s="243" t="s">
        <v>1498</v>
      </c>
      <c r="D262" s="243" t="s">
        <v>1499</v>
      </c>
      <c r="E262" s="243" t="s">
        <v>1898</v>
      </c>
      <c r="F262" s="243" t="s">
        <v>1486</v>
      </c>
      <c r="G262" s="243" t="s">
        <v>1487</v>
      </c>
      <c r="H262" s="243" t="s">
        <v>1488</v>
      </c>
      <c r="I262" s="243" t="s">
        <v>1482</v>
      </c>
      <c r="J262" s="243" t="s">
        <v>1898</v>
      </c>
    </row>
    <row r="263" s="222" customFormat="1" ht="24" customHeight="1" spans="1:10">
      <c r="A263" s="243"/>
      <c r="B263" s="243"/>
      <c r="C263" s="243" t="s">
        <v>1685</v>
      </c>
      <c r="D263" s="243" t="s">
        <v>1686</v>
      </c>
      <c r="E263" s="243" t="s">
        <v>1899</v>
      </c>
      <c r="F263" s="243" t="s">
        <v>1486</v>
      </c>
      <c r="G263" s="243" t="s">
        <v>1900</v>
      </c>
      <c r="H263" s="243" t="s">
        <v>1707</v>
      </c>
      <c r="I263" s="243" t="s">
        <v>1489</v>
      </c>
      <c r="J263" s="243" t="s">
        <v>1901</v>
      </c>
    </row>
    <row r="264" s="222" customFormat="1" ht="24" customHeight="1" spans="1:10">
      <c r="A264" s="243" t="s">
        <v>808</v>
      </c>
      <c r="B264" s="243" t="s">
        <v>1862</v>
      </c>
      <c r="C264" s="243" t="s">
        <v>1476</v>
      </c>
      <c r="D264" s="243" t="s">
        <v>1492</v>
      </c>
      <c r="E264" s="243" t="s">
        <v>1865</v>
      </c>
      <c r="F264" s="243" t="s">
        <v>1486</v>
      </c>
      <c r="G264" s="243" t="s">
        <v>1487</v>
      </c>
      <c r="H264" s="243" t="s">
        <v>1488</v>
      </c>
      <c r="I264" s="243" t="s">
        <v>1489</v>
      </c>
      <c r="J264" s="243" t="s">
        <v>1866</v>
      </c>
    </row>
    <row r="265" s="222" customFormat="1" ht="24" customHeight="1" spans="1:10">
      <c r="A265" s="243"/>
      <c r="B265" s="243"/>
      <c r="C265" s="243" t="s">
        <v>1495</v>
      </c>
      <c r="D265" s="243" t="s">
        <v>1515</v>
      </c>
      <c r="E265" s="243" t="s">
        <v>1665</v>
      </c>
      <c r="F265" s="243" t="s">
        <v>1479</v>
      </c>
      <c r="G265" s="243" t="s">
        <v>1502</v>
      </c>
      <c r="H265" s="243" t="s">
        <v>1488</v>
      </c>
      <c r="I265" s="243" t="s">
        <v>1489</v>
      </c>
      <c r="J265" s="243" t="s">
        <v>1867</v>
      </c>
    </row>
    <row r="266" s="222" customFormat="1" ht="24" customHeight="1" spans="1:10">
      <c r="A266" s="243"/>
      <c r="B266" s="243"/>
      <c r="C266" s="243" t="s">
        <v>1498</v>
      </c>
      <c r="D266" s="243" t="s">
        <v>1499</v>
      </c>
      <c r="E266" s="243" t="s">
        <v>1503</v>
      </c>
      <c r="F266" s="243" t="s">
        <v>1479</v>
      </c>
      <c r="G266" s="243" t="s">
        <v>1502</v>
      </c>
      <c r="H266" s="243" t="s">
        <v>1488</v>
      </c>
      <c r="I266" s="243" t="s">
        <v>1489</v>
      </c>
      <c r="J266" s="243" t="s">
        <v>1868</v>
      </c>
    </row>
    <row r="267" s="222" customFormat="1" ht="24" customHeight="1" spans="1:10">
      <c r="A267" s="243" t="s">
        <v>804</v>
      </c>
      <c r="B267" s="243" t="s">
        <v>1862</v>
      </c>
      <c r="C267" s="243" t="s">
        <v>1476</v>
      </c>
      <c r="D267" s="243" t="s">
        <v>1492</v>
      </c>
      <c r="E267" s="243" t="s">
        <v>1865</v>
      </c>
      <c r="F267" s="243" t="s">
        <v>1486</v>
      </c>
      <c r="G267" s="243" t="s">
        <v>1487</v>
      </c>
      <c r="H267" s="243" t="s">
        <v>1488</v>
      </c>
      <c r="I267" s="243" t="s">
        <v>1489</v>
      </c>
      <c r="J267" s="243" t="s">
        <v>1866</v>
      </c>
    </row>
    <row r="268" s="222" customFormat="1" ht="24" customHeight="1" spans="1:10">
      <c r="A268" s="243"/>
      <c r="B268" s="243"/>
      <c r="C268" s="243" t="s">
        <v>1495</v>
      </c>
      <c r="D268" s="243" t="s">
        <v>1515</v>
      </c>
      <c r="E268" s="243" t="s">
        <v>1665</v>
      </c>
      <c r="F268" s="243" t="s">
        <v>1479</v>
      </c>
      <c r="G268" s="243" t="s">
        <v>1502</v>
      </c>
      <c r="H268" s="243" t="s">
        <v>1488</v>
      </c>
      <c r="I268" s="243" t="s">
        <v>1489</v>
      </c>
      <c r="J268" s="243" t="s">
        <v>1867</v>
      </c>
    </row>
    <row r="269" s="222" customFormat="1" ht="24" customHeight="1" spans="1:10">
      <c r="A269" s="243"/>
      <c r="B269" s="243"/>
      <c r="C269" s="243" t="s">
        <v>1498</v>
      </c>
      <c r="D269" s="243" t="s">
        <v>1499</v>
      </c>
      <c r="E269" s="243" t="s">
        <v>1503</v>
      </c>
      <c r="F269" s="243" t="s">
        <v>1479</v>
      </c>
      <c r="G269" s="243" t="s">
        <v>1502</v>
      </c>
      <c r="H269" s="243" t="s">
        <v>1488</v>
      </c>
      <c r="I269" s="243" t="s">
        <v>1489</v>
      </c>
      <c r="J269" s="243" t="s">
        <v>1868</v>
      </c>
    </row>
    <row r="270" s="222" customFormat="1" ht="24" customHeight="1" spans="1:10">
      <c r="A270" s="243" t="s">
        <v>800</v>
      </c>
      <c r="B270" s="243" t="s">
        <v>1854</v>
      </c>
      <c r="C270" s="243" t="s">
        <v>1476</v>
      </c>
      <c r="D270" s="243" t="s">
        <v>1492</v>
      </c>
      <c r="E270" s="243" t="s">
        <v>1902</v>
      </c>
      <c r="F270" s="243" t="s">
        <v>1486</v>
      </c>
      <c r="G270" s="243" t="s">
        <v>1487</v>
      </c>
      <c r="H270" s="243" t="s">
        <v>1488</v>
      </c>
      <c r="I270" s="243" t="s">
        <v>1489</v>
      </c>
      <c r="J270" s="243" t="s">
        <v>1903</v>
      </c>
    </row>
    <row r="271" s="222" customFormat="1" ht="24" customHeight="1" spans="1:10">
      <c r="A271" s="243"/>
      <c r="B271" s="243"/>
      <c r="C271" s="243" t="s">
        <v>1495</v>
      </c>
      <c r="D271" s="243" t="s">
        <v>1515</v>
      </c>
      <c r="E271" s="243" t="s">
        <v>1904</v>
      </c>
      <c r="F271" s="243" t="s">
        <v>1479</v>
      </c>
      <c r="G271" s="243" t="s">
        <v>1502</v>
      </c>
      <c r="H271" s="243" t="s">
        <v>1488</v>
      </c>
      <c r="I271" s="243" t="s">
        <v>1489</v>
      </c>
      <c r="J271" s="243" t="s">
        <v>1784</v>
      </c>
    </row>
    <row r="272" s="222" customFormat="1" ht="24" customHeight="1" spans="1:10">
      <c r="A272" s="243"/>
      <c r="B272" s="243"/>
      <c r="C272" s="243" t="s">
        <v>1498</v>
      </c>
      <c r="D272" s="243" t="s">
        <v>1499</v>
      </c>
      <c r="E272" s="243" t="s">
        <v>1503</v>
      </c>
      <c r="F272" s="243" t="s">
        <v>1479</v>
      </c>
      <c r="G272" s="243" t="s">
        <v>1502</v>
      </c>
      <c r="H272" s="243" t="s">
        <v>1488</v>
      </c>
      <c r="I272" s="243" t="s">
        <v>1489</v>
      </c>
      <c r="J272" s="243" t="s">
        <v>1668</v>
      </c>
    </row>
    <row r="273" s="222" customFormat="1" ht="24" customHeight="1" spans="1:10">
      <c r="A273" s="243" t="s">
        <v>797</v>
      </c>
      <c r="B273" s="243" t="s">
        <v>1854</v>
      </c>
      <c r="C273" s="243" t="s">
        <v>1476</v>
      </c>
      <c r="D273" s="243" t="s">
        <v>1484</v>
      </c>
      <c r="E273" s="243" t="s">
        <v>1855</v>
      </c>
      <c r="F273" s="243" t="s">
        <v>1486</v>
      </c>
      <c r="G273" s="243" t="s">
        <v>1487</v>
      </c>
      <c r="H273" s="243" t="s">
        <v>1488</v>
      </c>
      <c r="I273" s="243" t="s">
        <v>1489</v>
      </c>
      <c r="J273" s="243" t="s">
        <v>1856</v>
      </c>
    </row>
    <row r="274" s="222" customFormat="1" ht="24" customHeight="1" spans="1:10">
      <c r="A274" s="243"/>
      <c r="B274" s="243"/>
      <c r="C274" s="243" t="s">
        <v>1495</v>
      </c>
      <c r="D274" s="243" t="s">
        <v>1515</v>
      </c>
      <c r="E274" s="243" t="s">
        <v>1859</v>
      </c>
      <c r="F274" s="243" t="s">
        <v>1479</v>
      </c>
      <c r="G274" s="243" t="s">
        <v>1502</v>
      </c>
      <c r="H274" s="243" t="s">
        <v>1488</v>
      </c>
      <c r="I274" s="243" t="s">
        <v>1489</v>
      </c>
      <c r="J274" s="243" t="s">
        <v>1860</v>
      </c>
    </row>
    <row r="275" s="222" customFormat="1" ht="24" customHeight="1" spans="1:10">
      <c r="A275" s="243"/>
      <c r="B275" s="243"/>
      <c r="C275" s="243" t="s">
        <v>1498</v>
      </c>
      <c r="D275" s="243" t="s">
        <v>1499</v>
      </c>
      <c r="E275" s="243" t="s">
        <v>1503</v>
      </c>
      <c r="F275" s="243" t="s">
        <v>1479</v>
      </c>
      <c r="G275" s="243" t="s">
        <v>1502</v>
      </c>
      <c r="H275" s="243" t="s">
        <v>1488</v>
      </c>
      <c r="I275" s="243" t="s">
        <v>1489</v>
      </c>
      <c r="J275" s="243" t="s">
        <v>1503</v>
      </c>
    </row>
    <row r="276" s="222" customFormat="1" ht="24" customHeight="1" spans="1:10">
      <c r="A276" s="243" t="s">
        <v>712</v>
      </c>
      <c r="B276" s="243" t="s">
        <v>1545</v>
      </c>
      <c r="C276" s="243" t="s">
        <v>1476</v>
      </c>
      <c r="D276" s="243" t="s">
        <v>1477</v>
      </c>
      <c r="E276" s="243" t="s">
        <v>1546</v>
      </c>
      <c r="F276" s="243" t="s">
        <v>1486</v>
      </c>
      <c r="G276" s="243" t="s">
        <v>1905</v>
      </c>
      <c r="H276" s="243" t="s">
        <v>1481</v>
      </c>
      <c r="I276" s="243" t="s">
        <v>1489</v>
      </c>
      <c r="J276" s="243" t="s">
        <v>1546</v>
      </c>
    </row>
    <row r="277" s="222" customFormat="1" ht="24" customHeight="1" spans="1:10">
      <c r="A277" s="243"/>
      <c r="B277" s="243"/>
      <c r="C277" s="243" t="s">
        <v>1476</v>
      </c>
      <c r="D277" s="243" t="s">
        <v>1484</v>
      </c>
      <c r="E277" s="243" t="s">
        <v>1548</v>
      </c>
      <c r="F277" s="243" t="s">
        <v>1479</v>
      </c>
      <c r="G277" s="243" t="s">
        <v>1549</v>
      </c>
      <c r="H277" s="243" t="s">
        <v>1488</v>
      </c>
      <c r="I277" s="243" t="s">
        <v>1489</v>
      </c>
      <c r="J277" s="243" t="s">
        <v>1548</v>
      </c>
    </row>
    <row r="278" s="222" customFormat="1" ht="24" customHeight="1" spans="1:10">
      <c r="A278" s="243"/>
      <c r="B278" s="243"/>
      <c r="C278" s="243" t="s">
        <v>1476</v>
      </c>
      <c r="D278" s="243" t="s">
        <v>1492</v>
      </c>
      <c r="E278" s="243" t="s">
        <v>1548</v>
      </c>
      <c r="F278" s="243" t="s">
        <v>1479</v>
      </c>
      <c r="G278" s="243" t="s">
        <v>1906</v>
      </c>
      <c r="H278" s="243" t="s">
        <v>1488</v>
      </c>
      <c r="I278" s="243" t="s">
        <v>1489</v>
      </c>
      <c r="J278" s="243" t="s">
        <v>1548</v>
      </c>
    </row>
    <row r="279" s="222" customFormat="1" ht="24" customHeight="1" spans="1:10">
      <c r="A279" s="243"/>
      <c r="B279" s="243"/>
      <c r="C279" s="243" t="s">
        <v>1495</v>
      </c>
      <c r="D279" s="243" t="s">
        <v>1515</v>
      </c>
      <c r="E279" s="243" t="s">
        <v>1550</v>
      </c>
      <c r="F279" s="243" t="s">
        <v>1479</v>
      </c>
      <c r="G279" s="243" t="s">
        <v>1502</v>
      </c>
      <c r="H279" s="243" t="s">
        <v>1488</v>
      </c>
      <c r="I279" s="243" t="s">
        <v>1489</v>
      </c>
      <c r="J279" s="243" t="s">
        <v>1907</v>
      </c>
    </row>
    <row r="280" s="222" customFormat="1" ht="24" customHeight="1" spans="1:10">
      <c r="A280" s="243"/>
      <c r="B280" s="243"/>
      <c r="C280" s="243" t="s">
        <v>1498</v>
      </c>
      <c r="D280" s="243" t="s">
        <v>1499</v>
      </c>
      <c r="E280" s="243" t="s">
        <v>1550</v>
      </c>
      <c r="F280" s="243" t="s">
        <v>1479</v>
      </c>
      <c r="G280" s="243" t="s">
        <v>1502</v>
      </c>
      <c r="H280" s="243" t="s">
        <v>1488</v>
      </c>
      <c r="I280" s="243" t="s">
        <v>1482</v>
      </c>
      <c r="J280" s="243" t="s">
        <v>1907</v>
      </c>
    </row>
    <row r="281" s="222" customFormat="1" ht="24" customHeight="1" spans="1:10">
      <c r="A281" s="243" t="s">
        <v>795</v>
      </c>
      <c r="B281" s="243" t="s">
        <v>1908</v>
      </c>
      <c r="C281" s="243" t="s">
        <v>1476</v>
      </c>
      <c r="D281" s="243" t="s">
        <v>1484</v>
      </c>
      <c r="E281" s="243" t="s">
        <v>1863</v>
      </c>
      <c r="F281" s="243" t="s">
        <v>1486</v>
      </c>
      <c r="G281" s="243" t="s">
        <v>1487</v>
      </c>
      <c r="H281" s="243" t="s">
        <v>1488</v>
      </c>
      <c r="I281" s="243" t="s">
        <v>1489</v>
      </c>
      <c r="J281" s="243" t="s">
        <v>1864</v>
      </c>
    </row>
    <row r="282" s="222" customFormat="1" ht="24" customHeight="1" spans="1:10">
      <c r="A282" s="243"/>
      <c r="B282" s="243"/>
      <c r="C282" s="243" t="s">
        <v>1476</v>
      </c>
      <c r="D282" s="243" t="s">
        <v>1492</v>
      </c>
      <c r="E282" s="243" t="s">
        <v>1865</v>
      </c>
      <c r="F282" s="243" t="s">
        <v>1486</v>
      </c>
      <c r="G282" s="243" t="s">
        <v>1487</v>
      </c>
      <c r="H282" s="243" t="s">
        <v>1488</v>
      </c>
      <c r="I282" s="243" t="s">
        <v>1489</v>
      </c>
      <c r="J282" s="243" t="s">
        <v>1866</v>
      </c>
    </row>
    <row r="283" s="222" customFormat="1" ht="24" customHeight="1" spans="1:10">
      <c r="A283" s="243"/>
      <c r="B283" s="243"/>
      <c r="C283" s="243" t="s">
        <v>1495</v>
      </c>
      <c r="D283" s="243" t="s">
        <v>1515</v>
      </c>
      <c r="E283" s="243" t="s">
        <v>1665</v>
      </c>
      <c r="F283" s="243" t="s">
        <v>1479</v>
      </c>
      <c r="G283" s="243" t="s">
        <v>1502</v>
      </c>
      <c r="H283" s="243" t="s">
        <v>1488</v>
      </c>
      <c r="I283" s="243" t="s">
        <v>1489</v>
      </c>
      <c r="J283" s="243" t="s">
        <v>1867</v>
      </c>
    </row>
    <row r="284" s="222" customFormat="1" ht="24" customHeight="1" spans="1:10">
      <c r="A284" s="243"/>
      <c r="B284" s="243"/>
      <c r="C284" s="243" t="s">
        <v>1498</v>
      </c>
      <c r="D284" s="243" t="s">
        <v>1499</v>
      </c>
      <c r="E284" s="243" t="s">
        <v>1909</v>
      </c>
      <c r="F284" s="243" t="s">
        <v>1479</v>
      </c>
      <c r="G284" s="243" t="s">
        <v>1502</v>
      </c>
      <c r="H284" s="243" t="s">
        <v>1488</v>
      </c>
      <c r="I284" s="243" t="s">
        <v>1489</v>
      </c>
      <c r="J284" s="243" t="s">
        <v>1868</v>
      </c>
    </row>
    <row r="285" s="222" customFormat="1" ht="24" customHeight="1" spans="1:10">
      <c r="A285" s="243" t="s">
        <v>1910</v>
      </c>
      <c r="B285" s="243" t="s">
        <v>1854</v>
      </c>
      <c r="C285" s="243" t="s">
        <v>1476</v>
      </c>
      <c r="D285" s="243" t="s">
        <v>1492</v>
      </c>
      <c r="E285" s="244" t="s">
        <v>1781</v>
      </c>
      <c r="F285" s="243" t="s">
        <v>1486</v>
      </c>
      <c r="G285" s="243">
        <v>100</v>
      </c>
      <c r="H285" s="243" t="s">
        <v>1488</v>
      </c>
      <c r="I285" s="243" t="s">
        <v>1489</v>
      </c>
      <c r="J285" s="244" t="s">
        <v>1911</v>
      </c>
    </row>
    <row r="286" s="222" customFormat="1" ht="24" customHeight="1" spans="1:10">
      <c r="A286" s="243"/>
      <c r="B286" s="243"/>
      <c r="C286" s="243" t="s">
        <v>1495</v>
      </c>
      <c r="D286" s="243" t="s">
        <v>1515</v>
      </c>
      <c r="E286" s="243" t="s">
        <v>1783</v>
      </c>
      <c r="F286" s="243" t="s">
        <v>1486</v>
      </c>
      <c r="G286" s="243">
        <v>100</v>
      </c>
      <c r="H286" s="243" t="s">
        <v>1488</v>
      </c>
      <c r="I286" s="243" t="s">
        <v>1489</v>
      </c>
      <c r="J286" s="243" t="s">
        <v>1784</v>
      </c>
    </row>
    <row r="287" s="222" customFormat="1" ht="24" customHeight="1" spans="1:10">
      <c r="A287" s="243"/>
      <c r="B287" s="243"/>
      <c r="C287" s="243" t="s">
        <v>1498</v>
      </c>
      <c r="D287" s="243" t="s">
        <v>1499</v>
      </c>
      <c r="E287" s="243" t="s">
        <v>1503</v>
      </c>
      <c r="F287" s="243" t="s">
        <v>1486</v>
      </c>
      <c r="G287" s="243">
        <v>100</v>
      </c>
      <c r="H287" s="243" t="s">
        <v>1488</v>
      </c>
      <c r="I287" s="243" t="s">
        <v>1489</v>
      </c>
      <c r="J287" s="243" t="s">
        <v>1668</v>
      </c>
    </row>
    <row r="288" s="222" customFormat="1" ht="24" customHeight="1" spans="1:10">
      <c r="A288" s="243" t="s">
        <v>1912</v>
      </c>
      <c r="B288" s="243" t="s">
        <v>1854</v>
      </c>
      <c r="C288" s="243" t="s">
        <v>1476</v>
      </c>
      <c r="D288" s="243" t="s">
        <v>1492</v>
      </c>
      <c r="E288" s="244" t="s">
        <v>1855</v>
      </c>
      <c r="F288" s="243" t="s">
        <v>1486</v>
      </c>
      <c r="G288" s="243">
        <v>100</v>
      </c>
      <c r="H288" s="243" t="s">
        <v>1488</v>
      </c>
      <c r="I288" s="243" t="s">
        <v>1489</v>
      </c>
      <c r="J288" s="244" t="s">
        <v>1856</v>
      </c>
    </row>
    <row r="289" s="222" customFormat="1" ht="24" customHeight="1" spans="1:10">
      <c r="A289" s="243"/>
      <c r="B289" s="243"/>
      <c r="C289" s="243" t="s">
        <v>1495</v>
      </c>
      <c r="D289" s="243" t="s">
        <v>1515</v>
      </c>
      <c r="E289" s="243" t="s">
        <v>1783</v>
      </c>
      <c r="F289" s="243" t="s">
        <v>1486</v>
      </c>
      <c r="G289" s="243">
        <v>100</v>
      </c>
      <c r="H289" s="243" t="s">
        <v>1488</v>
      </c>
      <c r="I289" s="243" t="s">
        <v>1489</v>
      </c>
      <c r="J289" s="243" t="s">
        <v>1913</v>
      </c>
    </row>
    <row r="290" s="222" customFormat="1" ht="24" customHeight="1" spans="1:10">
      <c r="A290" s="243"/>
      <c r="B290" s="243"/>
      <c r="C290" s="243" t="s">
        <v>1498</v>
      </c>
      <c r="D290" s="243" t="s">
        <v>1499</v>
      </c>
      <c r="E290" s="243" t="s">
        <v>1503</v>
      </c>
      <c r="F290" s="243" t="s">
        <v>1486</v>
      </c>
      <c r="G290" s="243">
        <v>100</v>
      </c>
      <c r="H290" s="243" t="s">
        <v>1488</v>
      </c>
      <c r="I290" s="243" t="s">
        <v>1489</v>
      </c>
      <c r="J290" s="243" t="s">
        <v>1668</v>
      </c>
    </row>
    <row r="291" s="222" customFormat="1" ht="24" customHeight="1" spans="1:10">
      <c r="A291" s="243" t="s">
        <v>1914</v>
      </c>
      <c r="B291" s="243" t="s">
        <v>1854</v>
      </c>
      <c r="C291" s="243" t="s">
        <v>1476</v>
      </c>
      <c r="D291" s="243" t="s">
        <v>1492</v>
      </c>
      <c r="E291" s="244" t="s">
        <v>1855</v>
      </c>
      <c r="F291" s="243" t="s">
        <v>1486</v>
      </c>
      <c r="G291" s="243">
        <v>100</v>
      </c>
      <c r="H291" s="243" t="s">
        <v>1488</v>
      </c>
      <c r="I291" s="243" t="s">
        <v>1489</v>
      </c>
      <c r="J291" s="244" t="s">
        <v>1856</v>
      </c>
    </row>
    <row r="292" s="222" customFormat="1" ht="24" customHeight="1" spans="1:10">
      <c r="A292" s="243"/>
      <c r="B292" s="243"/>
      <c r="C292" s="243" t="s">
        <v>1495</v>
      </c>
      <c r="D292" s="243" t="s">
        <v>1515</v>
      </c>
      <c r="E292" s="243" t="s">
        <v>1783</v>
      </c>
      <c r="F292" s="243" t="s">
        <v>1486</v>
      </c>
      <c r="G292" s="243">
        <v>100</v>
      </c>
      <c r="H292" s="243" t="s">
        <v>1488</v>
      </c>
      <c r="I292" s="243" t="s">
        <v>1489</v>
      </c>
      <c r="J292" s="243" t="s">
        <v>1913</v>
      </c>
    </row>
    <row r="293" s="222" customFormat="1" ht="24" customHeight="1" spans="1:10">
      <c r="A293" s="243"/>
      <c r="B293" s="243"/>
      <c r="C293" s="243" t="s">
        <v>1498</v>
      </c>
      <c r="D293" s="243" t="s">
        <v>1499</v>
      </c>
      <c r="E293" s="243" t="s">
        <v>1503</v>
      </c>
      <c r="F293" s="243" t="s">
        <v>1486</v>
      </c>
      <c r="G293" s="243">
        <v>100</v>
      </c>
      <c r="H293" s="243" t="s">
        <v>1488</v>
      </c>
      <c r="I293" s="243" t="s">
        <v>1489</v>
      </c>
      <c r="J293" s="243" t="s">
        <v>1668</v>
      </c>
    </row>
    <row r="294" s="222" customFormat="1" ht="24" customHeight="1" spans="1:10">
      <c r="A294" s="243" t="s">
        <v>1915</v>
      </c>
      <c r="B294" s="243" t="s">
        <v>1854</v>
      </c>
      <c r="C294" s="243" t="s">
        <v>1476</v>
      </c>
      <c r="D294" s="243" t="s">
        <v>1492</v>
      </c>
      <c r="E294" s="244" t="s">
        <v>1855</v>
      </c>
      <c r="F294" s="243" t="s">
        <v>1486</v>
      </c>
      <c r="G294" s="243">
        <v>100</v>
      </c>
      <c r="H294" s="243" t="s">
        <v>1488</v>
      </c>
      <c r="I294" s="243" t="s">
        <v>1489</v>
      </c>
      <c r="J294" s="244" t="s">
        <v>1856</v>
      </c>
    </row>
    <row r="295" s="222" customFormat="1" ht="24" customHeight="1" spans="1:10">
      <c r="A295" s="243"/>
      <c r="B295" s="243"/>
      <c r="C295" s="243" t="s">
        <v>1495</v>
      </c>
      <c r="D295" s="243" t="s">
        <v>1515</v>
      </c>
      <c r="E295" s="243" t="s">
        <v>1783</v>
      </c>
      <c r="F295" s="243" t="s">
        <v>1486</v>
      </c>
      <c r="G295" s="243">
        <v>100</v>
      </c>
      <c r="H295" s="243" t="s">
        <v>1488</v>
      </c>
      <c r="I295" s="243" t="s">
        <v>1489</v>
      </c>
      <c r="J295" s="243" t="s">
        <v>1913</v>
      </c>
    </row>
    <row r="296" s="222" customFormat="1" ht="24" customHeight="1" spans="1:10">
      <c r="A296" s="243"/>
      <c r="B296" s="243"/>
      <c r="C296" s="243" t="s">
        <v>1498</v>
      </c>
      <c r="D296" s="243" t="s">
        <v>1499</v>
      </c>
      <c r="E296" s="243" t="s">
        <v>1503</v>
      </c>
      <c r="F296" s="243" t="s">
        <v>1486</v>
      </c>
      <c r="G296" s="243">
        <v>100</v>
      </c>
      <c r="H296" s="243" t="s">
        <v>1488</v>
      </c>
      <c r="I296" s="243" t="s">
        <v>1489</v>
      </c>
      <c r="J296" s="243" t="s">
        <v>1668</v>
      </c>
    </row>
    <row r="297" s="222" customFormat="1" ht="24" customHeight="1" spans="1:10">
      <c r="A297" s="243" t="s">
        <v>1075</v>
      </c>
      <c r="B297" s="243" t="s">
        <v>1854</v>
      </c>
      <c r="C297" s="243" t="s">
        <v>1476</v>
      </c>
      <c r="D297" s="243" t="s">
        <v>1492</v>
      </c>
      <c r="E297" s="244" t="s">
        <v>1855</v>
      </c>
      <c r="F297" s="243" t="s">
        <v>1486</v>
      </c>
      <c r="G297" s="243">
        <v>100</v>
      </c>
      <c r="H297" s="243" t="s">
        <v>1488</v>
      </c>
      <c r="I297" s="243" t="s">
        <v>1489</v>
      </c>
      <c r="J297" s="244" t="s">
        <v>1856</v>
      </c>
    </row>
    <row r="298" s="222" customFormat="1" ht="24" customHeight="1" spans="1:10">
      <c r="A298" s="243"/>
      <c r="B298" s="243"/>
      <c r="C298" s="243" t="s">
        <v>1495</v>
      </c>
      <c r="D298" s="243" t="s">
        <v>1515</v>
      </c>
      <c r="E298" s="243" t="s">
        <v>1783</v>
      </c>
      <c r="F298" s="243" t="s">
        <v>1486</v>
      </c>
      <c r="G298" s="243">
        <v>100</v>
      </c>
      <c r="H298" s="243" t="s">
        <v>1488</v>
      </c>
      <c r="I298" s="243" t="s">
        <v>1489</v>
      </c>
      <c r="J298" s="243" t="s">
        <v>1913</v>
      </c>
    </row>
    <row r="299" s="222" customFormat="1" ht="24" customHeight="1" spans="1:10">
      <c r="A299" s="243"/>
      <c r="B299" s="243"/>
      <c r="C299" s="243" t="s">
        <v>1498</v>
      </c>
      <c r="D299" s="243" t="s">
        <v>1499</v>
      </c>
      <c r="E299" s="243" t="s">
        <v>1503</v>
      </c>
      <c r="F299" s="243" t="s">
        <v>1486</v>
      </c>
      <c r="G299" s="243">
        <v>100</v>
      </c>
      <c r="H299" s="243" t="s">
        <v>1488</v>
      </c>
      <c r="I299" s="243" t="s">
        <v>1489</v>
      </c>
      <c r="J299" s="243" t="s">
        <v>1668</v>
      </c>
    </row>
    <row r="300" s="222" customFormat="1" ht="24" customHeight="1" spans="1:10">
      <c r="A300" s="243" t="s">
        <v>1077</v>
      </c>
      <c r="B300" s="243" t="s">
        <v>1854</v>
      </c>
      <c r="C300" s="243" t="s">
        <v>1476</v>
      </c>
      <c r="D300" s="243" t="s">
        <v>1492</v>
      </c>
      <c r="E300" s="244" t="s">
        <v>1855</v>
      </c>
      <c r="F300" s="243" t="s">
        <v>1486</v>
      </c>
      <c r="G300" s="243">
        <v>100</v>
      </c>
      <c r="H300" s="243" t="s">
        <v>1488</v>
      </c>
      <c r="I300" s="243" t="s">
        <v>1489</v>
      </c>
      <c r="J300" s="244" t="s">
        <v>1856</v>
      </c>
    </row>
    <row r="301" s="222" customFormat="1" ht="24" customHeight="1" spans="1:10">
      <c r="A301" s="243"/>
      <c r="B301" s="243"/>
      <c r="C301" s="243" t="s">
        <v>1495</v>
      </c>
      <c r="D301" s="243" t="s">
        <v>1515</v>
      </c>
      <c r="E301" s="243" t="s">
        <v>1783</v>
      </c>
      <c r="F301" s="243" t="s">
        <v>1486</v>
      </c>
      <c r="G301" s="243">
        <v>100</v>
      </c>
      <c r="H301" s="243" t="s">
        <v>1488</v>
      </c>
      <c r="I301" s="243" t="s">
        <v>1489</v>
      </c>
      <c r="J301" s="243" t="s">
        <v>1913</v>
      </c>
    </row>
    <row r="302" s="222" customFormat="1" ht="24" customHeight="1" spans="1:10">
      <c r="A302" s="243"/>
      <c r="B302" s="243"/>
      <c r="C302" s="243" t="s">
        <v>1498</v>
      </c>
      <c r="D302" s="243" t="s">
        <v>1499</v>
      </c>
      <c r="E302" s="243" t="s">
        <v>1503</v>
      </c>
      <c r="F302" s="243" t="s">
        <v>1486</v>
      </c>
      <c r="G302" s="243">
        <v>100</v>
      </c>
      <c r="H302" s="243" t="s">
        <v>1488</v>
      </c>
      <c r="I302" s="243" t="s">
        <v>1489</v>
      </c>
      <c r="J302" s="243" t="s">
        <v>1668</v>
      </c>
    </row>
    <row r="303" s="222" customFormat="1" ht="24" customHeight="1" spans="1:10">
      <c r="A303" s="243" t="s">
        <v>1170</v>
      </c>
      <c r="B303" s="243" t="s">
        <v>1854</v>
      </c>
      <c r="C303" s="243" t="s">
        <v>1476</v>
      </c>
      <c r="D303" s="243" t="s">
        <v>1492</v>
      </c>
      <c r="E303" s="244" t="s">
        <v>1781</v>
      </c>
      <c r="F303" s="243" t="s">
        <v>1486</v>
      </c>
      <c r="G303" s="243">
        <v>100</v>
      </c>
      <c r="H303" s="243" t="s">
        <v>1488</v>
      </c>
      <c r="I303" s="243" t="s">
        <v>1489</v>
      </c>
      <c r="J303" s="244" t="s">
        <v>1911</v>
      </c>
    </row>
    <row r="304" s="222" customFormat="1" ht="24" customHeight="1" spans="1:10">
      <c r="A304" s="243"/>
      <c r="B304" s="243"/>
      <c r="C304" s="243" t="s">
        <v>1495</v>
      </c>
      <c r="D304" s="243" t="s">
        <v>1515</v>
      </c>
      <c r="E304" s="243" t="s">
        <v>1783</v>
      </c>
      <c r="F304" s="243" t="s">
        <v>1486</v>
      </c>
      <c r="G304" s="243">
        <v>100</v>
      </c>
      <c r="H304" s="243" t="s">
        <v>1488</v>
      </c>
      <c r="I304" s="243" t="s">
        <v>1489</v>
      </c>
      <c r="J304" s="243" t="s">
        <v>1913</v>
      </c>
    </row>
    <row r="305" s="222" customFormat="1" ht="24" customHeight="1" spans="1:10">
      <c r="A305" s="243"/>
      <c r="B305" s="243"/>
      <c r="C305" s="243" t="s">
        <v>1498</v>
      </c>
      <c r="D305" s="243" t="s">
        <v>1499</v>
      </c>
      <c r="E305" s="243" t="s">
        <v>1503</v>
      </c>
      <c r="F305" s="243" t="s">
        <v>1486</v>
      </c>
      <c r="G305" s="243">
        <v>100</v>
      </c>
      <c r="H305" s="243" t="s">
        <v>1488</v>
      </c>
      <c r="I305" s="243" t="s">
        <v>1489</v>
      </c>
      <c r="J305" s="243" t="s">
        <v>1668</v>
      </c>
    </row>
    <row r="306" s="222" customFormat="1" ht="24" customHeight="1" spans="1:10">
      <c r="A306" s="243" t="s">
        <v>1330</v>
      </c>
      <c r="B306" s="243" t="s">
        <v>1854</v>
      </c>
      <c r="C306" s="243" t="s">
        <v>1476</v>
      </c>
      <c r="D306" s="243" t="s">
        <v>1492</v>
      </c>
      <c r="E306" s="244" t="s">
        <v>1781</v>
      </c>
      <c r="F306" s="243" t="s">
        <v>1486</v>
      </c>
      <c r="G306" s="243">
        <v>100</v>
      </c>
      <c r="H306" s="243" t="s">
        <v>1488</v>
      </c>
      <c r="I306" s="243" t="s">
        <v>1489</v>
      </c>
      <c r="J306" s="244" t="s">
        <v>1911</v>
      </c>
    </row>
    <row r="307" s="222" customFormat="1" ht="24" customHeight="1" spans="1:10">
      <c r="A307" s="243"/>
      <c r="B307" s="243"/>
      <c r="C307" s="243" t="s">
        <v>1495</v>
      </c>
      <c r="D307" s="243" t="s">
        <v>1515</v>
      </c>
      <c r="E307" s="243" t="s">
        <v>1783</v>
      </c>
      <c r="F307" s="243" t="s">
        <v>1486</v>
      </c>
      <c r="G307" s="243">
        <v>100</v>
      </c>
      <c r="H307" s="243" t="s">
        <v>1488</v>
      </c>
      <c r="I307" s="243" t="s">
        <v>1489</v>
      </c>
      <c r="J307" s="243" t="s">
        <v>1913</v>
      </c>
    </row>
    <row r="308" s="222" customFormat="1" ht="24" customHeight="1" spans="1:10">
      <c r="A308" s="243"/>
      <c r="B308" s="243"/>
      <c r="C308" s="243" t="s">
        <v>1498</v>
      </c>
      <c r="D308" s="243" t="s">
        <v>1499</v>
      </c>
      <c r="E308" s="243" t="s">
        <v>1503</v>
      </c>
      <c r="F308" s="243" t="s">
        <v>1486</v>
      </c>
      <c r="G308" s="243">
        <v>100</v>
      </c>
      <c r="H308" s="243" t="s">
        <v>1488</v>
      </c>
      <c r="I308" s="243" t="s">
        <v>1489</v>
      </c>
      <c r="J308" s="243" t="s">
        <v>1668</v>
      </c>
    </row>
    <row r="309" s="222" customFormat="1" ht="24" customHeight="1" spans="1:10">
      <c r="A309" s="243" t="s">
        <v>1172</v>
      </c>
      <c r="B309" s="243" t="s">
        <v>1854</v>
      </c>
      <c r="C309" s="243" t="s">
        <v>1476</v>
      </c>
      <c r="D309" s="243" t="s">
        <v>1492</v>
      </c>
      <c r="E309" s="244" t="s">
        <v>1781</v>
      </c>
      <c r="F309" s="243" t="s">
        <v>1486</v>
      </c>
      <c r="G309" s="243">
        <v>100</v>
      </c>
      <c r="H309" s="243" t="s">
        <v>1488</v>
      </c>
      <c r="I309" s="243" t="s">
        <v>1489</v>
      </c>
      <c r="J309" s="244" t="s">
        <v>1911</v>
      </c>
    </row>
    <row r="310" s="222" customFormat="1" ht="24" customHeight="1" spans="1:10">
      <c r="A310" s="243"/>
      <c r="B310" s="243"/>
      <c r="C310" s="243" t="s">
        <v>1495</v>
      </c>
      <c r="D310" s="243" t="s">
        <v>1515</v>
      </c>
      <c r="E310" s="243" t="s">
        <v>1783</v>
      </c>
      <c r="F310" s="243" t="s">
        <v>1486</v>
      </c>
      <c r="G310" s="243">
        <v>100</v>
      </c>
      <c r="H310" s="243" t="s">
        <v>1488</v>
      </c>
      <c r="I310" s="243" t="s">
        <v>1489</v>
      </c>
      <c r="J310" s="243" t="s">
        <v>1913</v>
      </c>
    </row>
    <row r="311" s="222" customFormat="1" ht="24" customHeight="1" spans="1:10">
      <c r="A311" s="243"/>
      <c r="B311" s="243"/>
      <c r="C311" s="243" t="s">
        <v>1498</v>
      </c>
      <c r="D311" s="243" t="s">
        <v>1499</v>
      </c>
      <c r="E311" s="243" t="s">
        <v>1503</v>
      </c>
      <c r="F311" s="243" t="s">
        <v>1486</v>
      </c>
      <c r="G311" s="243">
        <v>100</v>
      </c>
      <c r="H311" s="243" t="s">
        <v>1488</v>
      </c>
      <c r="I311" s="243" t="s">
        <v>1489</v>
      </c>
      <c r="J311" s="243" t="s">
        <v>1668</v>
      </c>
    </row>
    <row r="312" s="222" customFormat="1" ht="24" customHeight="1" spans="1:10">
      <c r="A312" s="243" t="s">
        <v>1081</v>
      </c>
      <c r="B312" s="243" t="s">
        <v>1854</v>
      </c>
      <c r="C312" s="243" t="s">
        <v>1476</v>
      </c>
      <c r="D312" s="243" t="s">
        <v>1492</v>
      </c>
      <c r="E312" s="244" t="s">
        <v>1781</v>
      </c>
      <c r="F312" s="243" t="s">
        <v>1486</v>
      </c>
      <c r="G312" s="243">
        <v>100</v>
      </c>
      <c r="H312" s="243" t="s">
        <v>1488</v>
      </c>
      <c r="I312" s="243" t="s">
        <v>1489</v>
      </c>
      <c r="J312" s="244" t="s">
        <v>1911</v>
      </c>
    </row>
    <row r="313" s="222" customFormat="1" ht="24" customHeight="1" spans="1:10">
      <c r="A313" s="243"/>
      <c r="B313" s="243"/>
      <c r="C313" s="243" t="s">
        <v>1495</v>
      </c>
      <c r="D313" s="243" t="s">
        <v>1515</v>
      </c>
      <c r="E313" s="243" t="s">
        <v>1783</v>
      </c>
      <c r="F313" s="243" t="s">
        <v>1486</v>
      </c>
      <c r="G313" s="243">
        <v>100</v>
      </c>
      <c r="H313" s="243" t="s">
        <v>1488</v>
      </c>
      <c r="I313" s="243" t="s">
        <v>1489</v>
      </c>
      <c r="J313" s="243" t="s">
        <v>1913</v>
      </c>
    </row>
    <row r="314" s="222" customFormat="1" ht="24" customHeight="1" spans="1:10">
      <c r="A314" s="243"/>
      <c r="B314" s="243"/>
      <c r="C314" s="243" t="s">
        <v>1498</v>
      </c>
      <c r="D314" s="243" t="s">
        <v>1499</v>
      </c>
      <c r="E314" s="243" t="s">
        <v>1503</v>
      </c>
      <c r="F314" s="243" t="s">
        <v>1486</v>
      </c>
      <c r="G314" s="243">
        <v>100</v>
      </c>
      <c r="H314" s="243" t="s">
        <v>1488</v>
      </c>
      <c r="I314" s="243" t="s">
        <v>1489</v>
      </c>
      <c r="J314" s="243" t="s">
        <v>1668</v>
      </c>
    </row>
    <row r="315" s="222" customFormat="1" ht="24" customHeight="1" spans="1:10">
      <c r="A315" s="243" t="s">
        <v>1176</v>
      </c>
      <c r="B315" s="243" t="s">
        <v>1854</v>
      </c>
      <c r="C315" s="243" t="s">
        <v>1476</v>
      </c>
      <c r="D315" s="243" t="s">
        <v>1492</v>
      </c>
      <c r="E315" s="244" t="s">
        <v>1781</v>
      </c>
      <c r="F315" s="243" t="s">
        <v>1486</v>
      </c>
      <c r="G315" s="243">
        <v>100</v>
      </c>
      <c r="H315" s="243" t="s">
        <v>1488</v>
      </c>
      <c r="I315" s="243" t="s">
        <v>1489</v>
      </c>
      <c r="J315" s="244" t="s">
        <v>1911</v>
      </c>
    </row>
    <row r="316" s="222" customFormat="1" ht="24" customHeight="1" spans="1:10">
      <c r="A316" s="243"/>
      <c r="B316" s="243"/>
      <c r="C316" s="243" t="s">
        <v>1495</v>
      </c>
      <c r="D316" s="243" t="s">
        <v>1515</v>
      </c>
      <c r="E316" s="243" t="s">
        <v>1783</v>
      </c>
      <c r="F316" s="243" t="s">
        <v>1486</v>
      </c>
      <c r="G316" s="243">
        <v>100</v>
      </c>
      <c r="H316" s="243" t="s">
        <v>1488</v>
      </c>
      <c r="I316" s="243" t="s">
        <v>1489</v>
      </c>
      <c r="J316" s="243" t="s">
        <v>1913</v>
      </c>
    </row>
    <row r="317" s="222" customFormat="1" ht="24" customHeight="1" spans="1:10">
      <c r="A317" s="243"/>
      <c r="B317" s="243"/>
      <c r="C317" s="243" t="s">
        <v>1498</v>
      </c>
      <c r="D317" s="243" t="s">
        <v>1499</v>
      </c>
      <c r="E317" s="243" t="s">
        <v>1503</v>
      </c>
      <c r="F317" s="243" t="s">
        <v>1486</v>
      </c>
      <c r="G317" s="243">
        <v>100</v>
      </c>
      <c r="H317" s="243" t="s">
        <v>1488</v>
      </c>
      <c r="I317" s="243" t="s">
        <v>1489</v>
      </c>
      <c r="J317" s="243" t="s">
        <v>1668</v>
      </c>
    </row>
    <row r="318" s="222" customFormat="1" ht="24" customHeight="1" spans="1:10">
      <c r="A318" s="243" t="s">
        <v>1334</v>
      </c>
      <c r="B318" s="243" t="s">
        <v>1854</v>
      </c>
      <c r="C318" s="243" t="s">
        <v>1476</v>
      </c>
      <c r="D318" s="243" t="s">
        <v>1492</v>
      </c>
      <c r="E318" s="244" t="s">
        <v>1781</v>
      </c>
      <c r="F318" s="243" t="s">
        <v>1486</v>
      </c>
      <c r="G318" s="243">
        <v>100</v>
      </c>
      <c r="H318" s="243" t="s">
        <v>1488</v>
      </c>
      <c r="I318" s="243" t="s">
        <v>1489</v>
      </c>
      <c r="J318" s="244" t="s">
        <v>1911</v>
      </c>
    </row>
    <row r="319" s="222" customFormat="1" ht="24" customHeight="1" spans="1:10">
      <c r="A319" s="243"/>
      <c r="B319" s="243"/>
      <c r="C319" s="243" t="s">
        <v>1495</v>
      </c>
      <c r="D319" s="243" t="s">
        <v>1515</v>
      </c>
      <c r="E319" s="243" t="s">
        <v>1783</v>
      </c>
      <c r="F319" s="243" t="s">
        <v>1486</v>
      </c>
      <c r="G319" s="243">
        <v>100</v>
      </c>
      <c r="H319" s="243" t="s">
        <v>1488</v>
      </c>
      <c r="I319" s="243" t="s">
        <v>1489</v>
      </c>
      <c r="J319" s="243" t="s">
        <v>1913</v>
      </c>
    </row>
    <row r="320" s="222" customFormat="1" ht="24" customHeight="1" spans="1:10">
      <c r="A320" s="243"/>
      <c r="B320" s="243"/>
      <c r="C320" s="243" t="s">
        <v>1498</v>
      </c>
      <c r="D320" s="243" t="s">
        <v>1499</v>
      </c>
      <c r="E320" s="243" t="s">
        <v>1503</v>
      </c>
      <c r="F320" s="243" t="s">
        <v>1486</v>
      </c>
      <c r="G320" s="243">
        <v>100</v>
      </c>
      <c r="H320" s="243" t="s">
        <v>1488</v>
      </c>
      <c r="I320" s="243" t="s">
        <v>1489</v>
      </c>
      <c r="J320" s="243" t="s">
        <v>1668</v>
      </c>
    </row>
    <row r="321" s="222" customFormat="1" ht="24" customHeight="1" spans="1:10">
      <c r="A321" s="243" t="s">
        <v>1916</v>
      </c>
      <c r="B321" s="243" t="s">
        <v>1854</v>
      </c>
      <c r="C321" s="243" t="s">
        <v>1476</v>
      </c>
      <c r="D321" s="243" t="s">
        <v>1492</v>
      </c>
      <c r="E321" s="244" t="s">
        <v>1781</v>
      </c>
      <c r="F321" s="243" t="s">
        <v>1486</v>
      </c>
      <c r="G321" s="243">
        <v>100</v>
      </c>
      <c r="H321" s="243" t="s">
        <v>1488</v>
      </c>
      <c r="I321" s="243" t="s">
        <v>1489</v>
      </c>
      <c r="J321" s="244" t="s">
        <v>1911</v>
      </c>
    </row>
    <row r="322" s="222" customFormat="1" ht="24" customHeight="1" spans="1:10">
      <c r="A322" s="243"/>
      <c r="B322" s="243"/>
      <c r="C322" s="243" t="s">
        <v>1495</v>
      </c>
      <c r="D322" s="243" t="s">
        <v>1515</v>
      </c>
      <c r="E322" s="243" t="s">
        <v>1783</v>
      </c>
      <c r="F322" s="243" t="s">
        <v>1486</v>
      </c>
      <c r="G322" s="243">
        <v>100</v>
      </c>
      <c r="H322" s="243" t="s">
        <v>1488</v>
      </c>
      <c r="I322" s="243" t="s">
        <v>1489</v>
      </c>
      <c r="J322" s="243" t="s">
        <v>1913</v>
      </c>
    </row>
    <row r="323" s="222" customFormat="1" ht="24" customHeight="1" spans="1:10">
      <c r="A323" s="243"/>
      <c r="B323" s="243"/>
      <c r="C323" s="243" t="s">
        <v>1498</v>
      </c>
      <c r="D323" s="243" t="s">
        <v>1499</v>
      </c>
      <c r="E323" s="243" t="s">
        <v>1503</v>
      </c>
      <c r="F323" s="243" t="s">
        <v>1486</v>
      </c>
      <c r="G323" s="243">
        <v>100</v>
      </c>
      <c r="H323" s="243" t="s">
        <v>1488</v>
      </c>
      <c r="I323" s="243" t="s">
        <v>1489</v>
      </c>
      <c r="J323" s="243" t="s">
        <v>1668</v>
      </c>
    </row>
    <row r="324" s="222" customFormat="1" ht="24" customHeight="1" spans="1:10">
      <c r="A324" s="243" t="s">
        <v>1917</v>
      </c>
      <c r="B324" s="243" t="s">
        <v>1918</v>
      </c>
      <c r="C324" s="243" t="s">
        <v>1476</v>
      </c>
      <c r="D324" s="243" t="s">
        <v>1492</v>
      </c>
      <c r="E324" s="244" t="s">
        <v>1887</v>
      </c>
      <c r="F324" s="243" t="s">
        <v>1486</v>
      </c>
      <c r="G324" s="243">
        <v>100</v>
      </c>
      <c r="H324" s="243" t="s">
        <v>1488</v>
      </c>
      <c r="I324" s="243" t="s">
        <v>1489</v>
      </c>
      <c r="J324" s="244" t="s">
        <v>1919</v>
      </c>
    </row>
    <row r="325" s="222" customFormat="1" ht="24" customHeight="1" spans="1:10">
      <c r="A325" s="243"/>
      <c r="B325" s="243"/>
      <c r="C325" s="243" t="s">
        <v>1495</v>
      </c>
      <c r="D325" s="243" t="s">
        <v>1515</v>
      </c>
      <c r="E325" s="243" t="s">
        <v>1920</v>
      </c>
      <c r="F325" s="243" t="s">
        <v>1486</v>
      </c>
      <c r="G325" s="243">
        <v>100</v>
      </c>
      <c r="H325" s="243" t="s">
        <v>1488</v>
      </c>
      <c r="I325" s="243" t="s">
        <v>1489</v>
      </c>
      <c r="J325" s="243" t="s">
        <v>1921</v>
      </c>
    </row>
    <row r="326" s="222" customFormat="1" ht="24" customHeight="1" spans="1:10">
      <c r="A326" s="243"/>
      <c r="B326" s="243"/>
      <c r="C326" s="243" t="s">
        <v>1498</v>
      </c>
      <c r="D326" s="243" t="s">
        <v>1499</v>
      </c>
      <c r="E326" s="243" t="s">
        <v>1499</v>
      </c>
      <c r="F326" s="243" t="s">
        <v>1486</v>
      </c>
      <c r="G326" s="243">
        <v>100</v>
      </c>
      <c r="H326" s="243" t="s">
        <v>1488</v>
      </c>
      <c r="I326" s="243" t="s">
        <v>1489</v>
      </c>
      <c r="J326" s="243" t="s">
        <v>1922</v>
      </c>
    </row>
    <row r="327" s="222" customFormat="1" ht="24" customHeight="1" spans="1:10">
      <c r="A327" s="243" t="s">
        <v>1923</v>
      </c>
      <c r="B327" s="243" t="s">
        <v>1918</v>
      </c>
      <c r="C327" s="243" t="s">
        <v>1476</v>
      </c>
      <c r="D327" s="243" t="s">
        <v>1492</v>
      </c>
      <c r="E327" s="244" t="s">
        <v>1887</v>
      </c>
      <c r="F327" s="243" t="s">
        <v>1486</v>
      </c>
      <c r="G327" s="243">
        <v>100</v>
      </c>
      <c r="H327" s="243" t="s">
        <v>1488</v>
      </c>
      <c r="I327" s="243" t="s">
        <v>1489</v>
      </c>
      <c r="J327" s="244" t="s">
        <v>1919</v>
      </c>
    </row>
    <row r="328" s="222" customFormat="1" ht="24" customHeight="1" spans="1:10">
      <c r="A328" s="243"/>
      <c r="B328" s="243"/>
      <c r="C328" s="243" t="s">
        <v>1495</v>
      </c>
      <c r="D328" s="243" t="s">
        <v>1515</v>
      </c>
      <c r="E328" s="243" t="s">
        <v>1920</v>
      </c>
      <c r="F328" s="243" t="s">
        <v>1486</v>
      </c>
      <c r="G328" s="243">
        <v>100</v>
      </c>
      <c r="H328" s="243" t="s">
        <v>1488</v>
      </c>
      <c r="I328" s="243" t="s">
        <v>1489</v>
      </c>
      <c r="J328" s="243" t="s">
        <v>1921</v>
      </c>
    </row>
    <row r="329" s="222" customFormat="1" ht="24" customHeight="1" spans="1:10">
      <c r="A329" s="243"/>
      <c r="B329" s="243"/>
      <c r="C329" s="243" t="s">
        <v>1498</v>
      </c>
      <c r="D329" s="243" t="s">
        <v>1499</v>
      </c>
      <c r="E329" s="243" t="s">
        <v>1499</v>
      </c>
      <c r="F329" s="243" t="s">
        <v>1486</v>
      </c>
      <c r="G329" s="243">
        <v>100</v>
      </c>
      <c r="H329" s="243" t="s">
        <v>1488</v>
      </c>
      <c r="I329" s="243" t="s">
        <v>1489</v>
      </c>
      <c r="J329" s="243" t="s">
        <v>1922</v>
      </c>
    </row>
    <row r="330" s="222" customFormat="1" ht="24" customHeight="1" spans="1:10">
      <c r="A330" s="243" t="s">
        <v>341</v>
      </c>
      <c r="B330" s="243"/>
      <c r="C330" s="243"/>
      <c r="D330" s="243"/>
      <c r="E330" s="243"/>
      <c r="F330" s="243"/>
      <c r="G330" s="243"/>
      <c r="H330" s="243"/>
      <c r="I330" s="243"/>
      <c r="J330" s="243"/>
    </row>
    <row r="331" s="222" customFormat="1" ht="24" customHeight="1" spans="1:10">
      <c r="A331" s="245" t="s">
        <v>848</v>
      </c>
      <c r="B331" s="58" t="s">
        <v>1924</v>
      </c>
      <c r="C331" s="246" t="s">
        <v>1476</v>
      </c>
      <c r="D331" s="246" t="s">
        <v>1484</v>
      </c>
      <c r="E331" s="246" t="s">
        <v>1925</v>
      </c>
      <c r="F331" s="246" t="s">
        <v>1486</v>
      </c>
      <c r="G331" s="246" t="s">
        <v>1618</v>
      </c>
      <c r="H331" s="246" t="s">
        <v>1488</v>
      </c>
      <c r="I331" s="246" t="s">
        <v>1482</v>
      </c>
      <c r="J331" s="246" t="s">
        <v>1926</v>
      </c>
    </row>
    <row r="332" s="222" customFormat="1" ht="24" customHeight="1" spans="1:10">
      <c r="A332" s="247"/>
      <c r="B332" s="58"/>
      <c r="C332" s="246" t="s">
        <v>1476</v>
      </c>
      <c r="D332" s="246" t="s">
        <v>1484</v>
      </c>
      <c r="E332" s="246" t="s">
        <v>1927</v>
      </c>
      <c r="F332" s="246" t="s">
        <v>1486</v>
      </c>
      <c r="G332" s="246" t="s">
        <v>1618</v>
      </c>
      <c r="H332" s="246" t="s">
        <v>1488</v>
      </c>
      <c r="I332" s="246" t="s">
        <v>1482</v>
      </c>
      <c r="J332" s="246" t="s">
        <v>1928</v>
      </c>
    </row>
    <row r="333" s="222" customFormat="1" ht="24" customHeight="1" spans="1:10">
      <c r="A333" s="247"/>
      <c r="B333" s="58"/>
      <c r="C333" s="246" t="s">
        <v>1476</v>
      </c>
      <c r="D333" s="246" t="s">
        <v>1492</v>
      </c>
      <c r="E333" s="246" t="s">
        <v>1929</v>
      </c>
      <c r="F333" s="246" t="s">
        <v>1486</v>
      </c>
      <c r="G333" s="246" t="s">
        <v>1930</v>
      </c>
      <c r="H333" s="246" t="s">
        <v>1514</v>
      </c>
      <c r="I333" s="246" t="s">
        <v>1489</v>
      </c>
      <c r="J333" s="246" t="s">
        <v>1931</v>
      </c>
    </row>
    <row r="334" s="222" customFormat="1" ht="24" customHeight="1" spans="1:10">
      <c r="A334" s="247"/>
      <c r="B334" s="58"/>
      <c r="C334" s="246" t="s">
        <v>1495</v>
      </c>
      <c r="D334" s="246" t="s">
        <v>1496</v>
      </c>
      <c r="E334" s="246" t="s">
        <v>1932</v>
      </c>
      <c r="F334" s="246" t="s">
        <v>1479</v>
      </c>
      <c r="G334" s="246" t="s">
        <v>1618</v>
      </c>
      <c r="H334" s="246" t="s">
        <v>1488</v>
      </c>
      <c r="I334" s="246" t="s">
        <v>1482</v>
      </c>
      <c r="J334" s="246" t="s">
        <v>1933</v>
      </c>
    </row>
    <row r="335" s="222" customFormat="1" ht="24" customHeight="1" spans="1:10">
      <c r="A335" s="247"/>
      <c r="B335" s="58"/>
      <c r="C335" s="246" t="s">
        <v>1498</v>
      </c>
      <c r="D335" s="246" t="s">
        <v>1499</v>
      </c>
      <c r="E335" s="246" t="s">
        <v>1934</v>
      </c>
      <c r="F335" s="246" t="s">
        <v>1486</v>
      </c>
      <c r="G335" s="246" t="s">
        <v>1618</v>
      </c>
      <c r="H335" s="246" t="s">
        <v>1488</v>
      </c>
      <c r="I335" s="246" t="s">
        <v>1482</v>
      </c>
      <c r="J335" s="246" t="s">
        <v>1934</v>
      </c>
    </row>
    <row r="336" s="222" customFormat="1" ht="24" customHeight="1" spans="1:10">
      <c r="A336" s="248" t="s">
        <v>844</v>
      </c>
      <c r="B336" s="249" t="s">
        <v>1935</v>
      </c>
      <c r="C336" s="246" t="s">
        <v>1476</v>
      </c>
      <c r="D336" s="246" t="s">
        <v>1477</v>
      </c>
      <c r="E336" s="246" t="s">
        <v>1936</v>
      </c>
      <c r="F336" s="246" t="s">
        <v>1486</v>
      </c>
      <c r="G336" s="246" t="s">
        <v>1506</v>
      </c>
      <c r="H336" s="246" t="s">
        <v>1481</v>
      </c>
      <c r="I336" s="246" t="s">
        <v>1489</v>
      </c>
      <c r="J336" s="246" t="s">
        <v>1937</v>
      </c>
    </row>
    <row r="337" s="222" customFormat="1" ht="24" customHeight="1" spans="1:10">
      <c r="A337" s="248"/>
      <c r="B337" s="249"/>
      <c r="C337" s="246" t="s">
        <v>1476</v>
      </c>
      <c r="D337" s="246" t="s">
        <v>1484</v>
      </c>
      <c r="E337" s="246" t="s">
        <v>1938</v>
      </c>
      <c r="F337" s="246" t="s">
        <v>1486</v>
      </c>
      <c r="G337" s="246" t="s">
        <v>1618</v>
      </c>
      <c r="H337" s="246" t="s">
        <v>1488</v>
      </c>
      <c r="I337" s="246" t="s">
        <v>1482</v>
      </c>
      <c r="J337" s="246" t="s">
        <v>1939</v>
      </c>
    </row>
    <row r="338" s="222" customFormat="1" ht="24" customHeight="1" spans="1:10">
      <c r="A338" s="248"/>
      <c r="B338" s="249"/>
      <c r="C338" s="246" t="s">
        <v>1495</v>
      </c>
      <c r="D338" s="246" t="s">
        <v>1515</v>
      </c>
      <c r="E338" s="246" t="s">
        <v>1940</v>
      </c>
      <c r="F338" s="246" t="s">
        <v>1486</v>
      </c>
      <c r="G338" s="246" t="s">
        <v>1618</v>
      </c>
      <c r="H338" s="246" t="s">
        <v>1488</v>
      </c>
      <c r="I338" s="246" t="s">
        <v>1482</v>
      </c>
      <c r="J338" s="246" t="s">
        <v>1941</v>
      </c>
    </row>
    <row r="339" s="222" customFormat="1" ht="24" customHeight="1" spans="1:10">
      <c r="A339" s="248"/>
      <c r="B339" s="249"/>
      <c r="C339" s="246" t="s">
        <v>1498</v>
      </c>
      <c r="D339" s="246" t="s">
        <v>1499</v>
      </c>
      <c r="E339" s="246" t="s">
        <v>1942</v>
      </c>
      <c r="F339" s="246" t="s">
        <v>1486</v>
      </c>
      <c r="G339" s="246" t="s">
        <v>1618</v>
      </c>
      <c r="H339" s="246" t="s">
        <v>1488</v>
      </c>
      <c r="I339" s="246" t="s">
        <v>1482</v>
      </c>
      <c r="J339" s="246" t="s">
        <v>1943</v>
      </c>
    </row>
    <row r="340" s="222" customFormat="1" ht="24" customHeight="1" spans="1:10">
      <c r="A340" s="250" t="s">
        <v>851</v>
      </c>
      <c r="B340" s="251" t="s">
        <v>1944</v>
      </c>
      <c r="C340" s="246" t="s">
        <v>1476</v>
      </c>
      <c r="D340" s="246" t="s">
        <v>1477</v>
      </c>
      <c r="E340" s="246" t="s">
        <v>1945</v>
      </c>
      <c r="F340" s="246" t="s">
        <v>1486</v>
      </c>
      <c r="G340" s="246" t="s">
        <v>87</v>
      </c>
      <c r="H340" s="246" t="s">
        <v>1946</v>
      </c>
      <c r="I340" s="246" t="s">
        <v>1489</v>
      </c>
      <c r="J340" s="246" t="s">
        <v>1947</v>
      </c>
    </row>
    <row r="341" s="222" customFormat="1" ht="24" customHeight="1" spans="1:10">
      <c r="A341" s="252"/>
      <c r="B341" s="253"/>
      <c r="C341" s="246" t="s">
        <v>1476</v>
      </c>
      <c r="D341" s="246" t="s">
        <v>1484</v>
      </c>
      <c r="E341" s="246" t="s">
        <v>1948</v>
      </c>
      <c r="F341" s="246" t="s">
        <v>1486</v>
      </c>
      <c r="G341" s="246" t="s">
        <v>1949</v>
      </c>
      <c r="H341" s="246" t="s">
        <v>1488</v>
      </c>
      <c r="I341" s="246" t="s">
        <v>1489</v>
      </c>
      <c r="J341" s="246" t="s">
        <v>1950</v>
      </c>
    </row>
    <row r="342" s="222" customFormat="1" ht="24" customHeight="1" spans="1:10">
      <c r="A342" s="252"/>
      <c r="B342" s="253"/>
      <c r="C342" s="246" t="s">
        <v>1476</v>
      </c>
      <c r="D342" s="246" t="s">
        <v>1492</v>
      </c>
      <c r="E342" s="246" t="s">
        <v>1951</v>
      </c>
      <c r="F342" s="246" t="s">
        <v>1486</v>
      </c>
      <c r="G342" s="246" t="s">
        <v>1487</v>
      </c>
      <c r="H342" s="246" t="s">
        <v>1488</v>
      </c>
      <c r="I342" s="246" t="s">
        <v>1489</v>
      </c>
      <c r="J342" s="246" t="s">
        <v>1952</v>
      </c>
    </row>
    <row r="343" s="222" customFormat="1" ht="24" customHeight="1" spans="1:10">
      <c r="A343" s="254"/>
      <c r="B343" s="255"/>
      <c r="C343" s="246" t="s">
        <v>1495</v>
      </c>
      <c r="D343" s="246" t="s">
        <v>1515</v>
      </c>
      <c r="E343" s="246" t="s">
        <v>1953</v>
      </c>
      <c r="F343" s="246" t="s">
        <v>1479</v>
      </c>
      <c r="G343" s="246" t="s">
        <v>1487</v>
      </c>
      <c r="H343" s="246" t="s">
        <v>1488</v>
      </c>
      <c r="I343" s="246" t="s">
        <v>1482</v>
      </c>
      <c r="J343" s="246" t="s">
        <v>1954</v>
      </c>
    </row>
    <row r="344" s="222" customFormat="1" ht="24" customHeight="1" spans="1:10">
      <c r="A344" s="243" t="s">
        <v>341</v>
      </c>
      <c r="B344" s="243"/>
      <c r="C344" s="243"/>
      <c r="D344" s="243"/>
      <c r="E344" s="243"/>
      <c r="F344" s="243"/>
      <c r="G344" s="243"/>
      <c r="H344" s="243"/>
      <c r="I344" s="243"/>
      <c r="J344" s="243"/>
    </row>
    <row r="345" s="222" customFormat="1" ht="24" customHeight="1" spans="1:10">
      <c r="A345" s="256" t="s">
        <v>854</v>
      </c>
      <c r="B345" s="58" t="s">
        <v>1955</v>
      </c>
      <c r="C345" s="58" t="s">
        <v>1476</v>
      </c>
      <c r="D345" s="58" t="s">
        <v>1477</v>
      </c>
      <c r="E345" s="57" t="s">
        <v>1956</v>
      </c>
      <c r="F345" s="58" t="s">
        <v>1479</v>
      </c>
      <c r="G345" s="57" t="s">
        <v>1957</v>
      </c>
      <c r="H345" s="58" t="s">
        <v>1535</v>
      </c>
      <c r="I345" s="58" t="s">
        <v>1489</v>
      </c>
      <c r="J345" s="57" t="s">
        <v>1958</v>
      </c>
    </row>
    <row r="346" s="222" customFormat="1" ht="24" customHeight="1" spans="1:10">
      <c r="A346" s="256"/>
      <c r="B346" s="58"/>
      <c r="C346" s="58" t="s">
        <v>1476</v>
      </c>
      <c r="D346" s="58" t="s">
        <v>1477</v>
      </c>
      <c r="E346" s="57" t="s">
        <v>1959</v>
      </c>
      <c r="F346" s="58" t="s">
        <v>1479</v>
      </c>
      <c r="G346" s="57" t="s">
        <v>1959</v>
      </c>
      <c r="H346" s="58" t="s">
        <v>1960</v>
      </c>
      <c r="I346" s="58" t="s">
        <v>1489</v>
      </c>
      <c r="J346" s="57" t="s">
        <v>1961</v>
      </c>
    </row>
    <row r="347" s="222" customFormat="1" ht="24" customHeight="1" spans="1:10">
      <c r="A347" s="256"/>
      <c r="B347" s="58"/>
      <c r="C347" s="58" t="s">
        <v>1476</v>
      </c>
      <c r="D347" s="58" t="s">
        <v>1484</v>
      </c>
      <c r="E347" s="57" t="s">
        <v>1962</v>
      </c>
      <c r="F347" s="58" t="s">
        <v>1486</v>
      </c>
      <c r="G347" s="57" t="s">
        <v>1487</v>
      </c>
      <c r="H347" s="58" t="s">
        <v>1488</v>
      </c>
      <c r="I347" s="58" t="s">
        <v>1489</v>
      </c>
      <c r="J347" s="57" t="s">
        <v>1963</v>
      </c>
    </row>
    <row r="348" s="222" customFormat="1" ht="24" customHeight="1" spans="1:10">
      <c r="A348" s="256"/>
      <c r="B348" s="58"/>
      <c r="C348" s="58" t="s">
        <v>1476</v>
      </c>
      <c r="D348" s="58" t="s">
        <v>1484</v>
      </c>
      <c r="E348" s="57" t="s">
        <v>1964</v>
      </c>
      <c r="F348" s="58" t="s">
        <v>1486</v>
      </c>
      <c r="G348" s="57" t="s">
        <v>1487</v>
      </c>
      <c r="H348" s="58" t="s">
        <v>1488</v>
      </c>
      <c r="I348" s="58" t="s">
        <v>1489</v>
      </c>
      <c r="J348" s="57" t="s">
        <v>1965</v>
      </c>
    </row>
    <row r="349" s="222" customFormat="1" ht="24" customHeight="1" spans="1:10">
      <c r="A349" s="256"/>
      <c r="B349" s="58"/>
      <c r="C349" s="58" t="s">
        <v>1476</v>
      </c>
      <c r="D349" s="58" t="s">
        <v>1492</v>
      </c>
      <c r="E349" s="57" t="s">
        <v>1493</v>
      </c>
      <c r="F349" s="58" t="s">
        <v>1486</v>
      </c>
      <c r="G349" s="57" t="s">
        <v>1506</v>
      </c>
      <c r="H349" s="58" t="s">
        <v>1514</v>
      </c>
      <c r="I349" s="58" t="s">
        <v>1489</v>
      </c>
      <c r="J349" s="57" t="s">
        <v>1966</v>
      </c>
    </row>
    <row r="350" s="222" customFormat="1" ht="24" customHeight="1" spans="1:10">
      <c r="A350" s="256"/>
      <c r="B350" s="58"/>
      <c r="C350" s="58" t="s">
        <v>1476</v>
      </c>
      <c r="D350" s="58" t="s">
        <v>1685</v>
      </c>
      <c r="E350" s="57" t="s">
        <v>1686</v>
      </c>
      <c r="F350" s="58" t="s">
        <v>1486</v>
      </c>
      <c r="G350" s="57">
        <v>4856409.8</v>
      </c>
      <c r="H350" s="58" t="s">
        <v>1688</v>
      </c>
      <c r="I350" s="58" t="s">
        <v>1489</v>
      </c>
      <c r="J350" s="57" t="s">
        <v>1967</v>
      </c>
    </row>
    <row r="351" s="222" customFormat="1" ht="24" customHeight="1" spans="1:10">
      <c r="A351" s="256"/>
      <c r="B351" s="58"/>
      <c r="C351" s="58" t="s">
        <v>1495</v>
      </c>
      <c r="D351" s="58" t="s">
        <v>1569</v>
      </c>
      <c r="E351" s="57" t="s">
        <v>1968</v>
      </c>
      <c r="F351" s="58" t="s">
        <v>1479</v>
      </c>
      <c r="G351" s="57" t="s">
        <v>1618</v>
      </c>
      <c r="H351" s="58" t="s">
        <v>1488</v>
      </c>
      <c r="I351" s="58" t="s">
        <v>1489</v>
      </c>
      <c r="J351" s="57" t="s">
        <v>1969</v>
      </c>
    </row>
    <row r="352" s="222" customFormat="1" ht="24" customHeight="1" spans="1:10">
      <c r="A352" s="256"/>
      <c r="B352" s="58"/>
      <c r="C352" s="58" t="s">
        <v>1495</v>
      </c>
      <c r="D352" s="58" t="s">
        <v>1515</v>
      </c>
      <c r="E352" s="57" t="s">
        <v>1970</v>
      </c>
      <c r="F352" s="58" t="s">
        <v>1479</v>
      </c>
      <c r="G352" s="57" t="s">
        <v>1487</v>
      </c>
      <c r="H352" s="58" t="s">
        <v>1488</v>
      </c>
      <c r="I352" s="58" t="s">
        <v>1489</v>
      </c>
      <c r="J352" s="57" t="s">
        <v>1971</v>
      </c>
    </row>
    <row r="353" s="222" customFormat="1" ht="24" customHeight="1" spans="1:10">
      <c r="A353" s="256"/>
      <c r="B353" s="58"/>
      <c r="C353" s="58" t="s">
        <v>1498</v>
      </c>
      <c r="D353" s="58" t="s">
        <v>1499</v>
      </c>
      <c r="E353" s="57" t="s">
        <v>1972</v>
      </c>
      <c r="F353" s="58" t="s">
        <v>1479</v>
      </c>
      <c r="G353" s="57" t="s">
        <v>1618</v>
      </c>
      <c r="H353" s="58" t="s">
        <v>1488</v>
      </c>
      <c r="I353" s="58" t="s">
        <v>1489</v>
      </c>
      <c r="J353" s="57" t="s">
        <v>1973</v>
      </c>
    </row>
    <row r="354" s="223" customFormat="1" ht="24" customHeight="1" spans="1:10">
      <c r="A354" s="200" t="s">
        <v>361</v>
      </c>
      <c r="B354" s="199"/>
      <c r="C354" s="199"/>
      <c r="D354" s="199"/>
      <c r="E354" s="257"/>
      <c r="F354" s="104"/>
      <c r="G354" s="257"/>
      <c r="H354" s="104"/>
      <c r="I354" s="104"/>
      <c r="J354" s="257"/>
    </row>
    <row r="355" s="223" customFormat="1" ht="24" customHeight="1" spans="1:10">
      <c r="A355" s="258" t="s">
        <v>861</v>
      </c>
      <c r="B355" s="58" t="s">
        <v>1974</v>
      </c>
      <c r="C355" s="58" t="s">
        <v>1476</v>
      </c>
      <c r="D355" s="58" t="s">
        <v>1477</v>
      </c>
      <c r="E355" s="200" t="s">
        <v>1975</v>
      </c>
      <c r="F355" s="58" t="s">
        <v>1479</v>
      </c>
      <c r="G355" s="200" t="s">
        <v>1652</v>
      </c>
      <c r="H355" s="58" t="s">
        <v>1488</v>
      </c>
      <c r="I355" s="58" t="s">
        <v>1489</v>
      </c>
      <c r="J355" s="200" t="s">
        <v>1976</v>
      </c>
    </row>
    <row r="356" s="223" customFormat="1" ht="24" customHeight="1" spans="1:10">
      <c r="A356" s="258"/>
      <c r="B356" s="58"/>
      <c r="C356" s="58" t="s">
        <v>1476</v>
      </c>
      <c r="D356" s="58" t="s">
        <v>1484</v>
      </c>
      <c r="E356" s="200" t="s">
        <v>1977</v>
      </c>
      <c r="F356" s="58" t="s">
        <v>1486</v>
      </c>
      <c r="G356" s="200" t="s">
        <v>1487</v>
      </c>
      <c r="H356" s="58" t="s">
        <v>1488</v>
      </c>
      <c r="I356" s="58" t="s">
        <v>1489</v>
      </c>
      <c r="J356" s="200" t="s">
        <v>1978</v>
      </c>
    </row>
    <row r="357" s="223" customFormat="1" ht="24" customHeight="1" spans="1:10">
      <c r="A357" s="258"/>
      <c r="B357" s="58"/>
      <c r="C357" s="58" t="s">
        <v>1476</v>
      </c>
      <c r="D357" s="58" t="s">
        <v>1492</v>
      </c>
      <c r="E357" s="200" t="s">
        <v>1979</v>
      </c>
      <c r="F357" s="58" t="s">
        <v>1486</v>
      </c>
      <c r="G357" s="200" t="s">
        <v>1542</v>
      </c>
      <c r="H357" s="58" t="s">
        <v>1488</v>
      </c>
      <c r="I357" s="58" t="s">
        <v>1489</v>
      </c>
      <c r="J357" s="200" t="s">
        <v>1980</v>
      </c>
    </row>
    <row r="358" s="223" customFormat="1" ht="24" customHeight="1" spans="1:10">
      <c r="A358" s="258"/>
      <c r="B358" s="58"/>
      <c r="C358" s="58" t="s">
        <v>1495</v>
      </c>
      <c r="D358" s="58" t="s">
        <v>1496</v>
      </c>
      <c r="E358" s="200" t="s">
        <v>1981</v>
      </c>
      <c r="F358" s="58" t="s">
        <v>1479</v>
      </c>
      <c r="G358" s="200" t="s">
        <v>1652</v>
      </c>
      <c r="H358" s="58" t="s">
        <v>1488</v>
      </c>
      <c r="I358" s="58" t="s">
        <v>1489</v>
      </c>
      <c r="J358" s="200" t="s">
        <v>1982</v>
      </c>
    </row>
    <row r="359" s="223" customFormat="1" ht="24" customHeight="1" spans="1:10">
      <c r="A359" s="258"/>
      <c r="B359" s="58"/>
      <c r="C359" s="58" t="s">
        <v>1498</v>
      </c>
      <c r="D359" s="58" t="s">
        <v>1499</v>
      </c>
      <c r="E359" s="200" t="s">
        <v>1983</v>
      </c>
      <c r="F359" s="58" t="s">
        <v>1479</v>
      </c>
      <c r="G359" s="200" t="s">
        <v>1502</v>
      </c>
      <c r="H359" s="58" t="s">
        <v>1488</v>
      </c>
      <c r="I359" s="58" t="s">
        <v>1489</v>
      </c>
      <c r="J359" s="200" t="s">
        <v>1984</v>
      </c>
    </row>
    <row r="360" s="223" customFormat="1" ht="24" customHeight="1" spans="1:10">
      <c r="A360" s="258" t="s">
        <v>859</v>
      </c>
      <c r="B360" s="58" t="s">
        <v>1985</v>
      </c>
      <c r="C360" s="58" t="s">
        <v>1476</v>
      </c>
      <c r="D360" s="58" t="s">
        <v>1477</v>
      </c>
      <c r="E360" s="200" t="s">
        <v>1986</v>
      </c>
      <c r="F360" s="58" t="s">
        <v>1523</v>
      </c>
      <c r="G360" s="200" t="s">
        <v>95</v>
      </c>
      <c r="H360" s="58" t="s">
        <v>1481</v>
      </c>
      <c r="I360" s="58" t="s">
        <v>1489</v>
      </c>
      <c r="J360" s="200" t="s">
        <v>1987</v>
      </c>
    </row>
    <row r="361" s="223" customFormat="1" ht="24" customHeight="1" spans="1:10">
      <c r="A361" s="258"/>
      <c r="B361" s="58"/>
      <c r="C361" s="58" t="s">
        <v>1476</v>
      </c>
      <c r="D361" s="58" t="s">
        <v>1484</v>
      </c>
      <c r="E361" s="200" t="s">
        <v>1863</v>
      </c>
      <c r="F361" s="58" t="s">
        <v>1523</v>
      </c>
      <c r="G361" s="200" t="s">
        <v>1652</v>
      </c>
      <c r="H361" s="58" t="s">
        <v>1488</v>
      </c>
      <c r="I361" s="58" t="s">
        <v>1489</v>
      </c>
      <c r="J361" s="200" t="s">
        <v>1988</v>
      </c>
    </row>
    <row r="362" s="223" customFormat="1" ht="24" customHeight="1" spans="1:10">
      <c r="A362" s="258"/>
      <c r="B362" s="58"/>
      <c r="C362" s="58" t="s">
        <v>1476</v>
      </c>
      <c r="D362" s="58" t="s">
        <v>1492</v>
      </c>
      <c r="E362" s="200" t="s">
        <v>1989</v>
      </c>
      <c r="F362" s="58" t="s">
        <v>1486</v>
      </c>
      <c r="G362" s="200" t="s">
        <v>1487</v>
      </c>
      <c r="H362" s="58" t="s">
        <v>1488</v>
      </c>
      <c r="I362" s="58" t="s">
        <v>1489</v>
      </c>
      <c r="J362" s="200" t="s">
        <v>1990</v>
      </c>
    </row>
    <row r="363" s="223" customFormat="1" ht="24" customHeight="1" spans="1:10">
      <c r="A363" s="258"/>
      <c r="B363" s="58"/>
      <c r="C363" s="58" t="s">
        <v>1495</v>
      </c>
      <c r="D363" s="58" t="s">
        <v>1515</v>
      </c>
      <c r="E363" s="200" t="s">
        <v>1991</v>
      </c>
      <c r="F363" s="58" t="s">
        <v>1486</v>
      </c>
      <c r="G363" s="200" t="s">
        <v>1992</v>
      </c>
      <c r="H363" s="58" t="s">
        <v>1688</v>
      </c>
      <c r="I363" s="58" t="s">
        <v>1489</v>
      </c>
      <c r="J363" s="200" t="s">
        <v>1993</v>
      </c>
    </row>
    <row r="364" s="223" customFormat="1" ht="24" customHeight="1" spans="1:10">
      <c r="A364" s="258"/>
      <c r="B364" s="58"/>
      <c r="C364" s="58" t="s">
        <v>1498</v>
      </c>
      <c r="D364" s="58" t="s">
        <v>1499</v>
      </c>
      <c r="E364" s="200" t="s">
        <v>1909</v>
      </c>
      <c r="F364" s="58" t="s">
        <v>1479</v>
      </c>
      <c r="G364" s="200" t="s">
        <v>1502</v>
      </c>
      <c r="H364" s="58" t="s">
        <v>1488</v>
      </c>
      <c r="I364" s="58" t="s">
        <v>1489</v>
      </c>
      <c r="J364" s="200" t="s">
        <v>1868</v>
      </c>
    </row>
    <row r="365" s="223" customFormat="1" ht="24" customHeight="1" spans="1:10">
      <c r="A365" s="258" t="s">
        <v>863</v>
      </c>
      <c r="B365" s="58" t="s">
        <v>1994</v>
      </c>
      <c r="C365" s="58" t="s">
        <v>1476</v>
      </c>
      <c r="D365" s="58" t="s">
        <v>1477</v>
      </c>
      <c r="E365" s="200" t="s">
        <v>1995</v>
      </c>
      <c r="F365" s="58" t="s">
        <v>1486</v>
      </c>
      <c r="G365" s="200" t="s">
        <v>1487</v>
      </c>
      <c r="H365" s="58" t="s">
        <v>1488</v>
      </c>
      <c r="I365" s="58" t="s">
        <v>1489</v>
      </c>
      <c r="J365" s="200" t="s">
        <v>1996</v>
      </c>
    </row>
    <row r="366" s="223" customFormat="1" ht="24" customHeight="1" spans="1:10">
      <c r="A366" s="258"/>
      <c r="B366" s="58"/>
      <c r="C366" s="58" t="s">
        <v>1476</v>
      </c>
      <c r="D366" s="58" t="s">
        <v>1492</v>
      </c>
      <c r="E366" s="200" t="s">
        <v>1997</v>
      </c>
      <c r="F366" s="58" t="s">
        <v>1486</v>
      </c>
      <c r="G366" s="200" t="s">
        <v>1542</v>
      </c>
      <c r="H366" s="58" t="s">
        <v>1488</v>
      </c>
      <c r="I366" s="58" t="s">
        <v>1489</v>
      </c>
      <c r="J366" s="200" t="s">
        <v>1998</v>
      </c>
    </row>
    <row r="367" s="223" customFormat="1" ht="24" customHeight="1" spans="1:10">
      <c r="A367" s="258"/>
      <c r="B367" s="58"/>
      <c r="C367" s="58" t="s">
        <v>1495</v>
      </c>
      <c r="D367" s="58" t="s">
        <v>1496</v>
      </c>
      <c r="E367" s="200" t="s">
        <v>1496</v>
      </c>
      <c r="F367" s="58" t="s">
        <v>1479</v>
      </c>
      <c r="G367" s="200" t="s">
        <v>1542</v>
      </c>
      <c r="H367" s="58" t="s">
        <v>1488</v>
      </c>
      <c r="I367" s="58" t="s">
        <v>1489</v>
      </c>
      <c r="J367" s="200" t="s">
        <v>1999</v>
      </c>
    </row>
    <row r="368" s="223" customFormat="1" ht="24" customHeight="1" spans="1:10">
      <c r="A368" s="258"/>
      <c r="B368" s="58"/>
      <c r="C368" s="58" t="s">
        <v>1498</v>
      </c>
      <c r="D368" s="58" t="s">
        <v>1499</v>
      </c>
      <c r="E368" s="200" t="s">
        <v>2000</v>
      </c>
      <c r="F368" s="58" t="s">
        <v>1479</v>
      </c>
      <c r="G368" s="200" t="s">
        <v>1542</v>
      </c>
      <c r="H368" s="58" t="s">
        <v>1488</v>
      </c>
      <c r="I368" s="58" t="s">
        <v>1489</v>
      </c>
      <c r="J368" s="200" t="s">
        <v>2001</v>
      </c>
    </row>
    <row r="369" s="223" customFormat="1" ht="24" customHeight="1" spans="1:10">
      <c r="A369" s="200" t="s">
        <v>364</v>
      </c>
      <c r="B369" s="199"/>
      <c r="C369" s="199"/>
      <c r="D369" s="199"/>
      <c r="E369" s="257"/>
      <c r="F369" s="104"/>
      <c r="G369" s="257"/>
      <c r="H369" s="104"/>
      <c r="I369" s="104"/>
      <c r="J369" s="257"/>
    </row>
    <row r="370" s="222" customFormat="1" ht="24" customHeight="1" spans="1:10">
      <c r="A370" s="243" t="s">
        <v>872</v>
      </c>
      <c r="B370" s="243" t="s">
        <v>2002</v>
      </c>
      <c r="C370" s="243" t="s">
        <v>1476</v>
      </c>
      <c r="D370" s="243" t="s">
        <v>1477</v>
      </c>
      <c r="E370" s="243" t="s">
        <v>2003</v>
      </c>
      <c r="F370" s="243" t="s">
        <v>1479</v>
      </c>
      <c r="G370" s="243" t="s">
        <v>1502</v>
      </c>
      <c r="H370" s="243" t="s">
        <v>1488</v>
      </c>
      <c r="I370" s="243" t="s">
        <v>1489</v>
      </c>
      <c r="J370" s="243" t="s">
        <v>2003</v>
      </c>
    </row>
    <row r="371" s="222" customFormat="1" ht="24" customHeight="1" spans="1:10">
      <c r="A371" s="243"/>
      <c r="B371" s="243"/>
      <c r="C371" s="243" t="s">
        <v>1476</v>
      </c>
      <c r="D371" s="243" t="s">
        <v>1477</v>
      </c>
      <c r="E371" s="243" t="s">
        <v>2004</v>
      </c>
      <c r="F371" s="243" t="s">
        <v>1479</v>
      </c>
      <c r="G371" s="243" t="s">
        <v>88</v>
      </c>
      <c r="H371" s="243" t="s">
        <v>2005</v>
      </c>
      <c r="I371" s="243" t="s">
        <v>1489</v>
      </c>
      <c r="J371" s="243" t="s">
        <v>2006</v>
      </c>
    </row>
    <row r="372" s="222" customFormat="1" ht="24" customHeight="1" spans="1:10">
      <c r="A372" s="243"/>
      <c r="B372" s="243"/>
      <c r="C372" s="243" t="s">
        <v>1476</v>
      </c>
      <c r="D372" s="243" t="s">
        <v>1477</v>
      </c>
      <c r="E372" s="243" t="s">
        <v>2007</v>
      </c>
      <c r="F372" s="243" t="s">
        <v>1479</v>
      </c>
      <c r="G372" s="243" t="s">
        <v>2008</v>
      </c>
      <c r="H372" s="243" t="s">
        <v>1488</v>
      </c>
      <c r="I372" s="243" t="s">
        <v>1489</v>
      </c>
      <c r="J372" s="243" t="s">
        <v>2009</v>
      </c>
    </row>
    <row r="373" s="222" customFormat="1" ht="24" customHeight="1" spans="1:10">
      <c r="A373" s="243"/>
      <c r="B373" s="243"/>
      <c r="C373" s="243" t="s">
        <v>1476</v>
      </c>
      <c r="D373" s="243" t="s">
        <v>1484</v>
      </c>
      <c r="E373" s="243" t="s">
        <v>2010</v>
      </c>
      <c r="F373" s="243" t="s">
        <v>1479</v>
      </c>
      <c r="G373" s="243" t="s">
        <v>1542</v>
      </c>
      <c r="H373" s="243" t="s">
        <v>1488</v>
      </c>
      <c r="I373" s="243" t="s">
        <v>1489</v>
      </c>
      <c r="J373" s="243" t="s">
        <v>2011</v>
      </c>
    </row>
    <row r="374" s="222" customFormat="1" ht="24" customHeight="1" spans="1:10">
      <c r="A374" s="243"/>
      <c r="B374" s="243"/>
      <c r="C374" s="243" t="s">
        <v>1476</v>
      </c>
      <c r="D374" s="243" t="s">
        <v>1484</v>
      </c>
      <c r="E374" s="243" t="s">
        <v>2012</v>
      </c>
      <c r="F374" s="243" t="s">
        <v>1486</v>
      </c>
      <c r="G374" s="243" t="s">
        <v>1487</v>
      </c>
      <c r="H374" s="243" t="s">
        <v>1488</v>
      </c>
      <c r="I374" s="243" t="s">
        <v>1489</v>
      </c>
      <c r="J374" s="243" t="s">
        <v>2013</v>
      </c>
    </row>
    <row r="375" s="222" customFormat="1" ht="24" customHeight="1" spans="1:10">
      <c r="A375" s="243"/>
      <c r="B375" s="243"/>
      <c r="C375" s="243" t="s">
        <v>1476</v>
      </c>
      <c r="D375" s="243" t="s">
        <v>1484</v>
      </c>
      <c r="E375" s="243" t="s">
        <v>2014</v>
      </c>
      <c r="F375" s="243" t="s">
        <v>1486</v>
      </c>
      <c r="G375" s="243" t="s">
        <v>1487</v>
      </c>
      <c r="H375" s="243" t="s">
        <v>1488</v>
      </c>
      <c r="I375" s="243" t="s">
        <v>1489</v>
      </c>
      <c r="J375" s="243" t="s">
        <v>2014</v>
      </c>
    </row>
    <row r="376" s="222" customFormat="1" ht="24" customHeight="1" spans="1:10">
      <c r="A376" s="243"/>
      <c r="B376" s="243"/>
      <c r="C376" s="243" t="s">
        <v>1476</v>
      </c>
      <c r="D376" s="243" t="s">
        <v>1492</v>
      </c>
      <c r="E376" s="243" t="s">
        <v>2015</v>
      </c>
      <c r="F376" s="243" t="s">
        <v>1486</v>
      </c>
      <c r="G376" s="243" t="s">
        <v>2016</v>
      </c>
      <c r="H376" s="243" t="s">
        <v>2017</v>
      </c>
      <c r="I376" s="243" t="s">
        <v>1489</v>
      </c>
      <c r="J376" s="243" t="s">
        <v>2018</v>
      </c>
    </row>
    <row r="377" s="222" customFormat="1" ht="24" customHeight="1" spans="1:10">
      <c r="A377" s="243"/>
      <c r="B377" s="243"/>
      <c r="C377" s="243" t="s">
        <v>1476</v>
      </c>
      <c r="D377" s="243" t="s">
        <v>1492</v>
      </c>
      <c r="E377" s="243" t="s">
        <v>2012</v>
      </c>
      <c r="F377" s="243" t="s">
        <v>1486</v>
      </c>
      <c r="G377" s="243" t="s">
        <v>1487</v>
      </c>
      <c r="H377" s="243" t="s">
        <v>1488</v>
      </c>
      <c r="I377" s="243" t="s">
        <v>1489</v>
      </c>
      <c r="J377" s="243" t="s">
        <v>2013</v>
      </c>
    </row>
    <row r="378" s="222" customFormat="1" ht="24" customHeight="1" spans="1:10">
      <c r="A378" s="243"/>
      <c r="B378" s="243"/>
      <c r="C378" s="243" t="s">
        <v>1476</v>
      </c>
      <c r="D378" s="243" t="s">
        <v>1492</v>
      </c>
      <c r="E378" s="243" t="s">
        <v>2014</v>
      </c>
      <c r="F378" s="243" t="s">
        <v>1486</v>
      </c>
      <c r="G378" s="243" t="s">
        <v>1487</v>
      </c>
      <c r="H378" s="243" t="s">
        <v>1488</v>
      </c>
      <c r="I378" s="243" t="s">
        <v>1489</v>
      </c>
      <c r="J378" s="243" t="s">
        <v>2019</v>
      </c>
    </row>
    <row r="379" s="222" customFormat="1" ht="24" customHeight="1" spans="1:10">
      <c r="A379" s="243"/>
      <c r="B379" s="243"/>
      <c r="C379" s="243" t="s">
        <v>1495</v>
      </c>
      <c r="D379" s="243" t="s">
        <v>1515</v>
      </c>
      <c r="E379" s="243" t="s">
        <v>2020</v>
      </c>
      <c r="F379" s="243" t="s">
        <v>1479</v>
      </c>
      <c r="G379" s="243" t="s">
        <v>1542</v>
      </c>
      <c r="H379" s="243" t="s">
        <v>1488</v>
      </c>
      <c r="I379" s="243" t="s">
        <v>1489</v>
      </c>
      <c r="J379" s="243" t="s">
        <v>2020</v>
      </c>
    </row>
    <row r="380" s="222" customFormat="1" ht="24" customHeight="1" spans="1:10">
      <c r="A380" s="243"/>
      <c r="B380" s="243"/>
      <c r="C380" s="243" t="s">
        <v>1498</v>
      </c>
      <c r="D380" s="243" t="s">
        <v>1499</v>
      </c>
      <c r="E380" s="243" t="s">
        <v>2021</v>
      </c>
      <c r="F380" s="243" t="s">
        <v>1479</v>
      </c>
      <c r="G380" s="243" t="s">
        <v>1542</v>
      </c>
      <c r="H380" s="243" t="s">
        <v>1488</v>
      </c>
      <c r="I380" s="243" t="s">
        <v>1489</v>
      </c>
      <c r="J380" s="243" t="s">
        <v>2022</v>
      </c>
    </row>
    <row r="381" s="222" customFormat="1" ht="24" customHeight="1" spans="1:10">
      <c r="A381" s="243"/>
      <c r="B381" s="243"/>
      <c r="C381" s="243" t="s">
        <v>1685</v>
      </c>
      <c r="D381" s="243" t="s">
        <v>1686</v>
      </c>
      <c r="E381" s="243" t="s">
        <v>1686</v>
      </c>
      <c r="F381" s="243" t="s">
        <v>1486</v>
      </c>
      <c r="G381" s="243" t="s">
        <v>2023</v>
      </c>
      <c r="H381" s="243" t="s">
        <v>1688</v>
      </c>
      <c r="I381" s="243" t="s">
        <v>1489</v>
      </c>
      <c r="J381" s="243" t="s">
        <v>2024</v>
      </c>
    </row>
    <row r="382" s="222" customFormat="1" ht="24" customHeight="1" spans="1:10">
      <c r="A382" s="243" t="s">
        <v>871</v>
      </c>
      <c r="B382" s="243" t="s">
        <v>2025</v>
      </c>
      <c r="C382" s="243" t="s">
        <v>1476</v>
      </c>
      <c r="D382" s="243" t="s">
        <v>1477</v>
      </c>
      <c r="E382" s="243" t="s">
        <v>2026</v>
      </c>
      <c r="F382" s="243" t="s">
        <v>1486</v>
      </c>
      <c r="G382" s="243" t="s">
        <v>2027</v>
      </c>
      <c r="H382" s="243" t="s">
        <v>1481</v>
      </c>
      <c r="I382" s="243" t="s">
        <v>1489</v>
      </c>
      <c r="J382" s="243" t="s">
        <v>2026</v>
      </c>
    </row>
    <row r="383" s="222" customFormat="1" ht="24" customHeight="1" spans="1:10">
      <c r="A383" s="243"/>
      <c r="B383" s="243"/>
      <c r="C383" s="243" t="s">
        <v>1476</v>
      </c>
      <c r="D383" s="243" t="s">
        <v>1484</v>
      </c>
      <c r="E383" s="243" t="s">
        <v>2028</v>
      </c>
      <c r="F383" s="243" t="s">
        <v>1486</v>
      </c>
      <c r="G383" s="243" t="s">
        <v>1487</v>
      </c>
      <c r="H383" s="243" t="s">
        <v>1488</v>
      </c>
      <c r="I383" s="243" t="s">
        <v>1489</v>
      </c>
      <c r="J383" s="243" t="s">
        <v>2028</v>
      </c>
    </row>
    <row r="384" s="222" customFormat="1" ht="24" customHeight="1" spans="1:10">
      <c r="A384" s="243"/>
      <c r="B384" s="243"/>
      <c r="C384" s="243" t="s">
        <v>1495</v>
      </c>
      <c r="D384" s="243" t="s">
        <v>1515</v>
      </c>
      <c r="E384" s="243" t="s">
        <v>2020</v>
      </c>
      <c r="F384" s="243" t="s">
        <v>1479</v>
      </c>
      <c r="G384" s="243" t="s">
        <v>1542</v>
      </c>
      <c r="H384" s="243" t="s">
        <v>1488</v>
      </c>
      <c r="I384" s="243" t="s">
        <v>1489</v>
      </c>
      <c r="J384" s="243" t="s">
        <v>2020</v>
      </c>
    </row>
    <row r="385" s="222" customFormat="1" ht="24" customHeight="1" spans="1:10">
      <c r="A385" s="243"/>
      <c r="B385" s="243"/>
      <c r="C385" s="243" t="s">
        <v>1498</v>
      </c>
      <c r="D385" s="243" t="s">
        <v>1499</v>
      </c>
      <c r="E385" s="243" t="s">
        <v>2021</v>
      </c>
      <c r="F385" s="243" t="s">
        <v>1479</v>
      </c>
      <c r="G385" s="243" t="s">
        <v>1542</v>
      </c>
      <c r="H385" s="243" t="s">
        <v>1488</v>
      </c>
      <c r="I385" s="243" t="s">
        <v>1489</v>
      </c>
      <c r="J385" s="243" t="s">
        <v>2021</v>
      </c>
    </row>
    <row r="386" s="222" customFormat="1" ht="24" customHeight="1" spans="1:10">
      <c r="A386" s="243"/>
      <c r="B386" s="243"/>
      <c r="C386" s="243" t="s">
        <v>1685</v>
      </c>
      <c r="D386" s="243" t="s">
        <v>1686</v>
      </c>
      <c r="E386" s="243" t="s">
        <v>2029</v>
      </c>
      <c r="F386" s="243" t="s">
        <v>1486</v>
      </c>
      <c r="G386" s="243" t="s">
        <v>2030</v>
      </c>
      <c r="H386" s="243" t="s">
        <v>1688</v>
      </c>
      <c r="I386" s="243" t="s">
        <v>1489</v>
      </c>
      <c r="J386" s="243" t="s">
        <v>2029</v>
      </c>
    </row>
    <row r="387" s="222" customFormat="1" ht="24" customHeight="1" spans="1:10">
      <c r="A387" s="243" t="s">
        <v>870</v>
      </c>
      <c r="B387" s="243" t="s">
        <v>2025</v>
      </c>
      <c r="C387" s="243" t="s">
        <v>1476</v>
      </c>
      <c r="D387" s="243" t="s">
        <v>1477</v>
      </c>
      <c r="E387" s="243" t="s">
        <v>2026</v>
      </c>
      <c r="F387" s="243" t="s">
        <v>1486</v>
      </c>
      <c r="G387" s="243" t="s">
        <v>2027</v>
      </c>
      <c r="H387" s="243" t="s">
        <v>1481</v>
      </c>
      <c r="I387" s="243" t="s">
        <v>1489</v>
      </c>
      <c r="J387" s="243" t="s">
        <v>2026</v>
      </c>
    </row>
    <row r="388" s="222" customFormat="1" ht="24" customHeight="1" spans="1:10">
      <c r="A388" s="243"/>
      <c r="B388" s="243"/>
      <c r="C388" s="243" t="s">
        <v>1476</v>
      </c>
      <c r="D388" s="243" t="s">
        <v>1484</v>
      </c>
      <c r="E388" s="243" t="s">
        <v>2028</v>
      </c>
      <c r="F388" s="243" t="s">
        <v>1486</v>
      </c>
      <c r="G388" s="243" t="s">
        <v>1487</v>
      </c>
      <c r="H388" s="243" t="s">
        <v>1488</v>
      </c>
      <c r="I388" s="243" t="s">
        <v>1489</v>
      </c>
      <c r="J388" s="243" t="s">
        <v>2031</v>
      </c>
    </row>
    <row r="389" s="222" customFormat="1" ht="24" customHeight="1" spans="1:10">
      <c r="A389" s="243"/>
      <c r="B389" s="243"/>
      <c r="C389" s="243" t="s">
        <v>1495</v>
      </c>
      <c r="D389" s="243" t="s">
        <v>1515</v>
      </c>
      <c r="E389" s="243" t="s">
        <v>2020</v>
      </c>
      <c r="F389" s="243" t="s">
        <v>1479</v>
      </c>
      <c r="G389" s="243" t="s">
        <v>1542</v>
      </c>
      <c r="H389" s="243" t="s">
        <v>1488</v>
      </c>
      <c r="I389" s="243" t="s">
        <v>1489</v>
      </c>
      <c r="J389" s="243" t="s">
        <v>2032</v>
      </c>
    </row>
    <row r="390" s="222" customFormat="1" ht="24" customHeight="1" spans="1:10">
      <c r="A390" s="243"/>
      <c r="B390" s="243"/>
      <c r="C390" s="243" t="s">
        <v>1498</v>
      </c>
      <c r="D390" s="243" t="s">
        <v>1499</v>
      </c>
      <c r="E390" s="243" t="s">
        <v>2021</v>
      </c>
      <c r="F390" s="243" t="s">
        <v>1479</v>
      </c>
      <c r="G390" s="243" t="s">
        <v>1542</v>
      </c>
      <c r="H390" s="243" t="s">
        <v>1488</v>
      </c>
      <c r="I390" s="243" t="s">
        <v>1489</v>
      </c>
      <c r="J390" s="243" t="s">
        <v>2033</v>
      </c>
    </row>
    <row r="391" s="222" customFormat="1" ht="24" customHeight="1" spans="1:10">
      <c r="A391" s="243"/>
      <c r="B391" s="243"/>
      <c r="C391" s="243" t="s">
        <v>1685</v>
      </c>
      <c r="D391" s="243" t="s">
        <v>1686</v>
      </c>
      <c r="E391" s="243" t="s">
        <v>2029</v>
      </c>
      <c r="F391" s="243" t="s">
        <v>1486</v>
      </c>
      <c r="G391" s="243" t="s">
        <v>2034</v>
      </c>
      <c r="H391" s="243" t="s">
        <v>1688</v>
      </c>
      <c r="I391" s="243" t="s">
        <v>1489</v>
      </c>
      <c r="J391" s="243" t="s">
        <v>2035</v>
      </c>
    </row>
    <row r="392" s="224" customFormat="1" ht="24" customHeight="1" spans="1:10">
      <c r="A392" s="200" t="s">
        <v>365</v>
      </c>
      <c r="B392" s="199"/>
      <c r="C392" s="199"/>
      <c r="D392" s="199"/>
      <c r="E392" s="257"/>
      <c r="F392" s="259"/>
      <c r="G392" s="257"/>
      <c r="H392" s="259"/>
      <c r="I392" s="259"/>
      <c r="J392" s="257"/>
    </row>
    <row r="393" s="225" customFormat="1" ht="24" customHeight="1" spans="1:10">
      <c r="A393" s="258" t="s">
        <v>2036</v>
      </c>
      <c r="B393" s="260" t="s">
        <v>2037</v>
      </c>
      <c r="C393" s="260" t="s">
        <v>1476</v>
      </c>
      <c r="D393" s="260" t="s">
        <v>1477</v>
      </c>
      <c r="E393" s="200" t="s">
        <v>2038</v>
      </c>
      <c r="F393" s="260" t="s">
        <v>1479</v>
      </c>
      <c r="G393" s="200" t="s">
        <v>90</v>
      </c>
      <c r="H393" s="260" t="s">
        <v>1535</v>
      </c>
      <c r="I393" s="260" t="s">
        <v>1489</v>
      </c>
      <c r="J393" s="200" t="s">
        <v>2039</v>
      </c>
    </row>
    <row r="394" s="225" customFormat="1" ht="24" customHeight="1" spans="1:10">
      <c r="A394" s="258"/>
      <c r="B394" s="260"/>
      <c r="C394" s="260" t="s">
        <v>1476</v>
      </c>
      <c r="D394" s="260" t="s">
        <v>1484</v>
      </c>
      <c r="E394" s="200" t="s">
        <v>2040</v>
      </c>
      <c r="F394" s="260" t="s">
        <v>1479</v>
      </c>
      <c r="G394" s="200" t="s">
        <v>1502</v>
      </c>
      <c r="H394" s="260" t="s">
        <v>1488</v>
      </c>
      <c r="I394" s="260" t="s">
        <v>1482</v>
      </c>
      <c r="J394" s="200" t="s">
        <v>2041</v>
      </c>
    </row>
    <row r="395" s="225" customFormat="1" ht="24" customHeight="1" spans="1:10">
      <c r="A395" s="258"/>
      <c r="B395" s="260"/>
      <c r="C395" s="260" t="s">
        <v>1476</v>
      </c>
      <c r="D395" s="260" t="s">
        <v>1492</v>
      </c>
      <c r="E395" s="200" t="s">
        <v>2042</v>
      </c>
      <c r="F395" s="260" t="s">
        <v>1486</v>
      </c>
      <c r="G395" s="200" t="s">
        <v>1930</v>
      </c>
      <c r="H395" s="260" t="s">
        <v>1514</v>
      </c>
      <c r="I395" s="260" t="s">
        <v>1482</v>
      </c>
      <c r="J395" s="200" t="s">
        <v>2043</v>
      </c>
    </row>
    <row r="396" s="225" customFormat="1" ht="24" customHeight="1" spans="1:10">
      <c r="A396" s="258"/>
      <c r="B396" s="260"/>
      <c r="C396" s="260" t="s">
        <v>1495</v>
      </c>
      <c r="D396" s="260" t="s">
        <v>1515</v>
      </c>
      <c r="E396" s="200" t="s">
        <v>2044</v>
      </c>
      <c r="F396" s="260" t="s">
        <v>1486</v>
      </c>
      <c r="G396" s="200" t="s">
        <v>2045</v>
      </c>
      <c r="H396" s="260"/>
      <c r="I396" s="260" t="s">
        <v>1482</v>
      </c>
      <c r="J396" s="200" t="s">
        <v>2046</v>
      </c>
    </row>
    <row r="397" s="225" customFormat="1" ht="24" customHeight="1" spans="1:10">
      <c r="A397" s="258"/>
      <c r="B397" s="260"/>
      <c r="C397" s="260" t="s">
        <v>1495</v>
      </c>
      <c r="D397" s="260" t="s">
        <v>1496</v>
      </c>
      <c r="E397" s="200" t="s">
        <v>2047</v>
      </c>
      <c r="F397" s="260" t="s">
        <v>1479</v>
      </c>
      <c r="G397" s="200" t="s">
        <v>2048</v>
      </c>
      <c r="H397" s="260" t="s">
        <v>1488</v>
      </c>
      <c r="I397" s="260" t="s">
        <v>1482</v>
      </c>
      <c r="J397" s="200" t="s">
        <v>2049</v>
      </c>
    </row>
    <row r="398" s="225" customFormat="1" ht="24" customHeight="1" spans="1:10">
      <c r="A398" s="258"/>
      <c r="B398" s="260"/>
      <c r="C398" s="260" t="s">
        <v>1498</v>
      </c>
      <c r="D398" s="260" t="s">
        <v>1499</v>
      </c>
      <c r="E398" s="200" t="s">
        <v>2050</v>
      </c>
      <c r="F398" s="260" t="s">
        <v>1479</v>
      </c>
      <c r="G398" s="200" t="s">
        <v>1502</v>
      </c>
      <c r="H398" s="260" t="s">
        <v>1488</v>
      </c>
      <c r="I398" s="260" t="s">
        <v>1489</v>
      </c>
      <c r="J398" s="200" t="s">
        <v>2051</v>
      </c>
    </row>
    <row r="399" s="225" customFormat="1" ht="24" customHeight="1" spans="1:10">
      <c r="A399" s="258"/>
      <c r="B399" s="260"/>
      <c r="C399" s="260" t="s">
        <v>1685</v>
      </c>
      <c r="D399" s="260" t="s">
        <v>1686</v>
      </c>
      <c r="E399" s="200" t="s">
        <v>2052</v>
      </c>
      <c r="F399" s="260" t="s">
        <v>1523</v>
      </c>
      <c r="G399" s="200" t="s">
        <v>2053</v>
      </c>
      <c r="H399" s="260" t="s">
        <v>1688</v>
      </c>
      <c r="I399" s="260" t="s">
        <v>1489</v>
      </c>
      <c r="J399" s="200" t="s">
        <v>2054</v>
      </c>
    </row>
    <row r="400" s="225" customFormat="1" ht="24" customHeight="1" spans="1:10">
      <c r="A400" s="258" t="s">
        <v>872</v>
      </c>
      <c r="B400" s="260" t="s">
        <v>2055</v>
      </c>
      <c r="C400" s="260" t="s">
        <v>1476</v>
      </c>
      <c r="D400" s="260" t="s">
        <v>1477</v>
      </c>
      <c r="E400" s="200" t="s">
        <v>2056</v>
      </c>
      <c r="F400" s="260" t="s">
        <v>1486</v>
      </c>
      <c r="G400" s="200" t="s">
        <v>2057</v>
      </c>
      <c r="H400" s="260" t="s">
        <v>1481</v>
      </c>
      <c r="I400" s="260" t="s">
        <v>1489</v>
      </c>
      <c r="J400" s="200" t="s">
        <v>2058</v>
      </c>
    </row>
    <row r="401" s="225" customFormat="1" ht="24" customHeight="1" spans="1:10">
      <c r="A401" s="258"/>
      <c r="B401" s="260"/>
      <c r="C401" s="260" t="s">
        <v>1476</v>
      </c>
      <c r="D401" s="260" t="s">
        <v>1477</v>
      </c>
      <c r="E401" s="200" t="s">
        <v>2059</v>
      </c>
      <c r="F401" s="260" t="s">
        <v>1486</v>
      </c>
      <c r="G401" s="200" t="s">
        <v>2060</v>
      </c>
      <c r="H401" s="260" t="s">
        <v>1688</v>
      </c>
      <c r="I401" s="260" t="s">
        <v>1489</v>
      </c>
      <c r="J401" s="200" t="s">
        <v>2061</v>
      </c>
    </row>
    <row r="402" s="225" customFormat="1" ht="24" customHeight="1" spans="1:10">
      <c r="A402" s="258"/>
      <c r="B402" s="260"/>
      <c r="C402" s="260" t="s">
        <v>1476</v>
      </c>
      <c r="D402" s="260" t="s">
        <v>1484</v>
      </c>
      <c r="E402" s="200" t="s">
        <v>2062</v>
      </c>
      <c r="F402" s="260" t="s">
        <v>1486</v>
      </c>
      <c r="G402" s="200" t="s">
        <v>1487</v>
      </c>
      <c r="H402" s="260" t="s">
        <v>1488</v>
      </c>
      <c r="I402" s="260" t="s">
        <v>1489</v>
      </c>
      <c r="J402" s="200" t="s">
        <v>2063</v>
      </c>
    </row>
    <row r="403" s="225" customFormat="1" ht="24" customHeight="1" spans="1:10">
      <c r="A403" s="258"/>
      <c r="B403" s="260"/>
      <c r="C403" s="260" t="s">
        <v>1476</v>
      </c>
      <c r="D403" s="260" t="s">
        <v>1492</v>
      </c>
      <c r="E403" s="200" t="s">
        <v>2064</v>
      </c>
      <c r="F403" s="260" t="s">
        <v>1486</v>
      </c>
      <c r="G403" s="200" t="s">
        <v>1487</v>
      </c>
      <c r="H403" s="260" t="s">
        <v>1488</v>
      </c>
      <c r="I403" s="260" t="s">
        <v>1489</v>
      </c>
      <c r="J403" s="200" t="s">
        <v>2065</v>
      </c>
    </row>
    <row r="404" s="225" customFormat="1" ht="24" customHeight="1" spans="1:10">
      <c r="A404" s="258"/>
      <c r="B404" s="260"/>
      <c r="C404" s="260" t="s">
        <v>1495</v>
      </c>
      <c r="D404" s="260" t="s">
        <v>1515</v>
      </c>
      <c r="E404" s="200" t="s">
        <v>2066</v>
      </c>
      <c r="F404" s="260" t="s">
        <v>1486</v>
      </c>
      <c r="G404" s="200" t="s">
        <v>1487</v>
      </c>
      <c r="H404" s="260" t="s">
        <v>1488</v>
      </c>
      <c r="I404" s="260" t="s">
        <v>1489</v>
      </c>
      <c r="J404" s="200" t="s">
        <v>2067</v>
      </c>
    </row>
    <row r="405" s="225" customFormat="1" ht="24" customHeight="1" spans="1:10">
      <c r="A405" s="258"/>
      <c r="B405" s="260"/>
      <c r="C405" s="260" t="s">
        <v>1495</v>
      </c>
      <c r="D405" s="260" t="s">
        <v>1515</v>
      </c>
      <c r="E405" s="200" t="s">
        <v>2068</v>
      </c>
      <c r="F405" s="260" t="s">
        <v>1486</v>
      </c>
      <c r="G405" s="200" t="s">
        <v>2069</v>
      </c>
      <c r="H405" s="260"/>
      <c r="I405" s="260" t="s">
        <v>1482</v>
      </c>
      <c r="J405" s="200" t="s">
        <v>2070</v>
      </c>
    </row>
    <row r="406" s="225" customFormat="1" ht="24" customHeight="1" spans="1:10">
      <c r="A406" s="258"/>
      <c r="B406" s="260"/>
      <c r="C406" s="260" t="s">
        <v>1495</v>
      </c>
      <c r="D406" s="260" t="s">
        <v>1515</v>
      </c>
      <c r="E406" s="200" t="s">
        <v>2071</v>
      </c>
      <c r="F406" s="260" t="s">
        <v>1486</v>
      </c>
      <c r="G406" s="200" t="s">
        <v>2072</v>
      </c>
      <c r="H406" s="260"/>
      <c r="I406" s="260" t="s">
        <v>1482</v>
      </c>
      <c r="J406" s="200" t="s">
        <v>2073</v>
      </c>
    </row>
    <row r="407" s="225" customFormat="1" ht="24" customHeight="1" spans="1:10">
      <c r="A407" s="258"/>
      <c r="B407" s="260"/>
      <c r="C407" s="260" t="s">
        <v>1498</v>
      </c>
      <c r="D407" s="260" t="s">
        <v>1499</v>
      </c>
      <c r="E407" s="200" t="s">
        <v>2074</v>
      </c>
      <c r="F407" s="260" t="s">
        <v>1479</v>
      </c>
      <c r="G407" s="200" t="s">
        <v>1542</v>
      </c>
      <c r="H407" s="260" t="s">
        <v>1488</v>
      </c>
      <c r="I407" s="260" t="s">
        <v>1482</v>
      </c>
      <c r="J407" s="200" t="s">
        <v>2075</v>
      </c>
    </row>
    <row r="408" s="225" customFormat="1" ht="24" customHeight="1" spans="1:10">
      <c r="A408" s="258" t="s">
        <v>2076</v>
      </c>
      <c r="B408" s="260" t="s">
        <v>2077</v>
      </c>
      <c r="C408" s="260" t="s">
        <v>1476</v>
      </c>
      <c r="D408" s="260" t="s">
        <v>1477</v>
      </c>
      <c r="E408" s="200" t="s">
        <v>2078</v>
      </c>
      <c r="F408" s="260" t="s">
        <v>1486</v>
      </c>
      <c r="G408" s="200" t="s">
        <v>2079</v>
      </c>
      <c r="H408" s="260" t="s">
        <v>1481</v>
      </c>
      <c r="I408" s="260" t="s">
        <v>1489</v>
      </c>
      <c r="J408" s="200" t="s">
        <v>2080</v>
      </c>
    </row>
    <row r="409" s="225" customFormat="1" ht="24" customHeight="1" spans="1:10">
      <c r="A409" s="258"/>
      <c r="B409" s="260"/>
      <c r="C409" s="260" t="s">
        <v>1476</v>
      </c>
      <c r="D409" s="260" t="s">
        <v>1477</v>
      </c>
      <c r="E409" s="200" t="s">
        <v>2081</v>
      </c>
      <c r="F409" s="260" t="s">
        <v>1479</v>
      </c>
      <c r="G409" s="200" t="s">
        <v>2082</v>
      </c>
      <c r="H409" s="260" t="s">
        <v>1946</v>
      </c>
      <c r="I409" s="260" t="s">
        <v>1489</v>
      </c>
      <c r="J409" s="200" t="s">
        <v>2083</v>
      </c>
    </row>
    <row r="410" s="225" customFormat="1" ht="24" customHeight="1" spans="1:10">
      <c r="A410" s="258"/>
      <c r="B410" s="260"/>
      <c r="C410" s="260" t="s">
        <v>1476</v>
      </c>
      <c r="D410" s="260" t="s">
        <v>1484</v>
      </c>
      <c r="E410" s="200" t="s">
        <v>2084</v>
      </c>
      <c r="F410" s="260" t="s">
        <v>1486</v>
      </c>
      <c r="G410" s="200" t="s">
        <v>2085</v>
      </c>
      <c r="H410" s="260"/>
      <c r="I410" s="260" t="s">
        <v>1482</v>
      </c>
      <c r="J410" s="200" t="s">
        <v>2086</v>
      </c>
    </row>
    <row r="411" s="225" customFormat="1" ht="24" customHeight="1" spans="1:10">
      <c r="A411" s="258"/>
      <c r="B411" s="260"/>
      <c r="C411" s="260" t="s">
        <v>1495</v>
      </c>
      <c r="D411" s="260" t="s">
        <v>1515</v>
      </c>
      <c r="E411" s="200" t="s">
        <v>2087</v>
      </c>
      <c r="F411" s="260" t="s">
        <v>1486</v>
      </c>
      <c r="G411" s="200" t="s">
        <v>2088</v>
      </c>
      <c r="H411" s="260"/>
      <c r="I411" s="260" t="s">
        <v>1482</v>
      </c>
      <c r="J411" s="200" t="s">
        <v>2089</v>
      </c>
    </row>
    <row r="412" s="225" customFormat="1" ht="24" customHeight="1" spans="1:10">
      <c r="A412" s="258"/>
      <c r="B412" s="260"/>
      <c r="C412" s="260" t="s">
        <v>1495</v>
      </c>
      <c r="D412" s="260" t="s">
        <v>1496</v>
      </c>
      <c r="E412" s="200" t="s">
        <v>2090</v>
      </c>
      <c r="F412" s="260" t="s">
        <v>1479</v>
      </c>
      <c r="G412" s="200" t="s">
        <v>2091</v>
      </c>
      <c r="H412" s="260" t="s">
        <v>1488</v>
      </c>
      <c r="I412" s="260" t="s">
        <v>1482</v>
      </c>
      <c r="J412" s="200" t="s">
        <v>2092</v>
      </c>
    </row>
    <row r="413" s="225" customFormat="1" ht="24" customHeight="1" spans="1:10">
      <c r="A413" s="258"/>
      <c r="B413" s="260"/>
      <c r="C413" s="260" t="s">
        <v>1498</v>
      </c>
      <c r="D413" s="260" t="s">
        <v>1499</v>
      </c>
      <c r="E413" s="200" t="s">
        <v>2093</v>
      </c>
      <c r="F413" s="260" t="s">
        <v>1479</v>
      </c>
      <c r="G413" s="200" t="s">
        <v>1502</v>
      </c>
      <c r="H413" s="260" t="s">
        <v>1488</v>
      </c>
      <c r="I413" s="260" t="s">
        <v>1489</v>
      </c>
      <c r="J413" s="200" t="s">
        <v>2094</v>
      </c>
    </row>
    <row r="414" s="225" customFormat="1" ht="24" customHeight="1" spans="1:10">
      <c r="A414" s="258" t="s">
        <v>897</v>
      </c>
      <c r="B414" s="260" t="s">
        <v>1770</v>
      </c>
      <c r="C414" s="260" t="s">
        <v>1476</v>
      </c>
      <c r="D414" s="260" t="s">
        <v>1477</v>
      </c>
      <c r="E414" s="200" t="s">
        <v>2095</v>
      </c>
      <c r="F414" s="260" t="s">
        <v>1486</v>
      </c>
      <c r="G414" s="200" t="s">
        <v>2057</v>
      </c>
      <c r="H414" s="260" t="s">
        <v>1481</v>
      </c>
      <c r="I414" s="260" t="s">
        <v>1489</v>
      </c>
      <c r="J414" s="200" t="s">
        <v>2096</v>
      </c>
    </row>
    <row r="415" s="225" customFormat="1" ht="24" customHeight="1" spans="1:10">
      <c r="A415" s="258"/>
      <c r="B415" s="260"/>
      <c r="C415" s="260" t="s">
        <v>1476</v>
      </c>
      <c r="D415" s="260" t="s">
        <v>1484</v>
      </c>
      <c r="E415" s="200" t="s">
        <v>2097</v>
      </c>
      <c r="F415" s="260" t="s">
        <v>1486</v>
      </c>
      <c r="G415" s="200" t="s">
        <v>1487</v>
      </c>
      <c r="H415" s="260" t="s">
        <v>1488</v>
      </c>
      <c r="I415" s="260" t="s">
        <v>1489</v>
      </c>
      <c r="J415" s="200" t="s">
        <v>2098</v>
      </c>
    </row>
    <row r="416" s="225" customFormat="1" ht="24" customHeight="1" spans="1:10">
      <c r="A416" s="258"/>
      <c r="B416" s="260"/>
      <c r="C416" s="260" t="s">
        <v>1476</v>
      </c>
      <c r="D416" s="260" t="s">
        <v>1484</v>
      </c>
      <c r="E416" s="200" t="s">
        <v>2099</v>
      </c>
      <c r="F416" s="260" t="s">
        <v>1486</v>
      </c>
      <c r="G416" s="200" t="s">
        <v>1487</v>
      </c>
      <c r="H416" s="260" t="s">
        <v>1488</v>
      </c>
      <c r="I416" s="260" t="s">
        <v>1489</v>
      </c>
      <c r="J416" s="200" t="s">
        <v>2100</v>
      </c>
    </row>
    <row r="417" s="225" customFormat="1" ht="24" customHeight="1" spans="1:10">
      <c r="A417" s="258"/>
      <c r="B417" s="260"/>
      <c r="C417" s="260" t="s">
        <v>1476</v>
      </c>
      <c r="D417" s="260" t="s">
        <v>1492</v>
      </c>
      <c r="E417" s="200" t="s">
        <v>1491</v>
      </c>
      <c r="F417" s="260" t="s">
        <v>1486</v>
      </c>
      <c r="G417" s="200" t="s">
        <v>1487</v>
      </c>
      <c r="H417" s="260" t="s">
        <v>1488</v>
      </c>
      <c r="I417" s="260" t="s">
        <v>1489</v>
      </c>
      <c r="J417" s="200" t="s">
        <v>2101</v>
      </c>
    </row>
    <row r="418" s="225" customFormat="1" ht="24" customHeight="1" spans="1:10">
      <c r="A418" s="258"/>
      <c r="B418" s="260"/>
      <c r="C418" s="260" t="s">
        <v>1495</v>
      </c>
      <c r="D418" s="260" t="s">
        <v>1515</v>
      </c>
      <c r="E418" s="200" t="s">
        <v>2102</v>
      </c>
      <c r="F418" s="260" t="s">
        <v>1486</v>
      </c>
      <c r="G418" s="200" t="s">
        <v>2069</v>
      </c>
      <c r="H418" s="260"/>
      <c r="I418" s="260" t="s">
        <v>1482</v>
      </c>
      <c r="J418" s="200" t="s">
        <v>2103</v>
      </c>
    </row>
    <row r="419" s="225" customFormat="1" ht="24" customHeight="1" spans="1:10">
      <c r="A419" s="258"/>
      <c r="B419" s="260"/>
      <c r="C419" s="260" t="s">
        <v>1495</v>
      </c>
      <c r="D419" s="260" t="s">
        <v>1515</v>
      </c>
      <c r="E419" s="200" t="s">
        <v>2104</v>
      </c>
      <c r="F419" s="260" t="s">
        <v>1486</v>
      </c>
      <c r="G419" s="200" t="s">
        <v>2105</v>
      </c>
      <c r="H419" s="260"/>
      <c r="I419" s="260" t="s">
        <v>1482</v>
      </c>
      <c r="J419" s="200" t="s">
        <v>2106</v>
      </c>
    </row>
    <row r="420" s="225" customFormat="1" ht="24" customHeight="1" spans="1:10">
      <c r="A420" s="258"/>
      <c r="B420" s="260"/>
      <c r="C420" s="260" t="s">
        <v>1498</v>
      </c>
      <c r="D420" s="260" t="s">
        <v>1499</v>
      </c>
      <c r="E420" s="200" t="s">
        <v>2107</v>
      </c>
      <c r="F420" s="260" t="s">
        <v>1479</v>
      </c>
      <c r="G420" s="200" t="s">
        <v>1542</v>
      </c>
      <c r="H420" s="260" t="s">
        <v>1488</v>
      </c>
      <c r="I420" s="260" t="s">
        <v>1489</v>
      </c>
      <c r="J420" s="200" t="s">
        <v>2108</v>
      </c>
    </row>
    <row r="421" s="225" customFormat="1" ht="24" customHeight="1" spans="1:10">
      <c r="A421" s="258" t="s">
        <v>2109</v>
      </c>
      <c r="B421" s="260" t="s">
        <v>2110</v>
      </c>
      <c r="C421" s="260" t="s">
        <v>1476</v>
      </c>
      <c r="D421" s="260" t="s">
        <v>1477</v>
      </c>
      <c r="E421" s="200" t="s">
        <v>2111</v>
      </c>
      <c r="F421" s="260" t="s">
        <v>1486</v>
      </c>
      <c r="G421" s="200" t="s">
        <v>2112</v>
      </c>
      <c r="H421" s="260" t="s">
        <v>2113</v>
      </c>
      <c r="I421" s="260" t="s">
        <v>1489</v>
      </c>
      <c r="J421" s="200" t="s">
        <v>2114</v>
      </c>
    </row>
    <row r="422" s="225" customFormat="1" ht="24" customHeight="1" spans="1:10">
      <c r="A422" s="258"/>
      <c r="B422" s="260"/>
      <c r="C422" s="260" t="s">
        <v>1476</v>
      </c>
      <c r="D422" s="260" t="s">
        <v>1484</v>
      </c>
      <c r="E422" s="200" t="s">
        <v>2115</v>
      </c>
      <c r="F422" s="260" t="s">
        <v>1486</v>
      </c>
      <c r="G422" s="200" t="s">
        <v>2116</v>
      </c>
      <c r="H422" s="260" t="s">
        <v>1488</v>
      </c>
      <c r="I422" s="260" t="s">
        <v>1489</v>
      </c>
      <c r="J422" s="200" t="s">
        <v>2117</v>
      </c>
    </row>
    <row r="423" s="225" customFormat="1" ht="24" customHeight="1" spans="1:10">
      <c r="A423" s="258"/>
      <c r="B423" s="260"/>
      <c r="C423" s="260" t="s">
        <v>1476</v>
      </c>
      <c r="D423" s="260" t="s">
        <v>1484</v>
      </c>
      <c r="E423" s="200" t="s">
        <v>2118</v>
      </c>
      <c r="F423" s="260" t="s">
        <v>1486</v>
      </c>
      <c r="G423" s="200" t="s">
        <v>2116</v>
      </c>
      <c r="H423" s="260" t="s">
        <v>1488</v>
      </c>
      <c r="I423" s="260" t="s">
        <v>1482</v>
      </c>
      <c r="J423" s="200" t="s">
        <v>2119</v>
      </c>
    </row>
    <row r="424" s="225" customFormat="1" ht="24" customHeight="1" spans="1:10">
      <c r="A424" s="258"/>
      <c r="B424" s="260"/>
      <c r="C424" s="260" t="s">
        <v>1476</v>
      </c>
      <c r="D424" s="260" t="s">
        <v>1492</v>
      </c>
      <c r="E424" s="200" t="s">
        <v>2120</v>
      </c>
      <c r="F424" s="260" t="s">
        <v>1486</v>
      </c>
      <c r="G424" s="200" t="s">
        <v>2121</v>
      </c>
      <c r="H424" s="260" t="s">
        <v>1514</v>
      </c>
      <c r="I424" s="260" t="s">
        <v>1482</v>
      </c>
      <c r="J424" s="200" t="s">
        <v>2122</v>
      </c>
    </row>
    <row r="425" s="225" customFormat="1" ht="24" customHeight="1" spans="1:10">
      <c r="A425" s="258"/>
      <c r="B425" s="260"/>
      <c r="C425" s="260" t="s">
        <v>1495</v>
      </c>
      <c r="D425" s="260" t="s">
        <v>1515</v>
      </c>
      <c r="E425" s="200" t="s">
        <v>2123</v>
      </c>
      <c r="F425" s="260" t="s">
        <v>1486</v>
      </c>
      <c r="G425" s="200" t="s">
        <v>2116</v>
      </c>
      <c r="H425" s="260" t="s">
        <v>1488</v>
      </c>
      <c r="I425" s="260" t="s">
        <v>1482</v>
      </c>
      <c r="J425" s="200" t="s">
        <v>2124</v>
      </c>
    </row>
    <row r="426" s="225" customFormat="1" ht="24" customHeight="1" spans="1:10">
      <c r="A426" s="258"/>
      <c r="B426" s="260"/>
      <c r="C426" s="260" t="s">
        <v>1495</v>
      </c>
      <c r="D426" s="260" t="s">
        <v>1515</v>
      </c>
      <c r="E426" s="200" t="s">
        <v>2125</v>
      </c>
      <c r="F426" s="260" t="s">
        <v>1486</v>
      </c>
      <c r="G426" s="200" t="s">
        <v>2116</v>
      </c>
      <c r="H426" s="260" t="s">
        <v>1488</v>
      </c>
      <c r="I426" s="260" t="s">
        <v>1482</v>
      </c>
      <c r="J426" s="200" t="s">
        <v>2126</v>
      </c>
    </row>
    <row r="427" s="225" customFormat="1" ht="24" customHeight="1" spans="1:10">
      <c r="A427" s="258"/>
      <c r="B427" s="260"/>
      <c r="C427" s="260" t="s">
        <v>1498</v>
      </c>
      <c r="D427" s="260" t="s">
        <v>1499</v>
      </c>
      <c r="E427" s="200" t="s">
        <v>1609</v>
      </c>
      <c r="F427" s="260" t="s">
        <v>1486</v>
      </c>
      <c r="G427" s="200" t="s">
        <v>2091</v>
      </c>
      <c r="H427" s="260" t="s">
        <v>1488</v>
      </c>
      <c r="I427" s="260" t="s">
        <v>1482</v>
      </c>
      <c r="J427" s="200" t="s">
        <v>2127</v>
      </c>
    </row>
    <row r="428" s="225" customFormat="1" ht="24" customHeight="1" spans="1:10">
      <c r="A428" s="258"/>
      <c r="B428" s="260"/>
      <c r="C428" s="260" t="s">
        <v>1685</v>
      </c>
      <c r="D428" s="260" t="s">
        <v>1686</v>
      </c>
      <c r="E428" s="200" t="s">
        <v>2128</v>
      </c>
      <c r="F428" s="260" t="s">
        <v>1486</v>
      </c>
      <c r="G428" s="200" t="s">
        <v>2129</v>
      </c>
      <c r="H428" s="260" t="s">
        <v>1707</v>
      </c>
      <c r="I428" s="260" t="s">
        <v>1489</v>
      </c>
      <c r="J428" s="200" t="s">
        <v>2130</v>
      </c>
    </row>
    <row r="429" s="225" customFormat="1" ht="24" customHeight="1" spans="1:10">
      <c r="A429" s="258" t="s">
        <v>966</v>
      </c>
      <c r="B429" s="260" t="s">
        <v>2131</v>
      </c>
      <c r="C429" s="260" t="s">
        <v>1476</v>
      </c>
      <c r="D429" s="260" t="s">
        <v>1477</v>
      </c>
      <c r="E429" s="200" t="s">
        <v>2132</v>
      </c>
      <c r="F429" s="260" t="s">
        <v>1486</v>
      </c>
      <c r="G429" s="200" t="s">
        <v>2133</v>
      </c>
      <c r="H429" s="260" t="s">
        <v>1535</v>
      </c>
      <c r="I429" s="260" t="s">
        <v>1489</v>
      </c>
      <c r="J429" s="200" t="s">
        <v>2134</v>
      </c>
    </row>
    <row r="430" s="225" customFormat="1" ht="24" customHeight="1" spans="1:10">
      <c r="A430" s="258"/>
      <c r="B430" s="260"/>
      <c r="C430" s="260" t="s">
        <v>1476</v>
      </c>
      <c r="D430" s="260" t="s">
        <v>1484</v>
      </c>
      <c r="E430" s="200" t="s">
        <v>2135</v>
      </c>
      <c r="F430" s="260" t="s">
        <v>1479</v>
      </c>
      <c r="G430" s="200" t="s">
        <v>2048</v>
      </c>
      <c r="H430" s="260" t="s">
        <v>1488</v>
      </c>
      <c r="I430" s="260" t="s">
        <v>1482</v>
      </c>
      <c r="J430" s="200" t="s">
        <v>2136</v>
      </c>
    </row>
    <row r="431" s="225" customFormat="1" ht="24" customHeight="1" spans="1:10">
      <c r="A431" s="258"/>
      <c r="B431" s="260"/>
      <c r="C431" s="260" t="s">
        <v>1476</v>
      </c>
      <c r="D431" s="260" t="s">
        <v>1492</v>
      </c>
      <c r="E431" s="200" t="s">
        <v>1491</v>
      </c>
      <c r="F431" s="260" t="s">
        <v>1486</v>
      </c>
      <c r="G431" s="200" t="s">
        <v>1487</v>
      </c>
      <c r="H431" s="260" t="s">
        <v>1488</v>
      </c>
      <c r="I431" s="260" t="s">
        <v>1489</v>
      </c>
      <c r="J431" s="200" t="s">
        <v>2137</v>
      </c>
    </row>
    <row r="432" s="225" customFormat="1" ht="24" customHeight="1" spans="1:10">
      <c r="A432" s="258"/>
      <c r="B432" s="260"/>
      <c r="C432" s="260" t="s">
        <v>1495</v>
      </c>
      <c r="D432" s="260" t="s">
        <v>1515</v>
      </c>
      <c r="E432" s="200" t="s">
        <v>2138</v>
      </c>
      <c r="F432" s="260" t="s">
        <v>1486</v>
      </c>
      <c r="G432" s="200" t="s">
        <v>2139</v>
      </c>
      <c r="H432" s="260"/>
      <c r="I432" s="260" t="s">
        <v>1482</v>
      </c>
      <c r="J432" s="200" t="s">
        <v>2140</v>
      </c>
    </row>
    <row r="433" s="225" customFormat="1" ht="24" customHeight="1" spans="1:10">
      <c r="A433" s="258"/>
      <c r="B433" s="260"/>
      <c r="C433" s="260" t="s">
        <v>1495</v>
      </c>
      <c r="D433" s="260" t="s">
        <v>1496</v>
      </c>
      <c r="E433" s="200" t="s">
        <v>2141</v>
      </c>
      <c r="F433" s="260" t="s">
        <v>1479</v>
      </c>
      <c r="G433" s="200" t="s">
        <v>2142</v>
      </c>
      <c r="H433" s="260" t="s">
        <v>1488</v>
      </c>
      <c r="I433" s="260" t="s">
        <v>1482</v>
      </c>
      <c r="J433" s="200" t="s">
        <v>2141</v>
      </c>
    </row>
    <row r="434" s="225" customFormat="1" ht="24" customHeight="1" spans="1:10">
      <c r="A434" s="258"/>
      <c r="B434" s="260"/>
      <c r="C434" s="260" t="s">
        <v>1498</v>
      </c>
      <c r="D434" s="260" t="s">
        <v>1499</v>
      </c>
      <c r="E434" s="200" t="s">
        <v>2143</v>
      </c>
      <c r="F434" s="260" t="s">
        <v>1479</v>
      </c>
      <c r="G434" s="200" t="s">
        <v>1618</v>
      </c>
      <c r="H434" s="260" t="s">
        <v>1488</v>
      </c>
      <c r="I434" s="260" t="s">
        <v>1489</v>
      </c>
      <c r="J434" s="200" t="s">
        <v>2144</v>
      </c>
    </row>
    <row r="435" s="225" customFormat="1" ht="24" customHeight="1" spans="1:10">
      <c r="A435" s="258"/>
      <c r="B435" s="260"/>
      <c r="C435" s="260" t="s">
        <v>1685</v>
      </c>
      <c r="D435" s="260" t="s">
        <v>1686</v>
      </c>
      <c r="E435" s="200" t="s">
        <v>2145</v>
      </c>
      <c r="F435" s="260" t="s">
        <v>1486</v>
      </c>
      <c r="G435" s="200" t="s">
        <v>2146</v>
      </c>
      <c r="H435" s="260" t="s">
        <v>1688</v>
      </c>
      <c r="I435" s="260" t="s">
        <v>1482</v>
      </c>
      <c r="J435" s="200" t="s">
        <v>2147</v>
      </c>
    </row>
    <row r="436" s="225" customFormat="1" ht="24" customHeight="1" spans="1:10">
      <c r="A436" s="258" t="s">
        <v>899</v>
      </c>
      <c r="B436" s="260" t="s">
        <v>2148</v>
      </c>
      <c r="C436" s="260" t="s">
        <v>1476</v>
      </c>
      <c r="D436" s="260" t="s">
        <v>1477</v>
      </c>
      <c r="E436" s="200" t="s">
        <v>2149</v>
      </c>
      <c r="F436" s="260" t="s">
        <v>1523</v>
      </c>
      <c r="G436" s="200" t="s">
        <v>2150</v>
      </c>
      <c r="H436" s="260" t="s">
        <v>1481</v>
      </c>
      <c r="I436" s="260" t="s">
        <v>1489</v>
      </c>
      <c r="J436" s="200" t="s">
        <v>2151</v>
      </c>
    </row>
    <row r="437" s="225" customFormat="1" ht="24" customHeight="1" spans="1:10">
      <c r="A437" s="258"/>
      <c r="B437" s="260"/>
      <c r="C437" s="260" t="s">
        <v>1476</v>
      </c>
      <c r="D437" s="260" t="s">
        <v>1484</v>
      </c>
      <c r="E437" s="200" t="s">
        <v>1863</v>
      </c>
      <c r="F437" s="260" t="s">
        <v>1486</v>
      </c>
      <c r="G437" s="200" t="s">
        <v>1487</v>
      </c>
      <c r="H437" s="260" t="s">
        <v>1488</v>
      </c>
      <c r="I437" s="260" t="s">
        <v>1489</v>
      </c>
      <c r="J437" s="200" t="s">
        <v>2152</v>
      </c>
    </row>
    <row r="438" s="225" customFormat="1" ht="24" customHeight="1" spans="1:10">
      <c r="A438" s="258"/>
      <c r="B438" s="260"/>
      <c r="C438" s="260" t="s">
        <v>1476</v>
      </c>
      <c r="D438" s="260" t="s">
        <v>1484</v>
      </c>
      <c r="E438" s="200" t="s">
        <v>2153</v>
      </c>
      <c r="F438" s="260" t="s">
        <v>1486</v>
      </c>
      <c r="G438" s="200" t="s">
        <v>1487</v>
      </c>
      <c r="H438" s="260" t="s">
        <v>1488</v>
      </c>
      <c r="I438" s="260" t="s">
        <v>1489</v>
      </c>
      <c r="J438" s="200" t="s">
        <v>2154</v>
      </c>
    </row>
    <row r="439" s="225" customFormat="1" ht="24" customHeight="1" spans="1:10">
      <c r="A439" s="258"/>
      <c r="B439" s="260"/>
      <c r="C439" s="260" t="s">
        <v>1476</v>
      </c>
      <c r="D439" s="260" t="s">
        <v>1484</v>
      </c>
      <c r="E439" s="200" t="s">
        <v>2155</v>
      </c>
      <c r="F439" s="260" t="s">
        <v>1486</v>
      </c>
      <c r="G439" s="200" t="s">
        <v>1487</v>
      </c>
      <c r="H439" s="260" t="s">
        <v>1488</v>
      </c>
      <c r="I439" s="260" t="s">
        <v>1489</v>
      </c>
      <c r="J439" s="200" t="s">
        <v>2156</v>
      </c>
    </row>
    <row r="440" s="225" customFormat="1" ht="24" customHeight="1" spans="1:10">
      <c r="A440" s="258"/>
      <c r="B440" s="260"/>
      <c r="C440" s="260" t="s">
        <v>1476</v>
      </c>
      <c r="D440" s="260" t="s">
        <v>1492</v>
      </c>
      <c r="E440" s="200" t="s">
        <v>1865</v>
      </c>
      <c r="F440" s="260" t="s">
        <v>1486</v>
      </c>
      <c r="G440" s="200" t="s">
        <v>1487</v>
      </c>
      <c r="H440" s="260" t="s">
        <v>1488</v>
      </c>
      <c r="I440" s="260" t="s">
        <v>1489</v>
      </c>
      <c r="J440" s="200" t="s">
        <v>2157</v>
      </c>
    </row>
    <row r="441" s="225" customFormat="1" ht="24" customHeight="1" spans="1:10">
      <c r="A441" s="258"/>
      <c r="B441" s="260"/>
      <c r="C441" s="260" t="s">
        <v>1495</v>
      </c>
      <c r="D441" s="260" t="s">
        <v>1515</v>
      </c>
      <c r="E441" s="200" t="s">
        <v>1991</v>
      </c>
      <c r="F441" s="260" t="s">
        <v>1486</v>
      </c>
      <c r="G441" s="200" t="s">
        <v>2158</v>
      </c>
      <c r="H441" s="260"/>
      <c r="I441" s="260" t="s">
        <v>1482</v>
      </c>
      <c r="J441" s="200" t="s">
        <v>1993</v>
      </c>
    </row>
    <row r="442" s="225" customFormat="1" ht="24" customHeight="1" spans="1:10">
      <c r="A442" s="258"/>
      <c r="B442" s="260"/>
      <c r="C442" s="260" t="s">
        <v>1495</v>
      </c>
      <c r="D442" s="260" t="s">
        <v>1515</v>
      </c>
      <c r="E442" s="200" t="s">
        <v>2159</v>
      </c>
      <c r="F442" s="260" t="s">
        <v>1479</v>
      </c>
      <c r="G442" s="200" t="s">
        <v>2142</v>
      </c>
      <c r="H442" s="260" t="s">
        <v>1488</v>
      </c>
      <c r="I442" s="260" t="s">
        <v>1482</v>
      </c>
      <c r="J442" s="200" t="s">
        <v>2160</v>
      </c>
    </row>
    <row r="443" s="225" customFormat="1" ht="24" customHeight="1" spans="1:10">
      <c r="A443" s="258"/>
      <c r="B443" s="260"/>
      <c r="C443" s="260" t="s">
        <v>1495</v>
      </c>
      <c r="D443" s="260" t="s">
        <v>1515</v>
      </c>
      <c r="E443" s="200" t="s">
        <v>2161</v>
      </c>
      <c r="F443" s="260" t="s">
        <v>1486</v>
      </c>
      <c r="G443" s="200" t="s">
        <v>2158</v>
      </c>
      <c r="H443" s="260"/>
      <c r="I443" s="260" t="s">
        <v>1482</v>
      </c>
      <c r="J443" s="200" t="s">
        <v>2162</v>
      </c>
    </row>
    <row r="444" s="225" customFormat="1" ht="24" customHeight="1" spans="1:10">
      <c r="A444" s="261"/>
      <c r="B444" s="262"/>
      <c r="C444" s="262" t="s">
        <v>1498</v>
      </c>
      <c r="D444" s="262" t="s">
        <v>1499</v>
      </c>
      <c r="E444" s="263" t="s">
        <v>2163</v>
      </c>
      <c r="F444" s="262" t="s">
        <v>1486</v>
      </c>
      <c r="G444" s="263" t="s">
        <v>2142</v>
      </c>
      <c r="H444" s="262" t="s">
        <v>1488</v>
      </c>
      <c r="I444" s="262" t="s">
        <v>1489</v>
      </c>
      <c r="J444" s="263" t="s">
        <v>2164</v>
      </c>
    </row>
    <row r="445" s="226" customFormat="1" ht="24" customHeight="1" spans="1:230">
      <c r="A445" s="264" t="s">
        <v>874</v>
      </c>
      <c r="B445" s="264" t="s">
        <v>1770</v>
      </c>
      <c r="C445" s="265" t="s">
        <v>1476</v>
      </c>
      <c r="D445" s="265" t="s">
        <v>1477</v>
      </c>
      <c r="E445" s="265" t="s">
        <v>2095</v>
      </c>
      <c r="F445" s="265" t="s">
        <v>1479</v>
      </c>
      <c r="G445" s="265" t="s">
        <v>2082</v>
      </c>
      <c r="H445" s="265" t="s">
        <v>1481</v>
      </c>
      <c r="I445" s="265" t="s">
        <v>1482</v>
      </c>
      <c r="J445" s="265" t="s">
        <v>2165</v>
      </c>
      <c r="K445" s="266"/>
      <c r="L445" s="266"/>
      <c r="M445" s="266"/>
      <c r="N445" s="266"/>
      <c r="O445" s="266"/>
      <c r="P445" s="266"/>
      <c r="Q445" s="266"/>
      <c r="R445" s="266"/>
      <c r="S445" s="266"/>
      <c r="T445" s="266"/>
      <c r="U445" s="266"/>
      <c r="V445" s="266"/>
      <c r="W445" s="266"/>
      <c r="X445" s="266"/>
      <c r="Y445" s="266"/>
      <c r="Z445" s="266"/>
      <c r="AA445" s="266"/>
      <c r="AB445" s="266"/>
      <c r="AC445" s="266"/>
      <c r="AD445" s="266"/>
      <c r="AE445" s="266"/>
      <c r="AF445" s="266"/>
      <c r="AG445" s="266"/>
      <c r="AH445" s="266"/>
      <c r="AI445" s="266"/>
      <c r="AJ445" s="266"/>
      <c r="AK445" s="266"/>
      <c r="AL445" s="266"/>
      <c r="AM445" s="266"/>
      <c r="AN445" s="266"/>
      <c r="AO445" s="266"/>
      <c r="AP445" s="266"/>
      <c r="AQ445" s="266"/>
      <c r="AR445" s="266"/>
      <c r="AS445" s="266"/>
      <c r="AT445" s="266"/>
      <c r="AU445" s="266"/>
      <c r="AV445" s="266"/>
      <c r="AW445" s="266"/>
      <c r="AX445" s="266"/>
      <c r="AY445" s="266"/>
      <c r="AZ445" s="266"/>
      <c r="BA445" s="266"/>
      <c r="BB445" s="266"/>
      <c r="BC445" s="266"/>
      <c r="BD445" s="266"/>
      <c r="BE445" s="266"/>
      <c r="BF445" s="266"/>
      <c r="BG445" s="266"/>
      <c r="BH445" s="266"/>
      <c r="BI445" s="266"/>
      <c r="BJ445" s="266"/>
      <c r="BK445" s="266"/>
      <c r="BL445" s="266"/>
      <c r="BM445" s="266"/>
      <c r="BN445" s="266"/>
      <c r="BO445" s="266"/>
      <c r="BP445" s="266"/>
      <c r="BQ445" s="266"/>
      <c r="BR445" s="266"/>
      <c r="BS445" s="266"/>
      <c r="BT445" s="266"/>
      <c r="BU445" s="266"/>
      <c r="BV445" s="266"/>
      <c r="BW445" s="266"/>
      <c r="BX445" s="266"/>
      <c r="BY445" s="266"/>
      <c r="BZ445" s="266"/>
      <c r="CA445" s="266"/>
      <c r="CB445" s="266"/>
      <c r="CC445" s="266"/>
      <c r="CD445" s="266"/>
      <c r="CE445" s="266"/>
      <c r="CF445" s="266"/>
      <c r="CG445" s="266"/>
      <c r="CH445" s="266"/>
      <c r="CI445" s="266"/>
      <c r="CJ445" s="266"/>
      <c r="CK445" s="266"/>
      <c r="CL445" s="266"/>
      <c r="CM445" s="266"/>
      <c r="CN445" s="266"/>
      <c r="CO445" s="266"/>
      <c r="CP445" s="266"/>
      <c r="CQ445" s="266"/>
      <c r="CR445" s="266"/>
      <c r="CS445" s="266"/>
      <c r="CT445" s="266"/>
      <c r="CU445" s="266"/>
      <c r="CV445" s="266"/>
      <c r="CW445" s="266"/>
      <c r="CX445" s="266"/>
      <c r="CY445" s="266"/>
      <c r="CZ445" s="266"/>
      <c r="DA445" s="266"/>
      <c r="DB445" s="266"/>
      <c r="DC445" s="266"/>
      <c r="DD445" s="266"/>
      <c r="DE445" s="266"/>
      <c r="DF445" s="266"/>
      <c r="DG445" s="266"/>
      <c r="DH445" s="266"/>
      <c r="DI445" s="266"/>
      <c r="DJ445" s="266"/>
      <c r="DK445" s="266"/>
      <c r="DL445" s="266"/>
      <c r="DM445" s="266"/>
      <c r="DN445" s="266"/>
      <c r="DO445" s="266"/>
      <c r="DP445" s="266"/>
      <c r="DQ445" s="266"/>
      <c r="DR445" s="266"/>
      <c r="DS445" s="266"/>
      <c r="DT445" s="266"/>
      <c r="DU445" s="266"/>
      <c r="DV445" s="266"/>
      <c r="DW445" s="266"/>
      <c r="DX445" s="266"/>
      <c r="DY445" s="266"/>
      <c r="DZ445" s="266"/>
      <c r="EA445" s="266"/>
      <c r="EB445" s="266"/>
      <c r="EC445" s="266"/>
      <c r="ED445" s="266"/>
      <c r="EE445" s="266"/>
      <c r="EF445" s="266"/>
      <c r="EG445" s="266"/>
      <c r="EH445" s="266"/>
      <c r="EI445" s="266"/>
      <c r="EJ445" s="266"/>
      <c r="EK445" s="266"/>
      <c r="EL445" s="266"/>
      <c r="EM445" s="266"/>
      <c r="EN445" s="266"/>
      <c r="EO445" s="266"/>
      <c r="EP445" s="266"/>
      <c r="EQ445" s="266"/>
      <c r="ER445" s="266"/>
      <c r="ES445" s="266"/>
      <c r="ET445" s="266"/>
      <c r="EU445" s="266"/>
      <c r="EV445" s="266"/>
      <c r="EW445" s="266"/>
      <c r="EX445" s="266"/>
      <c r="EY445" s="266"/>
      <c r="EZ445" s="266"/>
      <c r="FA445" s="266"/>
      <c r="FB445" s="266"/>
      <c r="FC445" s="266"/>
      <c r="FD445" s="266"/>
      <c r="FE445" s="266"/>
      <c r="FF445" s="266"/>
      <c r="FG445" s="266"/>
      <c r="FH445" s="266"/>
      <c r="FI445" s="266"/>
      <c r="FJ445" s="266"/>
      <c r="FK445" s="266"/>
      <c r="FL445" s="266"/>
      <c r="FM445" s="266"/>
      <c r="FN445" s="266"/>
      <c r="FO445" s="266"/>
      <c r="FP445" s="266"/>
      <c r="FQ445" s="266"/>
      <c r="FR445" s="266"/>
      <c r="FS445" s="266"/>
      <c r="FT445" s="266"/>
      <c r="FU445" s="266"/>
      <c r="FV445" s="266"/>
      <c r="FW445" s="266"/>
      <c r="FX445" s="266"/>
      <c r="FY445" s="266"/>
      <c r="FZ445" s="266"/>
      <c r="GA445" s="266"/>
      <c r="GB445" s="266"/>
      <c r="GC445" s="266"/>
      <c r="GD445" s="266"/>
      <c r="GE445" s="266"/>
      <c r="GF445" s="266"/>
      <c r="GG445" s="266"/>
      <c r="GH445" s="266"/>
      <c r="GI445" s="266"/>
      <c r="GJ445" s="266"/>
      <c r="GK445" s="266"/>
      <c r="GL445" s="266"/>
      <c r="GM445" s="266"/>
      <c r="GN445" s="266"/>
      <c r="GO445" s="266"/>
      <c r="GP445" s="266"/>
      <c r="GQ445" s="266"/>
      <c r="GR445" s="266"/>
      <c r="GS445" s="266"/>
      <c r="GT445" s="266"/>
      <c r="GU445" s="266"/>
      <c r="GV445" s="266"/>
      <c r="GW445" s="266"/>
      <c r="GX445" s="266"/>
      <c r="GY445" s="266"/>
      <c r="GZ445" s="266"/>
      <c r="HA445" s="266"/>
      <c r="HB445" s="266"/>
      <c r="HC445" s="266"/>
      <c r="HD445" s="266"/>
      <c r="HE445" s="266"/>
      <c r="HF445" s="266"/>
      <c r="HG445" s="266"/>
      <c r="HH445" s="266"/>
      <c r="HI445" s="266"/>
      <c r="HJ445" s="266"/>
      <c r="HK445" s="266"/>
      <c r="HL445" s="266"/>
      <c r="HM445" s="266"/>
      <c r="HN445" s="266"/>
      <c r="HO445" s="266"/>
      <c r="HP445" s="266"/>
      <c r="HQ445" s="266"/>
      <c r="HR445" s="266"/>
      <c r="HS445" s="266"/>
      <c r="HT445" s="266"/>
      <c r="HU445" s="266"/>
      <c r="HV445" s="266"/>
    </row>
    <row r="446" s="226" customFormat="1" ht="24" customHeight="1" spans="1:230">
      <c r="A446" s="264"/>
      <c r="B446" s="264"/>
      <c r="C446" s="265" t="s">
        <v>1476</v>
      </c>
      <c r="D446" s="265" t="s">
        <v>1484</v>
      </c>
      <c r="E446" s="265" t="s">
        <v>2097</v>
      </c>
      <c r="F446" s="265" t="s">
        <v>1486</v>
      </c>
      <c r="G446" s="265" t="s">
        <v>2116</v>
      </c>
      <c r="H446" s="265" t="s">
        <v>1488</v>
      </c>
      <c r="I446" s="265" t="s">
        <v>1482</v>
      </c>
      <c r="J446" s="265" t="s">
        <v>2098</v>
      </c>
      <c r="K446" s="266"/>
      <c r="L446" s="266"/>
      <c r="M446" s="266"/>
      <c r="N446" s="266"/>
      <c r="O446" s="266"/>
      <c r="P446" s="266"/>
      <c r="Q446" s="266"/>
      <c r="R446" s="266"/>
      <c r="S446" s="266"/>
      <c r="T446" s="266"/>
      <c r="U446" s="266"/>
      <c r="V446" s="266"/>
      <c r="W446" s="266"/>
      <c r="X446" s="266"/>
      <c r="Y446" s="266"/>
      <c r="Z446" s="266"/>
      <c r="AA446" s="266"/>
      <c r="AB446" s="266"/>
      <c r="AC446" s="266"/>
      <c r="AD446" s="266"/>
      <c r="AE446" s="266"/>
      <c r="AF446" s="266"/>
      <c r="AG446" s="266"/>
      <c r="AH446" s="266"/>
      <c r="AI446" s="266"/>
      <c r="AJ446" s="266"/>
      <c r="AK446" s="266"/>
      <c r="AL446" s="266"/>
      <c r="AM446" s="266"/>
      <c r="AN446" s="266"/>
      <c r="AO446" s="266"/>
      <c r="AP446" s="266"/>
      <c r="AQ446" s="266"/>
      <c r="AR446" s="266"/>
      <c r="AS446" s="266"/>
      <c r="AT446" s="266"/>
      <c r="AU446" s="266"/>
      <c r="AV446" s="266"/>
      <c r="AW446" s="266"/>
      <c r="AX446" s="266"/>
      <c r="AY446" s="266"/>
      <c r="AZ446" s="266"/>
      <c r="BA446" s="266"/>
      <c r="BB446" s="266"/>
      <c r="BC446" s="266"/>
      <c r="BD446" s="266"/>
      <c r="BE446" s="266"/>
      <c r="BF446" s="266"/>
      <c r="BG446" s="266"/>
      <c r="BH446" s="266"/>
      <c r="BI446" s="266"/>
      <c r="BJ446" s="266"/>
      <c r="BK446" s="266"/>
      <c r="BL446" s="266"/>
      <c r="BM446" s="266"/>
      <c r="BN446" s="266"/>
      <c r="BO446" s="266"/>
      <c r="BP446" s="266"/>
      <c r="BQ446" s="266"/>
      <c r="BR446" s="266"/>
      <c r="BS446" s="266"/>
      <c r="BT446" s="266"/>
      <c r="BU446" s="266"/>
      <c r="BV446" s="266"/>
      <c r="BW446" s="266"/>
      <c r="BX446" s="266"/>
      <c r="BY446" s="266"/>
      <c r="BZ446" s="266"/>
      <c r="CA446" s="266"/>
      <c r="CB446" s="266"/>
      <c r="CC446" s="266"/>
      <c r="CD446" s="266"/>
      <c r="CE446" s="266"/>
      <c r="CF446" s="266"/>
      <c r="CG446" s="266"/>
      <c r="CH446" s="266"/>
      <c r="CI446" s="266"/>
      <c r="CJ446" s="266"/>
      <c r="CK446" s="266"/>
      <c r="CL446" s="266"/>
      <c r="CM446" s="266"/>
      <c r="CN446" s="266"/>
      <c r="CO446" s="266"/>
      <c r="CP446" s="266"/>
      <c r="CQ446" s="266"/>
      <c r="CR446" s="266"/>
      <c r="CS446" s="266"/>
      <c r="CT446" s="266"/>
      <c r="CU446" s="266"/>
      <c r="CV446" s="266"/>
      <c r="CW446" s="266"/>
      <c r="CX446" s="266"/>
      <c r="CY446" s="266"/>
      <c r="CZ446" s="266"/>
      <c r="DA446" s="266"/>
      <c r="DB446" s="266"/>
      <c r="DC446" s="266"/>
      <c r="DD446" s="266"/>
      <c r="DE446" s="266"/>
      <c r="DF446" s="266"/>
      <c r="DG446" s="266"/>
      <c r="DH446" s="266"/>
      <c r="DI446" s="266"/>
      <c r="DJ446" s="266"/>
      <c r="DK446" s="266"/>
      <c r="DL446" s="266"/>
      <c r="DM446" s="266"/>
      <c r="DN446" s="266"/>
      <c r="DO446" s="266"/>
      <c r="DP446" s="266"/>
      <c r="DQ446" s="266"/>
      <c r="DR446" s="266"/>
      <c r="DS446" s="266"/>
      <c r="DT446" s="266"/>
      <c r="DU446" s="266"/>
      <c r="DV446" s="266"/>
      <c r="DW446" s="266"/>
      <c r="DX446" s="266"/>
      <c r="DY446" s="266"/>
      <c r="DZ446" s="266"/>
      <c r="EA446" s="266"/>
      <c r="EB446" s="266"/>
      <c r="EC446" s="266"/>
      <c r="ED446" s="266"/>
      <c r="EE446" s="266"/>
      <c r="EF446" s="266"/>
      <c r="EG446" s="266"/>
      <c r="EH446" s="266"/>
      <c r="EI446" s="266"/>
      <c r="EJ446" s="266"/>
      <c r="EK446" s="266"/>
      <c r="EL446" s="266"/>
      <c r="EM446" s="266"/>
      <c r="EN446" s="266"/>
      <c r="EO446" s="266"/>
      <c r="EP446" s="266"/>
      <c r="EQ446" s="266"/>
      <c r="ER446" s="266"/>
      <c r="ES446" s="266"/>
      <c r="ET446" s="266"/>
      <c r="EU446" s="266"/>
      <c r="EV446" s="266"/>
      <c r="EW446" s="266"/>
      <c r="EX446" s="266"/>
      <c r="EY446" s="266"/>
      <c r="EZ446" s="266"/>
      <c r="FA446" s="266"/>
      <c r="FB446" s="266"/>
      <c r="FC446" s="266"/>
      <c r="FD446" s="266"/>
      <c r="FE446" s="266"/>
      <c r="FF446" s="266"/>
      <c r="FG446" s="266"/>
      <c r="FH446" s="266"/>
      <c r="FI446" s="266"/>
      <c r="FJ446" s="266"/>
      <c r="FK446" s="266"/>
      <c r="FL446" s="266"/>
      <c r="FM446" s="266"/>
      <c r="FN446" s="266"/>
      <c r="FO446" s="266"/>
      <c r="FP446" s="266"/>
      <c r="FQ446" s="266"/>
      <c r="FR446" s="266"/>
      <c r="FS446" s="266"/>
      <c r="FT446" s="266"/>
      <c r="FU446" s="266"/>
      <c r="FV446" s="266"/>
      <c r="FW446" s="266"/>
      <c r="FX446" s="266"/>
      <c r="FY446" s="266"/>
      <c r="FZ446" s="266"/>
      <c r="GA446" s="266"/>
      <c r="GB446" s="266"/>
      <c r="GC446" s="266"/>
      <c r="GD446" s="266"/>
      <c r="GE446" s="266"/>
      <c r="GF446" s="266"/>
      <c r="GG446" s="266"/>
      <c r="GH446" s="266"/>
      <c r="GI446" s="266"/>
      <c r="GJ446" s="266"/>
      <c r="GK446" s="266"/>
      <c r="GL446" s="266"/>
      <c r="GM446" s="266"/>
      <c r="GN446" s="266"/>
      <c r="GO446" s="266"/>
      <c r="GP446" s="266"/>
      <c r="GQ446" s="266"/>
      <c r="GR446" s="266"/>
      <c r="GS446" s="266"/>
      <c r="GT446" s="266"/>
      <c r="GU446" s="266"/>
      <c r="GV446" s="266"/>
      <c r="GW446" s="266"/>
      <c r="GX446" s="266"/>
      <c r="GY446" s="266"/>
      <c r="GZ446" s="266"/>
      <c r="HA446" s="266"/>
      <c r="HB446" s="266"/>
      <c r="HC446" s="266"/>
      <c r="HD446" s="266"/>
      <c r="HE446" s="266"/>
      <c r="HF446" s="266"/>
      <c r="HG446" s="266"/>
      <c r="HH446" s="266"/>
      <c r="HI446" s="266"/>
      <c r="HJ446" s="266"/>
      <c r="HK446" s="266"/>
      <c r="HL446" s="266"/>
      <c r="HM446" s="266"/>
      <c r="HN446" s="266"/>
      <c r="HO446" s="266"/>
      <c r="HP446" s="266"/>
      <c r="HQ446" s="266"/>
      <c r="HR446" s="266"/>
      <c r="HS446" s="266"/>
      <c r="HT446" s="266"/>
      <c r="HU446" s="266"/>
      <c r="HV446" s="266"/>
    </row>
    <row r="447" s="226" customFormat="1" ht="24" customHeight="1" spans="1:230">
      <c r="A447" s="264"/>
      <c r="B447" s="264"/>
      <c r="C447" s="265" t="s">
        <v>1476</v>
      </c>
      <c r="D447" s="265" t="s">
        <v>1492</v>
      </c>
      <c r="E447" s="265" t="s">
        <v>1491</v>
      </c>
      <c r="F447" s="265" t="s">
        <v>1479</v>
      </c>
      <c r="G447" s="265" t="s">
        <v>2116</v>
      </c>
      <c r="H447" s="265" t="s">
        <v>1488</v>
      </c>
      <c r="I447" s="265" t="s">
        <v>1482</v>
      </c>
      <c r="J447" s="265" t="s">
        <v>2101</v>
      </c>
      <c r="K447" s="266"/>
      <c r="L447" s="266"/>
      <c r="M447" s="266"/>
      <c r="N447" s="266"/>
      <c r="O447" s="266"/>
      <c r="P447" s="266"/>
      <c r="Q447" s="266"/>
      <c r="R447" s="266"/>
      <c r="S447" s="266"/>
      <c r="T447" s="266"/>
      <c r="U447" s="266"/>
      <c r="V447" s="266"/>
      <c r="W447" s="266"/>
      <c r="X447" s="266"/>
      <c r="Y447" s="266"/>
      <c r="Z447" s="266"/>
      <c r="AA447" s="266"/>
      <c r="AB447" s="266"/>
      <c r="AC447" s="266"/>
      <c r="AD447" s="266"/>
      <c r="AE447" s="266"/>
      <c r="AF447" s="266"/>
      <c r="AG447" s="266"/>
      <c r="AH447" s="266"/>
      <c r="AI447" s="266"/>
      <c r="AJ447" s="266"/>
      <c r="AK447" s="266"/>
      <c r="AL447" s="266"/>
      <c r="AM447" s="266"/>
      <c r="AN447" s="266"/>
      <c r="AO447" s="266"/>
      <c r="AP447" s="266"/>
      <c r="AQ447" s="266"/>
      <c r="AR447" s="266"/>
      <c r="AS447" s="266"/>
      <c r="AT447" s="266"/>
      <c r="AU447" s="266"/>
      <c r="AV447" s="266"/>
      <c r="AW447" s="266"/>
      <c r="AX447" s="266"/>
      <c r="AY447" s="266"/>
      <c r="AZ447" s="266"/>
      <c r="BA447" s="266"/>
      <c r="BB447" s="266"/>
      <c r="BC447" s="266"/>
      <c r="BD447" s="266"/>
      <c r="BE447" s="266"/>
      <c r="BF447" s="266"/>
      <c r="BG447" s="266"/>
      <c r="BH447" s="266"/>
      <c r="BI447" s="266"/>
      <c r="BJ447" s="266"/>
      <c r="BK447" s="266"/>
      <c r="BL447" s="266"/>
      <c r="BM447" s="266"/>
      <c r="BN447" s="266"/>
      <c r="BO447" s="266"/>
      <c r="BP447" s="266"/>
      <c r="BQ447" s="266"/>
      <c r="BR447" s="266"/>
      <c r="BS447" s="266"/>
      <c r="BT447" s="266"/>
      <c r="BU447" s="266"/>
      <c r="BV447" s="266"/>
      <c r="BW447" s="266"/>
      <c r="BX447" s="266"/>
      <c r="BY447" s="266"/>
      <c r="BZ447" s="266"/>
      <c r="CA447" s="266"/>
      <c r="CB447" s="266"/>
      <c r="CC447" s="266"/>
      <c r="CD447" s="266"/>
      <c r="CE447" s="266"/>
      <c r="CF447" s="266"/>
      <c r="CG447" s="266"/>
      <c r="CH447" s="266"/>
      <c r="CI447" s="266"/>
      <c r="CJ447" s="266"/>
      <c r="CK447" s="266"/>
      <c r="CL447" s="266"/>
      <c r="CM447" s="266"/>
      <c r="CN447" s="266"/>
      <c r="CO447" s="266"/>
      <c r="CP447" s="266"/>
      <c r="CQ447" s="266"/>
      <c r="CR447" s="266"/>
      <c r="CS447" s="266"/>
      <c r="CT447" s="266"/>
      <c r="CU447" s="266"/>
      <c r="CV447" s="266"/>
      <c r="CW447" s="266"/>
      <c r="CX447" s="266"/>
      <c r="CY447" s="266"/>
      <c r="CZ447" s="266"/>
      <c r="DA447" s="266"/>
      <c r="DB447" s="266"/>
      <c r="DC447" s="266"/>
      <c r="DD447" s="266"/>
      <c r="DE447" s="266"/>
      <c r="DF447" s="266"/>
      <c r="DG447" s="266"/>
      <c r="DH447" s="266"/>
      <c r="DI447" s="266"/>
      <c r="DJ447" s="266"/>
      <c r="DK447" s="266"/>
      <c r="DL447" s="266"/>
      <c r="DM447" s="266"/>
      <c r="DN447" s="266"/>
      <c r="DO447" s="266"/>
      <c r="DP447" s="266"/>
      <c r="DQ447" s="266"/>
      <c r="DR447" s="266"/>
      <c r="DS447" s="266"/>
      <c r="DT447" s="266"/>
      <c r="DU447" s="266"/>
      <c r="DV447" s="266"/>
      <c r="DW447" s="266"/>
      <c r="DX447" s="266"/>
      <c r="DY447" s="266"/>
      <c r="DZ447" s="266"/>
      <c r="EA447" s="266"/>
      <c r="EB447" s="266"/>
      <c r="EC447" s="266"/>
      <c r="ED447" s="266"/>
      <c r="EE447" s="266"/>
      <c r="EF447" s="266"/>
      <c r="EG447" s="266"/>
      <c r="EH447" s="266"/>
      <c r="EI447" s="266"/>
      <c r="EJ447" s="266"/>
      <c r="EK447" s="266"/>
      <c r="EL447" s="266"/>
      <c r="EM447" s="266"/>
      <c r="EN447" s="266"/>
      <c r="EO447" s="266"/>
      <c r="EP447" s="266"/>
      <c r="EQ447" s="266"/>
      <c r="ER447" s="266"/>
      <c r="ES447" s="266"/>
      <c r="ET447" s="266"/>
      <c r="EU447" s="266"/>
      <c r="EV447" s="266"/>
      <c r="EW447" s="266"/>
      <c r="EX447" s="266"/>
      <c r="EY447" s="266"/>
      <c r="EZ447" s="266"/>
      <c r="FA447" s="266"/>
      <c r="FB447" s="266"/>
      <c r="FC447" s="266"/>
      <c r="FD447" s="266"/>
      <c r="FE447" s="266"/>
      <c r="FF447" s="266"/>
      <c r="FG447" s="266"/>
      <c r="FH447" s="266"/>
      <c r="FI447" s="266"/>
      <c r="FJ447" s="266"/>
      <c r="FK447" s="266"/>
      <c r="FL447" s="266"/>
      <c r="FM447" s="266"/>
      <c r="FN447" s="266"/>
      <c r="FO447" s="266"/>
      <c r="FP447" s="266"/>
      <c r="FQ447" s="266"/>
      <c r="FR447" s="266"/>
      <c r="FS447" s="266"/>
      <c r="FT447" s="266"/>
      <c r="FU447" s="266"/>
      <c r="FV447" s="266"/>
      <c r="FW447" s="266"/>
      <c r="FX447" s="266"/>
      <c r="FY447" s="266"/>
      <c r="FZ447" s="266"/>
      <c r="GA447" s="266"/>
      <c r="GB447" s="266"/>
      <c r="GC447" s="266"/>
      <c r="GD447" s="266"/>
      <c r="GE447" s="266"/>
      <c r="GF447" s="266"/>
      <c r="GG447" s="266"/>
      <c r="GH447" s="266"/>
      <c r="GI447" s="266"/>
      <c r="GJ447" s="266"/>
      <c r="GK447" s="266"/>
      <c r="GL447" s="266"/>
      <c r="GM447" s="266"/>
      <c r="GN447" s="266"/>
      <c r="GO447" s="266"/>
      <c r="GP447" s="266"/>
      <c r="GQ447" s="266"/>
      <c r="GR447" s="266"/>
      <c r="GS447" s="266"/>
      <c r="GT447" s="266"/>
      <c r="GU447" s="266"/>
      <c r="GV447" s="266"/>
      <c r="GW447" s="266"/>
      <c r="GX447" s="266"/>
      <c r="GY447" s="266"/>
      <c r="GZ447" s="266"/>
      <c r="HA447" s="266"/>
      <c r="HB447" s="266"/>
      <c r="HC447" s="266"/>
      <c r="HD447" s="266"/>
      <c r="HE447" s="266"/>
      <c r="HF447" s="266"/>
      <c r="HG447" s="266"/>
      <c r="HH447" s="266"/>
      <c r="HI447" s="266"/>
      <c r="HJ447" s="266"/>
      <c r="HK447" s="266"/>
      <c r="HL447" s="266"/>
      <c r="HM447" s="266"/>
      <c r="HN447" s="266"/>
      <c r="HO447" s="266"/>
      <c r="HP447" s="266"/>
      <c r="HQ447" s="266"/>
      <c r="HR447" s="266"/>
      <c r="HS447" s="266"/>
      <c r="HT447" s="266"/>
      <c r="HU447" s="266"/>
      <c r="HV447" s="266"/>
    </row>
    <row r="448" s="226" customFormat="1" ht="24" customHeight="1" spans="1:230">
      <c r="A448" s="264"/>
      <c r="B448" s="264"/>
      <c r="C448" s="265" t="s">
        <v>1495</v>
      </c>
      <c r="D448" s="265" t="s">
        <v>1496</v>
      </c>
      <c r="E448" s="265" t="s">
        <v>2102</v>
      </c>
      <c r="F448" s="265" t="s">
        <v>1479</v>
      </c>
      <c r="G448" s="265" t="s">
        <v>2048</v>
      </c>
      <c r="H448" s="265" t="s">
        <v>1488</v>
      </c>
      <c r="I448" s="265" t="s">
        <v>1482</v>
      </c>
      <c r="J448" s="265" t="s">
        <v>2166</v>
      </c>
      <c r="K448" s="266"/>
      <c r="L448" s="266"/>
      <c r="M448" s="266"/>
      <c r="N448" s="266"/>
      <c r="O448" s="266"/>
      <c r="P448" s="266"/>
      <c r="Q448" s="266"/>
      <c r="R448" s="266"/>
      <c r="S448" s="266"/>
      <c r="T448" s="266"/>
      <c r="U448" s="266"/>
      <c r="V448" s="266"/>
      <c r="W448" s="266"/>
      <c r="X448" s="266"/>
      <c r="Y448" s="266"/>
      <c r="Z448" s="266"/>
      <c r="AA448" s="266"/>
      <c r="AB448" s="266"/>
      <c r="AC448" s="266"/>
      <c r="AD448" s="266"/>
      <c r="AE448" s="266"/>
      <c r="AF448" s="266"/>
      <c r="AG448" s="266"/>
      <c r="AH448" s="266"/>
      <c r="AI448" s="266"/>
      <c r="AJ448" s="266"/>
      <c r="AK448" s="266"/>
      <c r="AL448" s="266"/>
      <c r="AM448" s="266"/>
      <c r="AN448" s="266"/>
      <c r="AO448" s="266"/>
      <c r="AP448" s="266"/>
      <c r="AQ448" s="266"/>
      <c r="AR448" s="266"/>
      <c r="AS448" s="266"/>
      <c r="AT448" s="266"/>
      <c r="AU448" s="266"/>
      <c r="AV448" s="266"/>
      <c r="AW448" s="266"/>
      <c r="AX448" s="266"/>
      <c r="AY448" s="266"/>
      <c r="AZ448" s="266"/>
      <c r="BA448" s="266"/>
      <c r="BB448" s="266"/>
      <c r="BC448" s="266"/>
      <c r="BD448" s="266"/>
      <c r="BE448" s="266"/>
      <c r="BF448" s="266"/>
      <c r="BG448" s="266"/>
      <c r="BH448" s="266"/>
      <c r="BI448" s="266"/>
      <c r="BJ448" s="266"/>
      <c r="BK448" s="266"/>
      <c r="BL448" s="266"/>
      <c r="BM448" s="266"/>
      <c r="BN448" s="266"/>
      <c r="BO448" s="266"/>
      <c r="BP448" s="266"/>
      <c r="BQ448" s="266"/>
      <c r="BR448" s="266"/>
      <c r="BS448" s="266"/>
      <c r="BT448" s="266"/>
      <c r="BU448" s="266"/>
      <c r="BV448" s="266"/>
      <c r="BW448" s="266"/>
      <c r="BX448" s="266"/>
      <c r="BY448" s="266"/>
      <c r="BZ448" s="266"/>
      <c r="CA448" s="266"/>
      <c r="CB448" s="266"/>
      <c r="CC448" s="266"/>
      <c r="CD448" s="266"/>
      <c r="CE448" s="266"/>
      <c r="CF448" s="266"/>
      <c r="CG448" s="266"/>
      <c r="CH448" s="266"/>
      <c r="CI448" s="266"/>
      <c r="CJ448" s="266"/>
      <c r="CK448" s="266"/>
      <c r="CL448" s="266"/>
      <c r="CM448" s="266"/>
      <c r="CN448" s="266"/>
      <c r="CO448" s="266"/>
      <c r="CP448" s="266"/>
      <c r="CQ448" s="266"/>
      <c r="CR448" s="266"/>
      <c r="CS448" s="266"/>
      <c r="CT448" s="266"/>
      <c r="CU448" s="266"/>
      <c r="CV448" s="266"/>
      <c r="CW448" s="266"/>
      <c r="CX448" s="266"/>
      <c r="CY448" s="266"/>
      <c r="CZ448" s="266"/>
      <c r="DA448" s="266"/>
      <c r="DB448" s="266"/>
      <c r="DC448" s="266"/>
      <c r="DD448" s="266"/>
      <c r="DE448" s="266"/>
      <c r="DF448" s="266"/>
      <c r="DG448" s="266"/>
      <c r="DH448" s="266"/>
      <c r="DI448" s="266"/>
      <c r="DJ448" s="266"/>
      <c r="DK448" s="266"/>
      <c r="DL448" s="266"/>
      <c r="DM448" s="266"/>
      <c r="DN448" s="266"/>
      <c r="DO448" s="266"/>
      <c r="DP448" s="266"/>
      <c r="DQ448" s="266"/>
      <c r="DR448" s="266"/>
      <c r="DS448" s="266"/>
      <c r="DT448" s="266"/>
      <c r="DU448" s="266"/>
      <c r="DV448" s="266"/>
      <c r="DW448" s="266"/>
      <c r="DX448" s="266"/>
      <c r="DY448" s="266"/>
      <c r="DZ448" s="266"/>
      <c r="EA448" s="266"/>
      <c r="EB448" s="266"/>
      <c r="EC448" s="266"/>
      <c r="ED448" s="266"/>
      <c r="EE448" s="266"/>
      <c r="EF448" s="266"/>
      <c r="EG448" s="266"/>
      <c r="EH448" s="266"/>
      <c r="EI448" s="266"/>
      <c r="EJ448" s="266"/>
      <c r="EK448" s="266"/>
      <c r="EL448" s="266"/>
      <c r="EM448" s="266"/>
      <c r="EN448" s="266"/>
      <c r="EO448" s="266"/>
      <c r="EP448" s="266"/>
      <c r="EQ448" s="266"/>
      <c r="ER448" s="266"/>
      <c r="ES448" s="266"/>
      <c r="ET448" s="266"/>
      <c r="EU448" s="266"/>
      <c r="EV448" s="266"/>
      <c r="EW448" s="266"/>
      <c r="EX448" s="266"/>
      <c r="EY448" s="266"/>
      <c r="EZ448" s="266"/>
      <c r="FA448" s="266"/>
      <c r="FB448" s="266"/>
      <c r="FC448" s="266"/>
      <c r="FD448" s="266"/>
      <c r="FE448" s="266"/>
      <c r="FF448" s="266"/>
      <c r="FG448" s="266"/>
      <c r="FH448" s="266"/>
      <c r="FI448" s="266"/>
      <c r="FJ448" s="266"/>
      <c r="FK448" s="266"/>
      <c r="FL448" s="266"/>
      <c r="FM448" s="266"/>
      <c r="FN448" s="266"/>
      <c r="FO448" s="266"/>
      <c r="FP448" s="266"/>
      <c r="FQ448" s="266"/>
      <c r="FR448" s="266"/>
      <c r="FS448" s="266"/>
      <c r="FT448" s="266"/>
      <c r="FU448" s="266"/>
      <c r="FV448" s="266"/>
      <c r="FW448" s="266"/>
      <c r="FX448" s="266"/>
      <c r="FY448" s="266"/>
      <c r="FZ448" s="266"/>
      <c r="GA448" s="266"/>
      <c r="GB448" s="266"/>
      <c r="GC448" s="266"/>
      <c r="GD448" s="266"/>
      <c r="GE448" s="266"/>
      <c r="GF448" s="266"/>
      <c r="GG448" s="266"/>
      <c r="GH448" s="266"/>
      <c r="GI448" s="266"/>
      <c r="GJ448" s="266"/>
      <c r="GK448" s="266"/>
      <c r="GL448" s="266"/>
      <c r="GM448" s="266"/>
      <c r="GN448" s="266"/>
      <c r="GO448" s="266"/>
      <c r="GP448" s="266"/>
      <c r="GQ448" s="266"/>
      <c r="GR448" s="266"/>
      <c r="GS448" s="266"/>
      <c r="GT448" s="266"/>
      <c r="GU448" s="266"/>
      <c r="GV448" s="266"/>
      <c r="GW448" s="266"/>
      <c r="GX448" s="266"/>
      <c r="GY448" s="266"/>
      <c r="GZ448" s="266"/>
      <c r="HA448" s="266"/>
      <c r="HB448" s="266"/>
      <c r="HC448" s="266"/>
      <c r="HD448" s="266"/>
      <c r="HE448" s="266"/>
      <c r="HF448" s="266"/>
      <c r="HG448" s="266"/>
      <c r="HH448" s="266"/>
      <c r="HI448" s="266"/>
      <c r="HJ448" s="266"/>
      <c r="HK448" s="266"/>
      <c r="HL448" s="266"/>
      <c r="HM448" s="266"/>
      <c r="HN448" s="266"/>
      <c r="HO448" s="266"/>
      <c r="HP448" s="266"/>
      <c r="HQ448" s="266"/>
      <c r="HR448" s="266"/>
      <c r="HS448" s="266"/>
      <c r="HT448" s="266"/>
      <c r="HU448" s="266"/>
      <c r="HV448" s="266"/>
    </row>
    <row r="449" s="226" customFormat="1" ht="24" customHeight="1" spans="1:230">
      <c r="A449" s="264"/>
      <c r="B449" s="264"/>
      <c r="C449" s="265" t="s">
        <v>1498</v>
      </c>
      <c r="D449" s="265" t="s">
        <v>1499</v>
      </c>
      <c r="E449" s="265" t="s">
        <v>2107</v>
      </c>
      <c r="F449" s="265" t="s">
        <v>1479</v>
      </c>
      <c r="G449" s="265" t="s">
        <v>2048</v>
      </c>
      <c r="H449" s="265" t="s">
        <v>1488</v>
      </c>
      <c r="I449" s="265" t="s">
        <v>1482</v>
      </c>
      <c r="J449" s="265" t="s">
        <v>2167</v>
      </c>
      <c r="K449" s="266"/>
      <c r="L449" s="266"/>
      <c r="M449" s="266"/>
      <c r="N449" s="266"/>
      <c r="O449" s="266"/>
      <c r="P449" s="266"/>
      <c r="Q449" s="266"/>
      <c r="R449" s="266"/>
      <c r="S449" s="266"/>
      <c r="T449" s="266"/>
      <c r="U449" s="266"/>
      <c r="V449" s="266"/>
      <c r="W449" s="266"/>
      <c r="X449" s="266"/>
      <c r="Y449" s="266"/>
      <c r="Z449" s="266"/>
      <c r="AA449" s="266"/>
      <c r="AB449" s="266"/>
      <c r="AC449" s="266"/>
      <c r="AD449" s="266"/>
      <c r="AE449" s="266"/>
      <c r="AF449" s="266"/>
      <c r="AG449" s="266"/>
      <c r="AH449" s="266"/>
      <c r="AI449" s="266"/>
      <c r="AJ449" s="266"/>
      <c r="AK449" s="266"/>
      <c r="AL449" s="266"/>
      <c r="AM449" s="266"/>
      <c r="AN449" s="266"/>
      <c r="AO449" s="266"/>
      <c r="AP449" s="266"/>
      <c r="AQ449" s="266"/>
      <c r="AR449" s="266"/>
      <c r="AS449" s="266"/>
      <c r="AT449" s="266"/>
      <c r="AU449" s="266"/>
      <c r="AV449" s="266"/>
      <c r="AW449" s="266"/>
      <c r="AX449" s="266"/>
      <c r="AY449" s="266"/>
      <c r="AZ449" s="266"/>
      <c r="BA449" s="266"/>
      <c r="BB449" s="266"/>
      <c r="BC449" s="266"/>
      <c r="BD449" s="266"/>
      <c r="BE449" s="266"/>
      <c r="BF449" s="266"/>
      <c r="BG449" s="266"/>
      <c r="BH449" s="266"/>
      <c r="BI449" s="266"/>
      <c r="BJ449" s="266"/>
      <c r="BK449" s="266"/>
      <c r="BL449" s="266"/>
      <c r="BM449" s="266"/>
      <c r="BN449" s="266"/>
      <c r="BO449" s="266"/>
      <c r="BP449" s="266"/>
      <c r="BQ449" s="266"/>
      <c r="BR449" s="266"/>
      <c r="BS449" s="266"/>
      <c r="BT449" s="266"/>
      <c r="BU449" s="266"/>
      <c r="BV449" s="266"/>
      <c r="BW449" s="266"/>
      <c r="BX449" s="266"/>
      <c r="BY449" s="266"/>
      <c r="BZ449" s="266"/>
      <c r="CA449" s="266"/>
      <c r="CB449" s="266"/>
      <c r="CC449" s="266"/>
      <c r="CD449" s="266"/>
      <c r="CE449" s="266"/>
      <c r="CF449" s="266"/>
      <c r="CG449" s="266"/>
      <c r="CH449" s="266"/>
      <c r="CI449" s="266"/>
      <c r="CJ449" s="266"/>
      <c r="CK449" s="266"/>
      <c r="CL449" s="266"/>
      <c r="CM449" s="266"/>
      <c r="CN449" s="266"/>
      <c r="CO449" s="266"/>
      <c r="CP449" s="266"/>
      <c r="CQ449" s="266"/>
      <c r="CR449" s="266"/>
      <c r="CS449" s="266"/>
      <c r="CT449" s="266"/>
      <c r="CU449" s="266"/>
      <c r="CV449" s="266"/>
      <c r="CW449" s="266"/>
      <c r="CX449" s="266"/>
      <c r="CY449" s="266"/>
      <c r="CZ449" s="266"/>
      <c r="DA449" s="266"/>
      <c r="DB449" s="266"/>
      <c r="DC449" s="266"/>
      <c r="DD449" s="266"/>
      <c r="DE449" s="266"/>
      <c r="DF449" s="266"/>
      <c r="DG449" s="266"/>
      <c r="DH449" s="266"/>
      <c r="DI449" s="266"/>
      <c r="DJ449" s="266"/>
      <c r="DK449" s="266"/>
      <c r="DL449" s="266"/>
      <c r="DM449" s="266"/>
      <c r="DN449" s="266"/>
      <c r="DO449" s="266"/>
      <c r="DP449" s="266"/>
      <c r="DQ449" s="266"/>
      <c r="DR449" s="266"/>
      <c r="DS449" s="266"/>
      <c r="DT449" s="266"/>
      <c r="DU449" s="266"/>
      <c r="DV449" s="266"/>
      <c r="DW449" s="266"/>
      <c r="DX449" s="266"/>
      <c r="DY449" s="266"/>
      <c r="DZ449" s="266"/>
      <c r="EA449" s="266"/>
      <c r="EB449" s="266"/>
      <c r="EC449" s="266"/>
      <c r="ED449" s="266"/>
      <c r="EE449" s="266"/>
      <c r="EF449" s="266"/>
      <c r="EG449" s="266"/>
      <c r="EH449" s="266"/>
      <c r="EI449" s="266"/>
      <c r="EJ449" s="266"/>
      <c r="EK449" s="266"/>
      <c r="EL449" s="266"/>
      <c r="EM449" s="266"/>
      <c r="EN449" s="266"/>
      <c r="EO449" s="266"/>
      <c r="EP449" s="266"/>
      <c r="EQ449" s="266"/>
      <c r="ER449" s="266"/>
      <c r="ES449" s="266"/>
      <c r="ET449" s="266"/>
      <c r="EU449" s="266"/>
      <c r="EV449" s="266"/>
      <c r="EW449" s="266"/>
      <c r="EX449" s="266"/>
      <c r="EY449" s="266"/>
      <c r="EZ449" s="266"/>
      <c r="FA449" s="266"/>
      <c r="FB449" s="266"/>
      <c r="FC449" s="266"/>
      <c r="FD449" s="266"/>
      <c r="FE449" s="266"/>
      <c r="FF449" s="266"/>
      <c r="FG449" s="266"/>
      <c r="FH449" s="266"/>
      <c r="FI449" s="266"/>
      <c r="FJ449" s="266"/>
      <c r="FK449" s="266"/>
      <c r="FL449" s="266"/>
      <c r="FM449" s="266"/>
      <c r="FN449" s="266"/>
      <c r="FO449" s="266"/>
      <c r="FP449" s="266"/>
      <c r="FQ449" s="266"/>
      <c r="FR449" s="266"/>
      <c r="FS449" s="266"/>
      <c r="FT449" s="266"/>
      <c r="FU449" s="266"/>
      <c r="FV449" s="266"/>
      <c r="FW449" s="266"/>
      <c r="FX449" s="266"/>
      <c r="FY449" s="266"/>
      <c r="FZ449" s="266"/>
      <c r="GA449" s="266"/>
      <c r="GB449" s="266"/>
      <c r="GC449" s="266"/>
      <c r="GD449" s="266"/>
      <c r="GE449" s="266"/>
      <c r="GF449" s="266"/>
      <c r="GG449" s="266"/>
      <c r="GH449" s="266"/>
      <c r="GI449" s="266"/>
      <c r="GJ449" s="266"/>
      <c r="GK449" s="266"/>
      <c r="GL449" s="266"/>
      <c r="GM449" s="266"/>
      <c r="GN449" s="266"/>
      <c r="GO449" s="266"/>
      <c r="GP449" s="266"/>
      <c r="GQ449" s="266"/>
      <c r="GR449" s="266"/>
      <c r="GS449" s="266"/>
      <c r="GT449" s="266"/>
      <c r="GU449" s="266"/>
      <c r="GV449" s="266"/>
      <c r="GW449" s="266"/>
      <c r="GX449" s="266"/>
      <c r="GY449" s="266"/>
      <c r="GZ449" s="266"/>
      <c r="HA449" s="266"/>
      <c r="HB449" s="266"/>
      <c r="HC449" s="266"/>
      <c r="HD449" s="266"/>
      <c r="HE449" s="266"/>
      <c r="HF449" s="266"/>
      <c r="HG449" s="266"/>
      <c r="HH449" s="266"/>
      <c r="HI449" s="266"/>
      <c r="HJ449" s="266"/>
      <c r="HK449" s="266"/>
      <c r="HL449" s="266"/>
      <c r="HM449" s="266"/>
      <c r="HN449" s="266"/>
      <c r="HO449" s="266"/>
      <c r="HP449" s="266"/>
      <c r="HQ449" s="266"/>
      <c r="HR449" s="266"/>
      <c r="HS449" s="266"/>
      <c r="HT449" s="266"/>
      <c r="HU449" s="266"/>
      <c r="HV449" s="266"/>
    </row>
    <row r="450" s="226" customFormat="1" ht="24" customHeight="1" spans="1:230">
      <c r="A450" s="267"/>
      <c r="B450" s="267"/>
      <c r="C450" s="268" t="s">
        <v>1685</v>
      </c>
      <c r="D450" s="268" t="s">
        <v>1686</v>
      </c>
      <c r="E450" s="268" t="s">
        <v>2168</v>
      </c>
      <c r="F450" s="268" t="s">
        <v>1486</v>
      </c>
      <c r="G450" s="268" t="s">
        <v>2169</v>
      </c>
      <c r="H450" s="268" t="s">
        <v>1688</v>
      </c>
      <c r="I450" s="268" t="s">
        <v>1489</v>
      </c>
      <c r="J450" s="268" t="s">
        <v>2170</v>
      </c>
      <c r="K450" s="266"/>
      <c r="L450" s="266"/>
      <c r="M450" s="266"/>
      <c r="N450" s="266"/>
      <c r="O450" s="266"/>
      <c r="P450" s="266"/>
      <c r="Q450" s="266"/>
      <c r="R450" s="266"/>
      <c r="S450" s="266"/>
      <c r="T450" s="266"/>
      <c r="U450" s="266"/>
      <c r="V450" s="266"/>
      <c r="W450" s="266"/>
      <c r="X450" s="266"/>
      <c r="Y450" s="266"/>
      <c r="Z450" s="266"/>
      <c r="AA450" s="266"/>
      <c r="AB450" s="266"/>
      <c r="AC450" s="266"/>
      <c r="AD450" s="266"/>
      <c r="AE450" s="266"/>
      <c r="AF450" s="266"/>
      <c r="AG450" s="266"/>
      <c r="AH450" s="266"/>
      <c r="AI450" s="266"/>
      <c r="AJ450" s="266"/>
      <c r="AK450" s="266"/>
      <c r="AL450" s="266"/>
      <c r="AM450" s="266"/>
      <c r="AN450" s="266"/>
      <c r="AO450" s="266"/>
      <c r="AP450" s="266"/>
      <c r="AQ450" s="266"/>
      <c r="AR450" s="266"/>
      <c r="AS450" s="266"/>
      <c r="AT450" s="266"/>
      <c r="AU450" s="266"/>
      <c r="AV450" s="266"/>
      <c r="AW450" s="266"/>
      <c r="AX450" s="266"/>
      <c r="AY450" s="266"/>
      <c r="AZ450" s="266"/>
      <c r="BA450" s="266"/>
      <c r="BB450" s="266"/>
      <c r="BC450" s="266"/>
      <c r="BD450" s="266"/>
      <c r="BE450" s="266"/>
      <c r="BF450" s="266"/>
      <c r="BG450" s="266"/>
      <c r="BH450" s="266"/>
      <c r="BI450" s="266"/>
      <c r="BJ450" s="266"/>
      <c r="BK450" s="266"/>
      <c r="BL450" s="266"/>
      <c r="BM450" s="266"/>
      <c r="BN450" s="266"/>
      <c r="BO450" s="266"/>
      <c r="BP450" s="266"/>
      <c r="BQ450" s="266"/>
      <c r="BR450" s="266"/>
      <c r="BS450" s="266"/>
      <c r="BT450" s="266"/>
      <c r="BU450" s="266"/>
      <c r="BV450" s="266"/>
      <c r="BW450" s="266"/>
      <c r="BX450" s="266"/>
      <c r="BY450" s="266"/>
      <c r="BZ450" s="266"/>
      <c r="CA450" s="266"/>
      <c r="CB450" s="266"/>
      <c r="CC450" s="266"/>
      <c r="CD450" s="266"/>
      <c r="CE450" s="266"/>
      <c r="CF450" s="266"/>
      <c r="CG450" s="266"/>
      <c r="CH450" s="266"/>
      <c r="CI450" s="266"/>
      <c r="CJ450" s="266"/>
      <c r="CK450" s="266"/>
      <c r="CL450" s="266"/>
      <c r="CM450" s="266"/>
      <c r="CN450" s="266"/>
      <c r="CO450" s="266"/>
      <c r="CP450" s="266"/>
      <c r="CQ450" s="266"/>
      <c r="CR450" s="266"/>
      <c r="CS450" s="266"/>
      <c r="CT450" s="266"/>
      <c r="CU450" s="266"/>
      <c r="CV450" s="266"/>
      <c r="CW450" s="266"/>
      <c r="CX450" s="266"/>
      <c r="CY450" s="266"/>
      <c r="CZ450" s="266"/>
      <c r="DA450" s="266"/>
      <c r="DB450" s="266"/>
      <c r="DC450" s="266"/>
      <c r="DD450" s="266"/>
      <c r="DE450" s="266"/>
      <c r="DF450" s="266"/>
      <c r="DG450" s="266"/>
      <c r="DH450" s="266"/>
      <c r="DI450" s="266"/>
      <c r="DJ450" s="266"/>
      <c r="DK450" s="266"/>
      <c r="DL450" s="266"/>
      <c r="DM450" s="266"/>
      <c r="DN450" s="266"/>
      <c r="DO450" s="266"/>
      <c r="DP450" s="266"/>
      <c r="DQ450" s="266"/>
      <c r="DR450" s="266"/>
      <c r="DS450" s="266"/>
      <c r="DT450" s="266"/>
      <c r="DU450" s="266"/>
      <c r="DV450" s="266"/>
      <c r="DW450" s="266"/>
      <c r="DX450" s="266"/>
      <c r="DY450" s="266"/>
      <c r="DZ450" s="266"/>
      <c r="EA450" s="266"/>
      <c r="EB450" s="266"/>
      <c r="EC450" s="266"/>
      <c r="ED450" s="266"/>
      <c r="EE450" s="266"/>
      <c r="EF450" s="266"/>
      <c r="EG450" s="266"/>
      <c r="EH450" s="266"/>
      <c r="EI450" s="266"/>
      <c r="EJ450" s="266"/>
      <c r="EK450" s="266"/>
      <c r="EL450" s="266"/>
      <c r="EM450" s="266"/>
      <c r="EN450" s="266"/>
      <c r="EO450" s="266"/>
      <c r="EP450" s="266"/>
      <c r="EQ450" s="266"/>
      <c r="ER450" s="266"/>
      <c r="ES450" s="266"/>
      <c r="ET450" s="266"/>
      <c r="EU450" s="266"/>
      <c r="EV450" s="266"/>
      <c r="EW450" s="266"/>
      <c r="EX450" s="266"/>
      <c r="EY450" s="266"/>
      <c r="EZ450" s="266"/>
      <c r="FA450" s="266"/>
      <c r="FB450" s="266"/>
      <c r="FC450" s="266"/>
      <c r="FD450" s="266"/>
      <c r="FE450" s="266"/>
      <c r="FF450" s="266"/>
      <c r="FG450" s="266"/>
      <c r="FH450" s="266"/>
      <c r="FI450" s="266"/>
      <c r="FJ450" s="266"/>
      <c r="FK450" s="266"/>
      <c r="FL450" s="266"/>
      <c r="FM450" s="266"/>
      <c r="FN450" s="266"/>
      <c r="FO450" s="266"/>
      <c r="FP450" s="266"/>
      <c r="FQ450" s="266"/>
      <c r="FR450" s="266"/>
      <c r="FS450" s="266"/>
      <c r="FT450" s="266"/>
      <c r="FU450" s="266"/>
      <c r="FV450" s="266"/>
      <c r="FW450" s="266"/>
      <c r="FX450" s="266"/>
      <c r="FY450" s="266"/>
      <c r="FZ450" s="266"/>
      <c r="GA450" s="266"/>
      <c r="GB450" s="266"/>
      <c r="GC450" s="266"/>
      <c r="GD450" s="266"/>
      <c r="GE450" s="266"/>
      <c r="GF450" s="266"/>
      <c r="GG450" s="266"/>
      <c r="GH450" s="266"/>
      <c r="GI450" s="266"/>
      <c r="GJ450" s="266"/>
      <c r="GK450" s="266"/>
      <c r="GL450" s="266"/>
      <c r="GM450" s="266"/>
      <c r="GN450" s="266"/>
      <c r="GO450" s="266"/>
      <c r="GP450" s="266"/>
      <c r="GQ450" s="266"/>
      <c r="GR450" s="266"/>
      <c r="GS450" s="266"/>
      <c r="GT450" s="266"/>
      <c r="GU450" s="266"/>
      <c r="GV450" s="266"/>
      <c r="GW450" s="266"/>
      <c r="GX450" s="266"/>
      <c r="GY450" s="266"/>
      <c r="GZ450" s="266"/>
      <c r="HA450" s="266"/>
      <c r="HB450" s="266"/>
      <c r="HC450" s="266"/>
      <c r="HD450" s="266"/>
      <c r="HE450" s="266"/>
      <c r="HF450" s="266"/>
      <c r="HG450" s="266"/>
      <c r="HH450" s="266"/>
      <c r="HI450" s="266"/>
      <c r="HJ450" s="266"/>
      <c r="HK450" s="266"/>
      <c r="HL450" s="266"/>
      <c r="HM450" s="266"/>
      <c r="HN450" s="266"/>
      <c r="HO450" s="266"/>
      <c r="HP450" s="266"/>
      <c r="HQ450" s="266"/>
      <c r="HR450" s="266"/>
      <c r="HS450" s="266"/>
      <c r="HT450" s="266"/>
      <c r="HU450" s="266"/>
      <c r="HV450" s="266"/>
    </row>
    <row r="451" s="226" customFormat="1" ht="24" customHeight="1" spans="1:245">
      <c r="A451" s="264" t="s">
        <v>878</v>
      </c>
      <c r="B451" s="264" t="s">
        <v>1770</v>
      </c>
      <c r="C451" s="269" t="s">
        <v>1476</v>
      </c>
      <c r="D451" s="270" t="s">
        <v>1477</v>
      </c>
      <c r="E451" s="270" t="s">
        <v>2095</v>
      </c>
      <c r="F451" s="270" t="s">
        <v>1479</v>
      </c>
      <c r="G451" s="270" t="s">
        <v>2082</v>
      </c>
      <c r="H451" s="270" t="s">
        <v>1481</v>
      </c>
      <c r="I451" s="270" t="s">
        <v>1489</v>
      </c>
      <c r="J451" s="270" t="s">
        <v>2171</v>
      </c>
      <c r="K451" s="278"/>
      <c r="L451" s="278"/>
      <c r="M451" s="278"/>
      <c r="N451" s="278"/>
      <c r="O451" s="278"/>
      <c r="P451" s="278"/>
      <c r="Q451" s="278"/>
      <c r="R451" s="278"/>
      <c r="S451" s="278"/>
      <c r="T451" s="278"/>
      <c r="U451" s="278"/>
      <c r="V451" s="278"/>
      <c r="W451" s="278"/>
      <c r="X451" s="278"/>
      <c r="Y451" s="278"/>
      <c r="Z451" s="278"/>
      <c r="AA451" s="278"/>
      <c r="AB451" s="278"/>
      <c r="AC451" s="278"/>
      <c r="AD451" s="278"/>
      <c r="AE451" s="278"/>
      <c r="AF451" s="278"/>
      <c r="AG451" s="278"/>
      <c r="AH451" s="278"/>
      <c r="AI451" s="278"/>
      <c r="AJ451" s="278"/>
      <c r="AK451" s="278"/>
      <c r="AL451" s="278"/>
      <c r="AM451" s="278"/>
      <c r="AN451" s="278"/>
      <c r="AO451" s="278"/>
      <c r="AP451" s="278"/>
      <c r="AQ451" s="278"/>
      <c r="AR451" s="278"/>
      <c r="AS451" s="278"/>
      <c r="AT451" s="278"/>
      <c r="AU451" s="278"/>
      <c r="AV451" s="278"/>
      <c r="AW451" s="278"/>
      <c r="AX451" s="278"/>
      <c r="AY451" s="278"/>
      <c r="AZ451" s="278"/>
      <c r="BA451" s="278"/>
      <c r="BB451" s="278"/>
      <c r="BC451" s="278"/>
      <c r="BD451" s="278"/>
      <c r="BE451" s="278"/>
      <c r="BF451" s="278"/>
      <c r="BG451" s="278"/>
      <c r="BH451" s="278"/>
      <c r="BI451" s="278"/>
      <c r="BJ451" s="278"/>
      <c r="BK451" s="278"/>
      <c r="BL451" s="278"/>
      <c r="BM451" s="278"/>
      <c r="BN451" s="278"/>
      <c r="BO451" s="278"/>
      <c r="BP451" s="278"/>
      <c r="BQ451" s="278"/>
      <c r="BR451" s="278"/>
      <c r="BS451" s="278"/>
      <c r="BT451" s="278"/>
      <c r="BU451" s="278"/>
      <c r="BV451" s="278"/>
      <c r="BW451" s="278"/>
      <c r="BX451" s="278"/>
      <c r="BY451" s="278"/>
      <c r="BZ451" s="278"/>
      <c r="CA451" s="278"/>
      <c r="CB451" s="278"/>
      <c r="CC451" s="278"/>
      <c r="CD451" s="278"/>
      <c r="CE451" s="278"/>
      <c r="CF451" s="278"/>
      <c r="CG451" s="278"/>
      <c r="CH451" s="278"/>
      <c r="CI451" s="278"/>
      <c r="CJ451" s="278"/>
      <c r="CK451" s="278"/>
      <c r="CL451" s="278"/>
      <c r="CM451" s="278"/>
      <c r="CN451" s="278"/>
      <c r="CO451" s="278"/>
      <c r="CP451" s="278"/>
      <c r="CQ451" s="278"/>
      <c r="CR451" s="278"/>
      <c r="CS451" s="278"/>
      <c r="CT451" s="278"/>
      <c r="CU451" s="278"/>
      <c r="CV451" s="278"/>
      <c r="CW451" s="278"/>
      <c r="CX451" s="278"/>
      <c r="CY451" s="278"/>
      <c r="CZ451" s="278"/>
      <c r="DA451" s="278"/>
      <c r="DB451" s="278"/>
      <c r="DC451" s="278"/>
      <c r="DD451" s="278"/>
      <c r="DE451" s="278"/>
      <c r="DF451" s="278"/>
      <c r="DG451" s="278"/>
      <c r="DH451" s="278"/>
      <c r="DI451" s="278"/>
      <c r="DJ451" s="278"/>
      <c r="DK451" s="278"/>
      <c r="DL451" s="278"/>
      <c r="DM451" s="278"/>
      <c r="DN451" s="278"/>
      <c r="DO451" s="278"/>
      <c r="DP451" s="278"/>
      <c r="DQ451" s="278"/>
      <c r="DR451" s="278"/>
      <c r="DS451" s="278"/>
      <c r="DT451" s="278"/>
      <c r="DU451" s="278"/>
      <c r="DV451" s="278"/>
      <c r="DW451" s="278"/>
      <c r="DX451" s="278"/>
      <c r="DY451" s="278"/>
      <c r="DZ451" s="278"/>
      <c r="EA451" s="278"/>
      <c r="EB451" s="278"/>
      <c r="EC451" s="278"/>
      <c r="ED451" s="278"/>
      <c r="EE451" s="278"/>
      <c r="EF451" s="278"/>
      <c r="EG451" s="278"/>
      <c r="EH451" s="278"/>
      <c r="EI451" s="278"/>
      <c r="EJ451" s="278"/>
      <c r="EK451" s="278"/>
      <c r="EL451" s="278"/>
      <c r="EM451" s="278"/>
      <c r="EN451" s="278"/>
      <c r="EO451" s="278"/>
      <c r="EP451" s="278"/>
      <c r="EQ451" s="278"/>
      <c r="ER451" s="278"/>
      <c r="ES451" s="278"/>
      <c r="ET451" s="278"/>
      <c r="EU451" s="278"/>
      <c r="EV451" s="278"/>
      <c r="EW451" s="278"/>
      <c r="EX451" s="278"/>
      <c r="EY451" s="278"/>
      <c r="EZ451" s="278"/>
      <c r="FA451" s="278"/>
      <c r="FB451" s="278"/>
      <c r="FC451" s="278"/>
      <c r="FD451" s="278"/>
      <c r="FE451" s="278"/>
      <c r="FF451" s="278"/>
      <c r="FG451" s="278"/>
      <c r="FH451" s="278"/>
      <c r="FI451" s="278"/>
      <c r="FJ451" s="278"/>
      <c r="FK451" s="278"/>
      <c r="FL451" s="278"/>
      <c r="FM451" s="278"/>
      <c r="FN451" s="278"/>
      <c r="FO451" s="278"/>
      <c r="FP451" s="278"/>
      <c r="FQ451" s="278"/>
      <c r="FR451" s="278"/>
      <c r="FS451" s="278"/>
      <c r="FT451" s="278"/>
      <c r="FU451" s="278"/>
      <c r="FV451" s="278"/>
      <c r="FW451" s="278"/>
      <c r="FX451" s="278"/>
      <c r="FY451" s="278"/>
      <c r="FZ451" s="278"/>
      <c r="GA451" s="278"/>
      <c r="GB451" s="278"/>
      <c r="GC451" s="278"/>
      <c r="GD451" s="278"/>
      <c r="GE451" s="278"/>
      <c r="GF451" s="278"/>
      <c r="GG451" s="278"/>
      <c r="GH451" s="278"/>
      <c r="GI451" s="278"/>
      <c r="GJ451" s="278"/>
      <c r="GK451" s="278"/>
      <c r="GL451" s="278"/>
      <c r="GM451" s="278"/>
      <c r="GN451" s="278"/>
      <c r="GO451" s="278"/>
      <c r="GP451" s="278"/>
      <c r="GQ451" s="278"/>
      <c r="GR451" s="278"/>
      <c r="GS451" s="278"/>
      <c r="GT451" s="278"/>
      <c r="GU451" s="278"/>
      <c r="GV451" s="278"/>
      <c r="GW451" s="278"/>
      <c r="GX451" s="278"/>
      <c r="GY451" s="278"/>
      <c r="GZ451" s="278"/>
      <c r="HA451" s="278"/>
      <c r="HB451" s="278"/>
      <c r="HC451" s="278"/>
      <c r="HD451" s="278"/>
      <c r="HE451" s="278"/>
      <c r="HF451" s="278"/>
      <c r="HG451" s="278"/>
      <c r="HH451" s="278"/>
      <c r="HI451" s="278"/>
      <c r="HJ451" s="278"/>
      <c r="HK451" s="278"/>
      <c r="HL451" s="278"/>
      <c r="HM451" s="278"/>
      <c r="HN451" s="278"/>
      <c r="HO451" s="278"/>
      <c r="HP451" s="278"/>
      <c r="HQ451" s="278"/>
      <c r="HR451" s="278"/>
      <c r="HS451" s="278"/>
      <c r="HT451" s="278"/>
      <c r="HU451" s="278"/>
      <c r="HV451" s="278"/>
      <c r="HW451" s="278"/>
      <c r="HX451" s="278"/>
      <c r="HY451" s="278"/>
      <c r="HZ451" s="278"/>
      <c r="IA451" s="278"/>
      <c r="IB451" s="278"/>
      <c r="IC451" s="278"/>
      <c r="ID451" s="278"/>
      <c r="IE451" s="278"/>
      <c r="IF451" s="278"/>
      <c r="IG451" s="278"/>
      <c r="IH451" s="278"/>
      <c r="II451" s="278"/>
      <c r="IJ451" s="278"/>
      <c r="IK451" s="278"/>
    </row>
    <row r="452" s="226" customFormat="1" ht="24" customHeight="1" spans="1:245">
      <c r="A452" s="264"/>
      <c r="B452" s="264"/>
      <c r="C452" s="269" t="s">
        <v>1476</v>
      </c>
      <c r="D452" s="270" t="s">
        <v>1484</v>
      </c>
      <c r="E452" s="270" t="s">
        <v>2097</v>
      </c>
      <c r="F452" s="270" t="s">
        <v>1486</v>
      </c>
      <c r="G452" s="270" t="s">
        <v>2116</v>
      </c>
      <c r="H452" s="270" t="s">
        <v>1488</v>
      </c>
      <c r="I452" s="270" t="s">
        <v>1482</v>
      </c>
      <c r="J452" s="270" t="s">
        <v>2098</v>
      </c>
      <c r="K452" s="278"/>
      <c r="L452" s="278"/>
      <c r="M452" s="278"/>
      <c r="N452" s="278"/>
      <c r="O452" s="278"/>
      <c r="P452" s="278"/>
      <c r="Q452" s="278"/>
      <c r="R452" s="278"/>
      <c r="S452" s="278"/>
      <c r="T452" s="278"/>
      <c r="U452" s="278"/>
      <c r="V452" s="278"/>
      <c r="W452" s="278"/>
      <c r="X452" s="278"/>
      <c r="Y452" s="278"/>
      <c r="Z452" s="278"/>
      <c r="AA452" s="278"/>
      <c r="AB452" s="278"/>
      <c r="AC452" s="278"/>
      <c r="AD452" s="278"/>
      <c r="AE452" s="278"/>
      <c r="AF452" s="278"/>
      <c r="AG452" s="278"/>
      <c r="AH452" s="278"/>
      <c r="AI452" s="278"/>
      <c r="AJ452" s="278"/>
      <c r="AK452" s="278"/>
      <c r="AL452" s="278"/>
      <c r="AM452" s="278"/>
      <c r="AN452" s="278"/>
      <c r="AO452" s="278"/>
      <c r="AP452" s="278"/>
      <c r="AQ452" s="278"/>
      <c r="AR452" s="278"/>
      <c r="AS452" s="278"/>
      <c r="AT452" s="278"/>
      <c r="AU452" s="278"/>
      <c r="AV452" s="278"/>
      <c r="AW452" s="278"/>
      <c r="AX452" s="278"/>
      <c r="AY452" s="278"/>
      <c r="AZ452" s="278"/>
      <c r="BA452" s="278"/>
      <c r="BB452" s="278"/>
      <c r="BC452" s="278"/>
      <c r="BD452" s="278"/>
      <c r="BE452" s="278"/>
      <c r="BF452" s="278"/>
      <c r="BG452" s="278"/>
      <c r="BH452" s="278"/>
      <c r="BI452" s="278"/>
      <c r="BJ452" s="278"/>
      <c r="BK452" s="278"/>
      <c r="BL452" s="278"/>
      <c r="BM452" s="278"/>
      <c r="BN452" s="278"/>
      <c r="BO452" s="278"/>
      <c r="BP452" s="278"/>
      <c r="BQ452" s="278"/>
      <c r="BR452" s="278"/>
      <c r="BS452" s="278"/>
      <c r="BT452" s="278"/>
      <c r="BU452" s="278"/>
      <c r="BV452" s="278"/>
      <c r="BW452" s="278"/>
      <c r="BX452" s="278"/>
      <c r="BY452" s="278"/>
      <c r="BZ452" s="278"/>
      <c r="CA452" s="278"/>
      <c r="CB452" s="278"/>
      <c r="CC452" s="278"/>
      <c r="CD452" s="278"/>
      <c r="CE452" s="278"/>
      <c r="CF452" s="278"/>
      <c r="CG452" s="278"/>
      <c r="CH452" s="278"/>
      <c r="CI452" s="278"/>
      <c r="CJ452" s="278"/>
      <c r="CK452" s="278"/>
      <c r="CL452" s="278"/>
      <c r="CM452" s="278"/>
      <c r="CN452" s="278"/>
      <c r="CO452" s="278"/>
      <c r="CP452" s="278"/>
      <c r="CQ452" s="278"/>
      <c r="CR452" s="278"/>
      <c r="CS452" s="278"/>
      <c r="CT452" s="278"/>
      <c r="CU452" s="278"/>
      <c r="CV452" s="278"/>
      <c r="CW452" s="278"/>
      <c r="CX452" s="278"/>
      <c r="CY452" s="278"/>
      <c r="CZ452" s="278"/>
      <c r="DA452" s="278"/>
      <c r="DB452" s="278"/>
      <c r="DC452" s="278"/>
      <c r="DD452" s="278"/>
      <c r="DE452" s="278"/>
      <c r="DF452" s="278"/>
      <c r="DG452" s="278"/>
      <c r="DH452" s="278"/>
      <c r="DI452" s="278"/>
      <c r="DJ452" s="278"/>
      <c r="DK452" s="278"/>
      <c r="DL452" s="278"/>
      <c r="DM452" s="278"/>
      <c r="DN452" s="278"/>
      <c r="DO452" s="278"/>
      <c r="DP452" s="278"/>
      <c r="DQ452" s="278"/>
      <c r="DR452" s="278"/>
      <c r="DS452" s="278"/>
      <c r="DT452" s="278"/>
      <c r="DU452" s="278"/>
      <c r="DV452" s="278"/>
      <c r="DW452" s="278"/>
      <c r="DX452" s="278"/>
      <c r="DY452" s="278"/>
      <c r="DZ452" s="278"/>
      <c r="EA452" s="278"/>
      <c r="EB452" s="278"/>
      <c r="EC452" s="278"/>
      <c r="ED452" s="278"/>
      <c r="EE452" s="278"/>
      <c r="EF452" s="278"/>
      <c r="EG452" s="278"/>
      <c r="EH452" s="278"/>
      <c r="EI452" s="278"/>
      <c r="EJ452" s="278"/>
      <c r="EK452" s="278"/>
      <c r="EL452" s="278"/>
      <c r="EM452" s="278"/>
      <c r="EN452" s="278"/>
      <c r="EO452" s="278"/>
      <c r="EP452" s="278"/>
      <c r="EQ452" s="278"/>
      <c r="ER452" s="278"/>
      <c r="ES452" s="278"/>
      <c r="ET452" s="278"/>
      <c r="EU452" s="278"/>
      <c r="EV452" s="278"/>
      <c r="EW452" s="278"/>
      <c r="EX452" s="278"/>
      <c r="EY452" s="278"/>
      <c r="EZ452" s="278"/>
      <c r="FA452" s="278"/>
      <c r="FB452" s="278"/>
      <c r="FC452" s="278"/>
      <c r="FD452" s="278"/>
      <c r="FE452" s="278"/>
      <c r="FF452" s="278"/>
      <c r="FG452" s="278"/>
      <c r="FH452" s="278"/>
      <c r="FI452" s="278"/>
      <c r="FJ452" s="278"/>
      <c r="FK452" s="278"/>
      <c r="FL452" s="278"/>
      <c r="FM452" s="278"/>
      <c r="FN452" s="278"/>
      <c r="FO452" s="278"/>
      <c r="FP452" s="278"/>
      <c r="FQ452" s="278"/>
      <c r="FR452" s="278"/>
      <c r="FS452" s="278"/>
      <c r="FT452" s="278"/>
      <c r="FU452" s="278"/>
      <c r="FV452" s="278"/>
      <c r="FW452" s="278"/>
      <c r="FX452" s="278"/>
      <c r="FY452" s="278"/>
      <c r="FZ452" s="278"/>
      <c r="GA452" s="278"/>
      <c r="GB452" s="278"/>
      <c r="GC452" s="278"/>
      <c r="GD452" s="278"/>
      <c r="GE452" s="278"/>
      <c r="GF452" s="278"/>
      <c r="GG452" s="278"/>
      <c r="GH452" s="278"/>
      <c r="GI452" s="278"/>
      <c r="GJ452" s="278"/>
      <c r="GK452" s="278"/>
      <c r="GL452" s="278"/>
      <c r="GM452" s="278"/>
      <c r="GN452" s="278"/>
      <c r="GO452" s="278"/>
      <c r="GP452" s="278"/>
      <c r="GQ452" s="278"/>
      <c r="GR452" s="278"/>
      <c r="GS452" s="278"/>
      <c r="GT452" s="278"/>
      <c r="GU452" s="278"/>
      <c r="GV452" s="278"/>
      <c r="GW452" s="278"/>
      <c r="GX452" s="278"/>
      <c r="GY452" s="278"/>
      <c r="GZ452" s="278"/>
      <c r="HA452" s="278"/>
      <c r="HB452" s="278"/>
      <c r="HC452" s="278"/>
      <c r="HD452" s="278"/>
      <c r="HE452" s="278"/>
      <c r="HF452" s="278"/>
      <c r="HG452" s="278"/>
      <c r="HH452" s="278"/>
      <c r="HI452" s="278"/>
      <c r="HJ452" s="278"/>
      <c r="HK452" s="278"/>
      <c r="HL452" s="278"/>
      <c r="HM452" s="278"/>
      <c r="HN452" s="278"/>
      <c r="HO452" s="278"/>
      <c r="HP452" s="278"/>
      <c r="HQ452" s="278"/>
      <c r="HR452" s="278"/>
      <c r="HS452" s="278"/>
      <c r="HT452" s="278"/>
      <c r="HU452" s="278"/>
      <c r="HV452" s="278"/>
      <c r="HW452" s="278"/>
      <c r="HX452" s="278"/>
      <c r="HY452" s="278"/>
      <c r="HZ452" s="278"/>
      <c r="IA452" s="278"/>
      <c r="IB452" s="278"/>
      <c r="IC452" s="278"/>
      <c r="ID452" s="278"/>
      <c r="IE452" s="278"/>
      <c r="IF452" s="278"/>
      <c r="IG452" s="278"/>
      <c r="IH452" s="278"/>
      <c r="II452" s="278"/>
      <c r="IJ452" s="278"/>
      <c r="IK452" s="278"/>
    </row>
    <row r="453" s="226" customFormat="1" ht="24" customHeight="1" spans="1:245">
      <c r="A453" s="264"/>
      <c r="B453" s="264"/>
      <c r="C453" s="269" t="s">
        <v>1476</v>
      </c>
      <c r="D453" s="270" t="s">
        <v>1484</v>
      </c>
      <c r="E453" s="270" t="s">
        <v>2099</v>
      </c>
      <c r="F453" s="270" t="s">
        <v>1486</v>
      </c>
      <c r="G453" s="270" t="s">
        <v>2116</v>
      </c>
      <c r="H453" s="270" t="s">
        <v>1488</v>
      </c>
      <c r="I453" s="270" t="s">
        <v>1482</v>
      </c>
      <c r="J453" s="270" t="s">
        <v>2100</v>
      </c>
      <c r="K453" s="278"/>
      <c r="L453" s="278"/>
      <c r="M453" s="278"/>
      <c r="N453" s="278"/>
      <c r="O453" s="278"/>
      <c r="P453" s="278"/>
      <c r="Q453" s="278"/>
      <c r="R453" s="278"/>
      <c r="S453" s="278"/>
      <c r="T453" s="278"/>
      <c r="U453" s="278"/>
      <c r="V453" s="278"/>
      <c r="W453" s="278"/>
      <c r="X453" s="278"/>
      <c r="Y453" s="278"/>
      <c r="Z453" s="278"/>
      <c r="AA453" s="278"/>
      <c r="AB453" s="278"/>
      <c r="AC453" s="278"/>
      <c r="AD453" s="278"/>
      <c r="AE453" s="278"/>
      <c r="AF453" s="278"/>
      <c r="AG453" s="278"/>
      <c r="AH453" s="278"/>
      <c r="AI453" s="278"/>
      <c r="AJ453" s="278"/>
      <c r="AK453" s="278"/>
      <c r="AL453" s="278"/>
      <c r="AM453" s="278"/>
      <c r="AN453" s="278"/>
      <c r="AO453" s="278"/>
      <c r="AP453" s="278"/>
      <c r="AQ453" s="278"/>
      <c r="AR453" s="278"/>
      <c r="AS453" s="278"/>
      <c r="AT453" s="278"/>
      <c r="AU453" s="278"/>
      <c r="AV453" s="278"/>
      <c r="AW453" s="278"/>
      <c r="AX453" s="278"/>
      <c r="AY453" s="278"/>
      <c r="AZ453" s="278"/>
      <c r="BA453" s="278"/>
      <c r="BB453" s="278"/>
      <c r="BC453" s="278"/>
      <c r="BD453" s="278"/>
      <c r="BE453" s="278"/>
      <c r="BF453" s="278"/>
      <c r="BG453" s="278"/>
      <c r="BH453" s="278"/>
      <c r="BI453" s="278"/>
      <c r="BJ453" s="278"/>
      <c r="BK453" s="278"/>
      <c r="BL453" s="278"/>
      <c r="BM453" s="278"/>
      <c r="BN453" s="278"/>
      <c r="BO453" s="278"/>
      <c r="BP453" s="278"/>
      <c r="BQ453" s="278"/>
      <c r="BR453" s="278"/>
      <c r="BS453" s="278"/>
      <c r="BT453" s="278"/>
      <c r="BU453" s="278"/>
      <c r="BV453" s="278"/>
      <c r="BW453" s="278"/>
      <c r="BX453" s="278"/>
      <c r="BY453" s="278"/>
      <c r="BZ453" s="278"/>
      <c r="CA453" s="278"/>
      <c r="CB453" s="278"/>
      <c r="CC453" s="278"/>
      <c r="CD453" s="278"/>
      <c r="CE453" s="278"/>
      <c r="CF453" s="278"/>
      <c r="CG453" s="278"/>
      <c r="CH453" s="278"/>
      <c r="CI453" s="278"/>
      <c r="CJ453" s="278"/>
      <c r="CK453" s="278"/>
      <c r="CL453" s="278"/>
      <c r="CM453" s="278"/>
      <c r="CN453" s="278"/>
      <c r="CO453" s="278"/>
      <c r="CP453" s="278"/>
      <c r="CQ453" s="278"/>
      <c r="CR453" s="278"/>
      <c r="CS453" s="278"/>
      <c r="CT453" s="278"/>
      <c r="CU453" s="278"/>
      <c r="CV453" s="278"/>
      <c r="CW453" s="278"/>
      <c r="CX453" s="278"/>
      <c r="CY453" s="278"/>
      <c r="CZ453" s="278"/>
      <c r="DA453" s="278"/>
      <c r="DB453" s="278"/>
      <c r="DC453" s="278"/>
      <c r="DD453" s="278"/>
      <c r="DE453" s="278"/>
      <c r="DF453" s="278"/>
      <c r="DG453" s="278"/>
      <c r="DH453" s="278"/>
      <c r="DI453" s="278"/>
      <c r="DJ453" s="278"/>
      <c r="DK453" s="278"/>
      <c r="DL453" s="278"/>
      <c r="DM453" s="278"/>
      <c r="DN453" s="278"/>
      <c r="DO453" s="278"/>
      <c r="DP453" s="278"/>
      <c r="DQ453" s="278"/>
      <c r="DR453" s="278"/>
      <c r="DS453" s="278"/>
      <c r="DT453" s="278"/>
      <c r="DU453" s="278"/>
      <c r="DV453" s="278"/>
      <c r="DW453" s="278"/>
      <c r="DX453" s="278"/>
      <c r="DY453" s="278"/>
      <c r="DZ453" s="278"/>
      <c r="EA453" s="278"/>
      <c r="EB453" s="278"/>
      <c r="EC453" s="278"/>
      <c r="ED453" s="278"/>
      <c r="EE453" s="278"/>
      <c r="EF453" s="278"/>
      <c r="EG453" s="278"/>
      <c r="EH453" s="278"/>
      <c r="EI453" s="278"/>
      <c r="EJ453" s="278"/>
      <c r="EK453" s="278"/>
      <c r="EL453" s="278"/>
      <c r="EM453" s="278"/>
      <c r="EN453" s="278"/>
      <c r="EO453" s="278"/>
      <c r="EP453" s="278"/>
      <c r="EQ453" s="278"/>
      <c r="ER453" s="278"/>
      <c r="ES453" s="278"/>
      <c r="ET453" s="278"/>
      <c r="EU453" s="278"/>
      <c r="EV453" s="278"/>
      <c r="EW453" s="278"/>
      <c r="EX453" s="278"/>
      <c r="EY453" s="278"/>
      <c r="EZ453" s="278"/>
      <c r="FA453" s="278"/>
      <c r="FB453" s="278"/>
      <c r="FC453" s="278"/>
      <c r="FD453" s="278"/>
      <c r="FE453" s="278"/>
      <c r="FF453" s="278"/>
      <c r="FG453" s="278"/>
      <c r="FH453" s="278"/>
      <c r="FI453" s="278"/>
      <c r="FJ453" s="278"/>
      <c r="FK453" s="278"/>
      <c r="FL453" s="278"/>
      <c r="FM453" s="278"/>
      <c r="FN453" s="278"/>
      <c r="FO453" s="278"/>
      <c r="FP453" s="278"/>
      <c r="FQ453" s="278"/>
      <c r="FR453" s="278"/>
      <c r="FS453" s="278"/>
      <c r="FT453" s="278"/>
      <c r="FU453" s="278"/>
      <c r="FV453" s="278"/>
      <c r="FW453" s="278"/>
      <c r="FX453" s="278"/>
      <c r="FY453" s="278"/>
      <c r="FZ453" s="278"/>
      <c r="GA453" s="278"/>
      <c r="GB453" s="278"/>
      <c r="GC453" s="278"/>
      <c r="GD453" s="278"/>
      <c r="GE453" s="278"/>
      <c r="GF453" s="278"/>
      <c r="GG453" s="278"/>
      <c r="GH453" s="278"/>
      <c r="GI453" s="278"/>
      <c r="GJ453" s="278"/>
      <c r="GK453" s="278"/>
      <c r="GL453" s="278"/>
      <c r="GM453" s="278"/>
      <c r="GN453" s="278"/>
      <c r="GO453" s="278"/>
      <c r="GP453" s="278"/>
      <c r="GQ453" s="278"/>
      <c r="GR453" s="278"/>
      <c r="GS453" s="278"/>
      <c r="GT453" s="278"/>
      <c r="GU453" s="278"/>
      <c r="GV453" s="278"/>
      <c r="GW453" s="278"/>
      <c r="GX453" s="278"/>
      <c r="GY453" s="278"/>
      <c r="GZ453" s="278"/>
      <c r="HA453" s="278"/>
      <c r="HB453" s="278"/>
      <c r="HC453" s="278"/>
      <c r="HD453" s="278"/>
      <c r="HE453" s="278"/>
      <c r="HF453" s="278"/>
      <c r="HG453" s="278"/>
      <c r="HH453" s="278"/>
      <c r="HI453" s="278"/>
      <c r="HJ453" s="278"/>
      <c r="HK453" s="278"/>
      <c r="HL453" s="278"/>
      <c r="HM453" s="278"/>
      <c r="HN453" s="278"/>
      <c r="HO453" s="278"/>
      <c r="HP453" s="278"/>
      <c r="HQ453" s="278"/>
      <c r="HR453" s="278"/>
      <c r="HS453" s="278"/>
      <c r="HT453" s="278"/>
      <c r="HU453" s="278"/>
      <c r="HV453" s="278"/>
      <c r="HW453" s="278"/>
      <c r="HX453" s="278"/>
      <c r="HY453" s="278"/>
      <c r="HZ453" s="278"/>
      <c r="IA453" s="278"/>
      <c r="IB453" s="278"/>
      <c r="IC453" s="278"/>
      <c r="ID453" s="278"/>
      <c r="IE453" s="278"/>
      <c r="IF453" s="278"/>
      <c r="IG453" s="278"/>
      <c r="IH453" s="278"/>
      <c r="II453" s="278"/>
      <c r="IJ453" s="278"/>
      <c r="IK453" s="278"/>
    </row>
    <row r="454" s="226" customFormat="1" ht="24" customHeight="1" spans="1:245">
      <c r="A454" s="264"/>
      <c r="B454" s="264"/>
      <c r="C454" s="269" t="s">
        <v>1476</v>
      </c>
      <c r="D454" s="270" t="s">
        <v>1492</v>
      </c>
      <c r="E454" s="270" t="s">
        <v>1491</v>
      </c>
      <c r="F454" s="270" t="s">
        <v>1486</v>
      </c>
      <c r="G454" s="270" t="s">
        <v>2116</v>
      </c>
      <c r="H454" s="270" t="s">
        <v>1488</v>
      </c>
      <c r="I454" s="270" t="s">
        <v>1482</v>
      </c>
      <c r="J454" s="270" t="s">
        <v>2101</v>
      </c>
      <c r="K454" s="278"/>
      <c r="L454" s="278"/>
      <c r="M454" s="278"/>
      <c r="N454" s="278"/>
      <c r="O454" s="278"/>
      <c r="P454" s="278"/>
      <c r="Q454" s="278"/>
      <c r="R454" s="278"/>
      <c r="S454" s="278"/>
      <c r="T454" s="278"/>
      <c r="U454" s="278"/>
      <c r="V454" s="278"/>
      <c r="W454" s="278"/>
      <c r="X454" s="278"/>
      <c r="Y454" s="278"/>
      <c r="Z454" s="278"/>
      <c r="AA454" s="278"/>
      <c r="AB454" s="278"/>
      <c r="AC454" s="278"/>
      <c r="AD454" s="278"/>
      <c r="AE454" s="278"/>
      <c r="AF454" s="278"/>
      <c r="AG454" s="278"/>
      <c r="AH454" s="278"/>
      <c r="AI454" s="278"/>
      <c r="AJ454" s="278"/>
      <c r="AK454" s="278"/>
      <c r="AL454" s="278"/>
      <c r="AM454" s="278"/>
      <c r="AN454" s="278"/>
      <c r="AO454" s="278"/>
      <c r="AP454" s="278"/>
      <c r="AQ454" s="278"/>
      <c r="AR454" s="278"/>
      <c r="AS454" s="278"/>
      <c r="AT454" s="278"/>
      <c r="AU454" s="278"/>
      <c r="AV454" s="278"/>
      <c r="AW454" s="278"/>
      <c r="AX454" s="278"/>
      <c r="AY454" s="278"/>
      <c r="AZ454" s="278"/>
      <c r="BA454" s="278"/>
      <c r="BB454" s="278"/>
      <c r="BC454" s="278"/>
      <c r="BD454" s="278"/>
      <c r="BE454" s="278"/>
      <c r="BF454" s="278"/>
      <c r="BG454" s="278"/>
      <c r="BH454" s="278"/>
      <c r="BI454" s="278"/>
      <c r="BJ454" s="278"/>
      <c r="BK454" s="278"/>
      <c r="BL454" s="278"/>
      <c r="BM454" s="278"/>
      <c r="BN454" s="278"/>
      <c r="BO454" s="278"/>
      <c r="BP454" s="278"/>
      <c r="BQ454" s="278"/>
      <c r="BR454" s="278"/>
      <c r="BS454" s="278"/>
      <c r="BT454" s="278"/>
      <c r="BU454" s="278"/>
      <c r="BV454" s="278"/>
      <c r="BW454" s="278"/>
      <c r="BX454" s="278"/>
      <c r="BY454" s="278"/>
      <c r="BZ454" s="278"/>
      <c r="CA454" s="278"/>
      <c r="CB454" s="278"/>
      <c r="CC454" s="278"/>
      <c r="CD454" s="278"/>
      <c r="CE454" s="278"/>
      <c r="CF454" s="278"/>
      <c r="CG454" s="278"/>
      <c r="CH454" s="278"/>
      <c r="CI454" s="278"/>
      <c r="CJ454" s="278"/>
      <c r="CK454" s="278"/>
      <c r="CL454" s="278"/>
      <c r="CM454" s="278"/>
      <c r="CN454" s="278"/>
      <c r="CO454" s="278"/>
      <c r="CP454" s="278"/>
      <c r="CQ454" s="278"/>
      <c r="CR454" s="278"/>
      <c r="CS454" s="278"/>
      <c r="CT454" s="278"/>
      <c r="CU454" s="278"/>
      <c r="CV454" s="278"/>
      <c r="CW454" s="278"/>
      <c r="CX454" s="278"/>
      <c r="CY454" s="278"/>
      <c r="CZ454" s="278"/>
      <c r="DA454" s="278"/>
      <c r="DB454" s="278"/>
      <c r="DC454" s="278"/>
      <c r="DD454" s="278"/>
      <c r="DE454" s="278"/>
      <c r="DF454" s="278"/>
      <c r="DG454" s="278"/>
      <c r="DH454" s="278"/>
      <c r="DI454" s="278"/>
      <c r="DJ454" s="278"/>
      <c r="DK454" s="278"/>
      <c r="DL454" s="278"/>
      <c r="DM454" s="278"/>
      <c r="DN454" s="278"/>
      <c r="DO454" s="278"/>
      <c r="DP454" s="278"/>
      <c r="DQ454" s="278"/>
      <c r="DR454" s="278"/>
      <c r="DS454" s="278"/>
      <c r="DT454" s="278"/>
      <c r="DU454" s="278"/>
      <c r="DV454" s="278"/>
      <c r="DW454" s="278"/>
      <c r="DX454" s="278"/>
      <c r="DY454" s="278"/>
      <c r="DZ454" s="278"/>
      <c r="EA454" s="278"/>
      <c r="EB454" s="278"/>
      <c r="EC454" s="278"/>
      <c r="ED454" s="278"/>
      <c r="EE454" s="278"/>
      <c r="EF454" s="278"/>
      <c r="EG454" s="278"/>
      <c r="EH454" s="278"/>
      <c r="EI454" s="278"/>
      <c r="EJ454" s="278"/>
      <c r="EK454" s="278"/>
      <c r="EL454" s="278"/>
      <c r="EM454" s="278"/>
      <c r="EN454" s="278"/>
      <c r="EO454" s="278"/>
      <c r="EP454" s="278"/>
      <c r="EQ454" s="278"/>
      <c r="ER454" s="278"/>
      <c r="ES454" s="278"/>
      <c r="ET454" s="278"/>
      <c r="EU454" s="278"/>
      <c r="EV454" s="278"/>
      <c r="EW454" s="278"/>
      <c r="EX454" s="278"/>
      <c r="EY454" s="278"/>
      <c r="EZ454" s="278"/>
      <c r="FA454" s="278"/>
      <c r="FB454" s="278"/>
      <c r="FC454" s="278"/>
      <c r="FD454" s="278"/>
      <c r="FE454" s="278"/>
      <c r="FF454" s="278"/>
      <c r="FG454" s="278"/>
      <c r="FH454" s="278"/>
      <c r="FI454" s="278"/>
      <c r="FJ454" s="278"/>
      <c r="FK454" s="278"/>
      <c r="FL454" s="278"/>
      <c r="FM454" s="278"/>
      <c r="FN454" s="278"/>
      <c r="FO454" s="278"/>
      <c r="FP454" s="278"/>
      <c r="FQ454" s="278"/>
      <c r="FR454" s="278"/>
      <c r="FS454" s="278"/>
      <c r="FT454" s="278"/>
      <c r="FU454" s="278"/>
      <c r="FV454" s="278"/>
      <c r="FW454" s="278"/>
      <c r="FX454" s="278"/>
      <c r="FY454" s="278"/>
      <c r="FZ454" s="278"/>
      <c r="GA454" s="278"/>
      <c r="GB454" s="278"/>
      <c r="GC454" s="278"/>
      <c r="GD454" s="278"/>
      <c r="GE454" s="278"/>
      <c r="GF454" s="278"/>
      <c r="GG454" s="278"/>
      <c r="GH454" s="278"/>
      <c r="GI454" s="278"/>
      <c r="GJ454" s="278"/>
      <c r="GK454" s="278"/>
      <c r="GL454" s="278"/>
      <c r="GM454" s="278"/>
      <c r="GN454" s="278"/>
      <c r="GO454" s="278"/>
      <c r="GP454" s="278"/>
      <c r="GQ454" s="278"/>
      <c r="GR454" s="278"/>
      <c r="GS454" s="278"/>
      <c r="GT454" s="278"/>
      <c r="GU454" s="278"/>
      <c r="GV454" s="278"/>
      <c r="GW454" s="278"/>
      <c r="GX454" s="278"/>
      <c r="GY454" s="278"/>
      <c r="GZ454" s="278"/>
      <c r="HA454" s="278"/>
      <c r="HB454" s="278"/>
      <c r="HC454" s="278"/>
      <c r="HD454" s="278"/>
      <c r="HE454" s="278"/>
      <c r="HF454" s="278"/>
      <c r="HG454" s="278"/>
      <c r="HH454" s="278"/>
      <c r="HI454" s="278"/>
      <c r="HJ454" s="278"/>
      <c r="HK454" s="278"/>
      <c r="HL454" s="278"/>
      <c r="HM454" s="278"/>
      <c r="HN454" s="278"/>
      <c r="HO454" s="278"/>
      <c r="HP454" s="278"/>
      <c r="HQ454" s="278"/>
      <c r="HR454" s="278"/>
      <c r="HS454" s="278"/>
      <c r="HT454" s="278"/>
      <c r="HU454" s="278"/>
      <c r="HV454" s="278"/>
      <c r="HW454" s="278"/>
      <c r="HX454" s="278"/>
      <c r="HY454" s="278"/>
      <c r="HZ454" s="278"/>
      <c r="IA454" s="278"/>
      <c r="IB454" s="278"/>
      <c r="IC454" s="278"/>
      <c r="ID454" s="278"/>
      <c r="IE454" s="278"/>
      <c r="IF454" s="278"/>
      <c r="IG454" s="278"/>
      <c r="IH454" s="278"/>
      <c r="II454" s="278"/>
      <c r="IJ454" s="278"/>
      <c r="IK454" s="278"/>
    </row>
    <row r="455" s="226" customFormat="1" ht="24" customHeight="1" spans="1:245">
      <c r="A455" s="264"/>
      <c r="B455" s="264"/>
      <c r="C455" s="269" t="s">
        <v>1495</v>
      </c>
      <c r="D455" s="270" t="s">
        <v>1496</v>
      </c>
      <c r="E455" s="270" t="s">
        <v>2102</v>
      </c>
      <c r="F455" s="270" t="s">
        <v>1479</v>
      </c>
      <c r="G455" s="270" t="s">
        <v>2048</v>
      </c>
      <c r="H455" s="270" t="s">
        <v>1488</v>
      </c>
      <c r="I455" s="270" t="s">
        <v>1482</v>
      </c>
      <c r="J455" s="270" t="s">
        <v>2166</v>
      </c>
      <c r="K455" s="278"/>
      <c r="L455" s="278"/>
      <c r="M455" s="278"/>
      <c r="N455" s="278"/>
      <c r="O455" s="278"/>
      <c r="P455" s="278"/>
      <c r="Q455" s="278"/>
      <c r="R455" s="278"/>
      <c r="S455" s="278"/>
      <c r="T455" s="278"/>
      <c r="U455" s="278"/>
      <c r="V455" s="278"/>
      <c r="W455" s="278"/>
      <c r="X455" s="278"/>
      <c r="Y455" s="278"/>
      <c r="Z455" s="278"/>
      <c r="AA455" s="278"/>
      <c r="AB455" s="278"/>
      <c r="AC455" s="278"/>
      <c r="AD455" s="278"/>
      <c r="AE455" s="278"/>
      <c r="AF455" s="278"/>
      <c r="AG455" s="278"/>
      <c r="AH455" s="278"/>
      <c r="AI455" s="278"/>
      <c r="AJ455" s="278"/>
      <c r="AK455" s="278"/>
      <c r="AL455" s="278"/>
      <c r="AM455" s="278"/>
      <c r="AN455" s="278"/>
      <c r="AO455" s="278"/>
      <c r="AP455" s="278"/>
      <c r="AQ455" s="278"/>
      <c r="AR455" s="278"/>
      <c r="AS455" s="278"/>
      <c r="AT455" s="278"/>
      <c r="AU455" s="278"/>
      <c r="AV455" s="278"/>
      <c r="AW455" s="278"/>
      <c r="AX455" s="278"/>
      <c r="AY455" s="278"/>
      <c r="AZ455" s="278"/>
      <c r="BA455" s="278"/>
      <c r="BB455" s="278"/>
      <c r="BC455" s="278"/>
      <c r="BD455" s="278"/>
      <c r="BE455" s="278"/>
      <c r="BF455" s="278"/>
      <c r="BG455" s="278"/>
      <c r="BH455" s="278"/>
      <c r="BI455" s="278"/>
      <c r="BJ455" s="278"/>
      <c r="BK455" s="278"/>
      <c r="BL455" s="278"/>
      <c r="BM455" s="278"/>
      <c r="BN455" s="278"/>
      <c r="BO455" s="278"/>
      <c r="BP455" s="278"/>
      <c r="BQ455" s="278"/>
      <c r="BR455" s="278"/>
      <c r="BS455" s="278"/>
      <c r="BT455" s="278"/>
      <c r="BU455" s="278"/>
      <c r="BV455" s="278"/>
      <c r="BW455" s="278"/>
      <c r="BX455" s="278"/>
      <c r="BY455" s="278"/>
      <c r="BZ455" s="278"/>
      <c r="CA455" s="278"/>
      <c r="CB455" s="278"/>
      <c r="CC455" s="278"/>
      <c r="CD455" s="278"/>
      <c r="CE455" s="278"/>
      <c r="CF455" s="278"/>
      <c r="CG455" s="278"/>
      <c r="CH455" s="278"/>
      <c r="CI455" s="278"/>
      <c r="CJ455" s="278"/>
      <c r="CK455" s="278"/>
      <c r="CL455" s="278"/>
      <c r="CM455" s="278"/>
      <c r="CN455" s="278"/>
      <c r="CO455" s="278"/>
      <c r="CP455" s="278"/>
      <c r="CQ455" s="278"/>
      <c r="CR455" s="278"/>
      <c r="CS455" s="278"/>
      <c r="CT455" s="278"/>
      <c r="CU455" s="278"/>
      <c r="CV455" s="278"/>
      <c r="CW455" s="278"/>
      <c r="CX455" s="278"/>
      <c r="CY455" s="278"/>
      <c r="CZ455" s="278"/>
      <c r="DA455" s="278"/>
      <c r="DB455" s="278"/>
      <c r="DC455" s="278"/>
      <c r="DD455" s="278"/>
      <c r="DE455" s="278"/>
      <c r="DF455" s="278"/>
      <c r="DG455" s="278"/>
      <c r="DH455" s="278"/>
      <c r="DI455" s="278"/>
      <c r="DJ455" s="278"/>
      <c r="DK455" s="278"/>
      <c r="DL455" s="278"/>
      <c r="DM455" s="278"/>
      <c r="DN455" s="278"/>
      <c r="DO455" s="278"/>
      <c r="DP455" s="278"/>
      <c r="DQ455" s="278"/>
      <c r="DR455" s="278"/>
      <c r="DS455" s="278"/>
      <c r="DT455" s="278"/>
      <c r="DU455" s="278"/>
      <c r="DV455" s="278"/>
      <c r="DW455" s="278"/>
      <c r="DX455" s="278"/>
      <c r="DY455" s="278"/>
      <c r="DZ455" s="278"/>
      <c r="EA455" s="278"/>
      <c r="EB455" s="278"/>
      <c r="EC455" s="278"/>
      <c r="ED455" s="278"/>
      <c r="EE455" s="278"/>
      <c r="EF455" s="278"/>
      <c r="EG455" s="278"/>
      <c r="EH455" s="278"/>
      <c r="EI455" s="278"/>
      <c r="EJ455" s="278"/>
      <c r="EK455" s="278"/>
      <c r="EL455" s="278"/>
      <c r="EM455" s="278"/>
      <c r="EN455" s="278"/>
      <c r="EO455" s="278"/>
      <c r="EP455" s="278"/>
      <c r="EQ455" s="278"/>
      <c r="ER455" s="278"/>
      <c r="ES455" s="278"/>
      <c r="ET455" s="278"/>
      <c r="EU455" s="278"/>
      <c r="EV455" s="278"/>
      <c r="EW455" s="278"/>
      <c r="EX455" s="278"/>
      <c r="EY455" s="278"/>
      <c r="EZ455" s="278"/>
      <c r="FA455" s="278"/>
      <c r="FB455" s="278"/>
      <c r="FC455" s="278"/>
      <c r="FD455" s="278"/>
      <c r="FE455" s="278"/>
      <c r="FF455" s="278"/>
      <c r="FG455" s="278"/>
      <c r="FH455" s="278"/>
      <c r="FI455" s="278"/>
      <c r="FJ455" s="278"/>
      <c r="FK455" s="278"/>
      <c r="FL455" s="278"/>
      <c r="FM455" s="278"/>
      <c r="FN455" s="278"/>
      <c r="FO455" s="278"/>
      <c r="FP455" s="278"/>
      <c r="FQ455" s="278"/>
      <c r="FR455" s="278"/>
      <c r="FS455" s="278"/>
      <c r="FT455" s="278"/>
      <c r="FU455" s="278"/>
      <c r="FV455" s="278"/>
      <c r="FW455" s="278"/>
      <c r="FX455" s="278"/>
      <c r="FY455" s="278"/>
      <c r="FZ455" s="278"/>
      <c r="GA455" s="278"/>
      <c r="GB455" s="278"/>
      <c r="GC455" s="278"/>
      <c r="GD455" s="278"/>
      <c r="GE455" s="278"/>
      <c r="GF455" s="278"/>
      <c r="GG455" s="278"/>
      <c r="GH455" s="278"/>
      <c r="GI455" s="278"/>
      <c r="GJ455" s="278"/>
      <c r="GK455" s="278"/>
      <c r="GL455" s="278"/>
      <c r="GM455" s="278"/>
      <c r="GN455" s="278"/>
      <c r="GO455" s="278"/>
      <c r="GP455" s="278"/>
      <c r="GQ455" s="278"/>
      <c r="GR455" s="278"/>
      <c r="GS455" s="278"/>
      <c r="GT455" s="278"/>
      <c r="GU455" s="278"/>
      <c r="GV455" s="278"/>
      <c r="GW455" s="278"/>
      <c r="GX455" s="278"/>
      <c r="GY455" s="278"/>
      <c r="GZ455" s="278"/>
      <c r="HA455" s="278"/>
      <c r="HB455" s="278"/>
      <c r="HC455" s="278"/>
      <c r="HD455" s="278"/>
      <c r="HE455" s="278"/>
      <c r="HF455" s="278"/>
      <c r="HG455" s="278"/>
      <c r="HH455" s="278"/>
      <c r="HI455" s="278"/>
      <c r="HJ455" s="278"/>
      <c r="HK455" s="278"/>
      <c r="HL455" s="278"/>
      <c r="HM455" s="278"/>
      <c r="HN455" s="278"/>
      <c r="HO455" s="278"/>
      <c r="HP455" s="278"/>
      <c r="HQ455" s="278"/>
      <c r="HR455" s="278"/>
      <c r="HS455" s="278"/>
      <c r="HT455" s="278"/>
      <c r="HU455" s="278"/>
      <c r="HV455" s="278"/>
      <c r="HW455" s="278"/>
      <c r="HX455" s="278"/>
      <c r="HY455" s="278"/>
      <c r="HZ455" s="278"/>
      <c r="IA455" s="278"/>
      <c r="IB455" s="278"/>
      <c r="IC455" s="278"/>
      <c r="ID455" s="278"/>
      <c r="IE455" s="278"/>
      <c r="IF455" s="278"/>
      <c r="IG455" s="278"/>
      <c r="IH455" s="278"/>
      <c r="II455" s="278"/>
      <c r="IJ455" s="278"/>
      <c r="IK455" s="278"/>
    </row>
    <row r="456" s="226" customFormat="1" ht="24" customHeight="1" spans="1:245">
      <c r="A456" s="267"/>
      <c r="B456" s="267"/>
      <c r="C456" s="269" t="s">
        <v>1499</v>
      </c>
      <c r="D456" s="270" t="s">
        <v>1499</v>
      </c>
      <c r="E456" s="270" t="s">
        <v>2107</v>
      </c>
      <c r="F456" s="270" t="s">
        <v>1479</v>
      </c>
      <c r="G456" s="270" t="s">
        <v>2048</v>
      </c>
      <c r="H456" s="270" t="s">
        <v>1488</v>
      </c>
      <c r="I456" s="270" t="s">
        <v>1482</v>
      </c>
      <c r="J456" s="270" t="s">
        <v>2108</v>
      </c>
      <c r="K456" s="278"/>
      <c r="L456" s="278"/>
      <c r="M456" s="278"/>
      <c r="N456" s="278"/>
      <c r="O456" s="278"/>
      <c r="P456" s="278"/>
      <c r="Q456" s="278"/>
      <c r="R456" s="278"/>
      <c r="S456" s="278"/>
      <c r="T456" s="278"/>
      <c r="U456" s="278"/>
      <c r="V456" s="278"/>
      <c r="W456" s="278"/>
      <c r="X456" s="278"/>
      <c r="Y456" s="278"/>
      <c r="Z456" s="278"/>
      <c r="AA456" s="278"/>
      <c r="AB456" s="278"/>
      <c r="AC456" s="278"/>
      <c r="AD456" s="278"/>
      <c r="AE456" s="278"/>
      <c r="AF456" s="278"/>
      <c r="AG456" s="278"/>
      <c r="AH456" s="278"/>
      <c r="AI456" s="278"/>
      <c r="AJ456" s="278"/>
      <c r="AK456" s="278"/>
      <c r="AL456" s="278"/>
      <c r="AM456" s="278"/>
      <c r="AN456" s="278"/>
      <c r="AO456" s="278"/>
      <c r="AP456" s="278"/>
      <c r="AQ456" s="278"/>
      <c r="AR456" s="278"/>
      <c r="AS456" s="278"/>
      <c r="AT456" s="278"/>
      <c r="AU456" s="278"/>
      <c r="AV456" s="278"/>
      <c r="AW456" s="278"/>
      <c r="AX456" s="278"/>
      <c r="AY456" s="278"/>
      <c r="AZ456" s="278"/>
      <c r="BA456" s="278"/>
      <c r="BB456" s="278"/>
      <c r="BC456" s="278"/>
      <c r="BD456" s="278"/>
      <c r="BE456" s="278"/>
      <c r="BF456" s="278"/>
      <c r="BG456" s="278"/>
      <c r="BH456" s="278"/>
      <c r="BI456" s="278"/>
      <c r="BJ456" s="278"/>
      <c r="BK456" s="278"/>
      <c r="BL456" s="278"/>
      <c r="BM456" s="278"/>
      <c r="BN456" s="278"/>
      <c r="BO456" s="278"/>
      <c r="BP456" s="278"/>
      <c r="BQ456" s="278"/>
      <c r="BR456" s="278"/>
      <c r="BS456" s="278"/>
      <c r="BT456" s="278"/>
      <c r="BU456" s="278"/>
      <c r="BV456" s="278"/>
      <c r="BW456" s="278"/>
      <c r="BX456" s="278"/>
      <c r="BY456" s="278"/>
      <c r="BZ456" s="278"/>
      <c r="CA456" s="278"/>
      <c r="CB456" s="278"/>
      <c r="CC456" s="278"/>
      <c r="CD456" s="278"/>
      <c r="CE456" s="278"/>
      <c r="CF456" s="278"/>
      <c r="CG456" s="278"/>
      <c r="CH456" s="278"/>
      <c r="CI456" s="278"/>
      <c r="CJ456" s="278"/>
      <c r="CK456" s="278"/>
      <c r="CL456" s="278"/>
      <c r="CM456" s="278"/>
      <c r="CN456" s="278"/>
      <c r="CO456" s="278"/>
      <c r="CP456" s="278"/>
      <c r="CQ456" s="278"/>
      <c r="CR456" s="278"/>
      <c r="CS456" s="278"/>
      <c r="CT456" s="278"/>
      <c r="CU456" s="278"/>
      <c r="CV456" s="278"/>
      <c r="CW456" s="278"/>
      <c r="CX456" s="278"/>
      <c r="CY456" s="278"/>
      <c r="CZ456" s="278"/>
      <c r="DA456" s="278"/>
      <c r="DB456" s="278"/>
      <c r="DC456" s="278"/>
      <c r="DD456" s="278"/>
      <c r="DE456" s="278"/>
      <c r="DF456" s="278"/>
      <c r="DG456" s="278"/>
      <c r="DH456" s="278"/>
      <c r="DI456" s="278"/>
      <c r="DJ456" s="278"/>
      <c r="DK456" s="278"/>
      <c r="DL456" s="278"/>
      <c r="DM456" s="278"/>
      <c r="DN456" s="278"/>
      <c r="DO456" s="278"/>
      <c r="DP456" s="278"/>
      <c r="DQ456" s="278"/>
      <c r="DR456" s="278"/>
      <c r="DS456" s="278"/>
      <c r="DT456" s="278"/>
      <c r="DU456" s="278"/>
      <c r="DV456" s="278"/>
      <c r="DW456" s="278"/>
      <c r="DX456" s="278"/>
      <c r="DY456" s="278"/>
      <c r="DZ456" s="278"/>
      <c r="EA456" s="278"/>
      <c r="EB456" s="278"/>
      <c r="EC456" s="278"/>
      <c r="ED456" s="278"/>
      <c r="EE456" s="278"/>
      <c r="EF456" s="278"/>
      <c r="EG456" s="278"/>
      <c r="EH456" s="278"/>
      <c r="EI456" s="278"/>
      <c r="EJ456" s="278"/>
      <c r="EK456" s="278"/>
      <c r="EL456" s="278"/>
      <c r="EM456" s="278"/>
      <c r="EN456" s="278"/>
      <c r="EO456" s="278"/>
      <c r="EP456" s="278"/>
      <c r="EQ456" s="278"/>
      <c r="ER456" s="278"/>
      <c r="ES456" s="278"/>
      <c r="ET456" s="278"/>
      <c r="EU456" s="278"/>
      <c r="EV456" s="278"/>
      <c r="EW456" s="278"/>
      <c r="EX456" s="278"/>
      <c r="EY456" s="278"/>
      <c r="EZ456" s="278"/>
      <c r="FA456" s="278"/>
      <c r="FB456" s="278"/>
      <c r="FC456" s="278"/>
      <c r="FD456" s="278"/>
      <c r="FE456" s="278"/>
      <c r="FF456" s="278"/>
      <c r="FG456" s="278"/>
      <c r="FH456" s="278"/>
      <c r="FI456" s="278"/>
      <c r="FJ456" s="278"/>
      <c r="FK456" s="278"/>
      <c r="FL456" s="278"/>
      <c r="FM456" s="278"/>
      <c r="FN456" s="278"/>
      <c r="FO456" s="278"/>
      <c r="FP456" s="278"/>
      <c r="FQ456" s="278"/>
      <c r="FR456" s="278"/>
      <c r="FS456" s="278"/>
      <c r="FT456" s="278"/>
      <c r="FU456" s="278"/>
      <c r="FV456" s="278"/>
      <c r="FW456" s="278"/>
      <c r="FX456" s="278"/>
      <c r="FY456" s="278"/>
      <c r="FZ456" s="278"/>
      <c r="GA456" s="278"/>
      <c r="GB456" s="278"/>
      <c r="GC456" s="278"/>
      <c r="GD456" s="278"/>
      <c r="GE456" s="278"/>
      <c r="GF456" s="278"/>
      <c r="GG456" s="278"/>
      <c r="GH456" s="278"/>
      <c r="GI456" s="278"/>
      <c r="GJ456" s="278"/>
      <c r="GK456" s="278"/>
      <c r="GL456" s="278"/>
      <c r="GM456" s="278"/>
      <c r="GN456" s="278"/>
      <c r="GO456" s="278"/>
      <c r="GP456" s="278"/>
      <c r="GQ456" s="278"/>
      <c r="GR456" s="278"/>
      <c r="GS456" s="278"/>
      <c r="GT456" s="278"/>
      <c r="GU456" s="278"/>
      <c r="GV456" s="278"/>
      <c r="GW456" s="278"/>
      <c r="GX456" s="278"/>
      <c r="GY456" s="278"/>
      <c r="GZ456" s="278"/>
      <c r="HA456" s="278"/>
      <c r="HB456" s="278"/>
      <c r="HC456" s="278"/>
      <c r="HD456" s="278"/>
      <c r="HE456" s="278"/>
      <c r="HF456" s="278"/>
      <c r="HG456" s="278"/>
      <c r="HH456" s="278"/>
      <c r="HI456" s="278"/>
      <c r="HJ456" s="278"/>
      <c r="HK456" s="278"/>
      <c r="HL456" s="278"/>
      <c r="HM456" s="278"/>
      <c r="HN456" s="278"/>
      <c r="HO456" s="278"/>
      <c r="HP456" s="278"/>
      <c r="HQ456" s="278"/>
      <c r="HR456" s="278"/>
      <c r="HS456" s="278"/>
      <c r="HT456" s="278"/>
      <c r="HU456" s="278"/>
      <c r="HV456" s="278"/>
      <c r="HW456" s="278"/>
      <c r="HX456" s="278"/>
      <c r="HY456" s="278"/>
      <c r="HZ456" s="278"/>
      <c r="IA456" s="278"/>
      <c r="IB456" s="278"/>
      <c r="IC456" s="278"/>
      <c r="ID456" s="278"/>
      <c r="IE456" s="278"/>
      <c r="IF456" s="278"/>
      <c r="IG456" s="278"/>
      <c r="IH456" s="278"/>
      <c r="II456" s="278"/>
      <c r="IJ456" s="278"/>
      <c r="IK456" s="278"/>
    </row>
    <row r="457" s="226" customFormat="1" ht="24" customHeight="1" spans="1:247">
      <c r="A457" s="264" t="s">
        <v>876</v>
      </c>
      <c r="B457" s="264" t="s">
        <v>1770</v>
      </c>
      <c r="C457" s="269" t="s">
        <v>1476</v>
      </c>
      <c r="D457" s="270" t="s">
        <v>1477</v>
      </c>
      <c r="E457" s="270" t="s">
        <v>2095</v>
      </c>
      <c r="F457" s="270" t="s">
        <v>1479</v>
      </c>
      <c r="G457" s="270" t="s">
        <v>2082</v>
      </c>
      <c r="H457" s="270" t="s">
        <v>1481</v>
      </c>
      <c r="I457" s="270" t="s">
        <v>1489</v>
      </c>
      <c r="J457" s="270" t="s">
        <v>2171</v>
      </c>
      <c r="K457" s="278"/>
      <c r="L457" s="278"/>
      <c r="M457" s="278"/>
      <c r="N457" s="278"/>
      <c r="O457" s="278"/>
      <c r="P457" s="278"/>
      <c r="Q457" s="278"/>
      <c r="R457" s="278"/>
      <c r="S457" s="278"/>
      <c r="T457" s="278"/>
      <c r="U457" s="278"/>
      <c r="V457" s="278"/>
      <c r="W457" s="278"/>
      <c r="X457" s="278"/>
      <c r="Y457" s="278"/>
      <c r="Z457" s="278"/>
      <c r="AA457" s="278"/>
      <c r="AB457" s="278"/>
      <c r="AC457" s="278"/>
      <c r="AD457" s="278"/>
      <c r="AE457" s="278"/>
      <c r="AF457" s="278"/>
      <c r="AG457" s="278"/>
      <c r="AH457" s="278"/>
      <c r="AI457" s="278"/>
      <c r="AJ457" s="278"/>
      <c r="AK457" s="278"/>
      <c r="AL457" s="278"/>
      <c r="AM457" s="278"/>
      <c r="AN457" s="278"/>
      <c r="AO457" s="278"/>
      <c r="AP457" s="278"/>
      <c r="AQ457" s="278"/>
      <c r="AR457" s="278"/>
      <c r="AS457" s="278"/>
      <c r="AT457" s="278"/>
      <c r="AU457" s="278"/>
      <c r="AV457" s="278"/>
      <c r="AW457" s="278"/>
      <c r="AX457" s="278"/>
      <c r="AY457" s="278"/>
      <c r="AZ457" s="278"/>
      <c r="BA457" s="278"/>
      <c r="BB457" s="278"/>
      <c r="BC457" s="278"/>
      <c r="BD457" s="278"/>
      <c r="BE457" s="278"/>
      <c r="BF457" s="278"/>
      <c r="BG457" s="278"/>
      <c r="BH457" s="278"/>
      <c r="BI457" s="278"/>
      <c r="BJ457" s="278"/>
      <c r="BK457" s="278"/>
      <c r="BL457" s="278"/>
      <c r="BM457" s="278"/>
      <c r="BN457" s="278"/>
      <c r="BO457" s="278"/>
      <c r="BP457" s="278"/>
      <c r="BQ457" s="278"/>
      <c r="BR457" s="278"/>
      <c r="BS457" s="278"/>
      <c r="BT457" s="278"/>
      <c r="BU457" s="278"/>
      <c r="BV457" s="278"/>
      <c r="BW457" s="278"/>
      <c r="BX457" s="278"/>
      <c r="BY457" s="278"/>
      <c r="BZ457" s="278"/>
      <c r="CA457" s="278"/>
      <c r="CB457" s="278"/>
      <c r="CC457" s="278"/>
      <c r="CD457" s="278"/>
      <c r="CE457" s="278"/>
      <c r="CF457" s="278"/>
      <c r="CG457" s="278"/>
      <c r="CH457" s="278"/>
      <c r="CI457" s="278"/>
      <c r="CJ457" s="278"/>
      <c r="CK457" s="278"/>
      <c r="CL457" s="278"/>
      <c r="CM457" s="278"/>
      <c r="CN457" s="278"/>
      <c r="CO457" s="278"/>
      <c r="CP457" s="278"/>
      <c r="CQ457" s="278"/>
      <c r="CR457" s="278"/>
      <c r="CS457" s="278"/>
      <c r="CT457" s="278"/>
      <c r="CU457" s="278"/>
      <c r="CV457" s="278"/>
      <c r="CW457" s="278"/>
      <c r="CX457" s="278"/>
      <c r="CY457" s="278"/>
      <c r="CZ457" s="278"/>
      <c r="DA457" s="278"/>
      <c r="DB457" s="278"/>
      <c r="DC457" s="278"/>
      <c r="DD457" s="278"/>
      <c r="DE457" s="278"/>
      <c r="DF457" s="278"/>
      <c r="DG457" s="278"/>
      <c r="DH457" s="278"/>
      <c r="DI457" s="278"/>
      <c r="DJ457" s="278"/>
      <c r="DK457" s="278"/>
      <c r="DL457" s="278"/>
      <c r="DM457" s="278"/>
      <c r="DN457" s="278"/>
      <c r="DO457" s="278"/>
      <c r="DP457" s="278"/>
      <c r="DQ457" s="278"/>
      <c r="DR457" s="278"/>
      <c r="DS457" s="278"/>
      <c r="DT457" s="278"/>
      <c r="DU457" s="278"/>
      <c r="DV457" s="278"/>
      <c r="DW457" s="278"/>
      <c r="DX457" s="278"/>
      <c r="DY457" s="278"/>
      <c r="DZ457" s="278"/>
      <c r="EA457" s="278"/>
      <c r="EB457" s="278"/>
      <c r="EC457" s="278"/>
      <c r="ED457" s="278"/>
      <c r="EE457" s="278"/>
      <c r="EF457" s="278"/>
      <c r="EG457" s="278"/>
      <c r="EH457" s="278"/>
      <c r="EI457" s="278"/>
      <c r="EJ457" s="278"/>
      <c r="EK457" s="278"/>
      <c r="EL457" s="278"/>
      <c r="EM457" s="278"/>
      <c r="EN457" s="278"/>
      <c r="EO457" s="278"/>
      <c r="EP457" s="278"/>
      <c r="EQ457" s="278"/>
      <c r="ER457" s="278"/>
      <c r="ES457" s="278"/>
      <c r="ET457" s="278"/>
      <c r="EU457" s="278"/>
      <c r="EV457" s="278"/>
      <c r="EW457" s="278"/>
      <c r="EX457" s="278"/>
      <c r="EY457" s="278"/>
      <c r="EZ457" s="278"/>
      <c r="FA457" s="278"/>
      <c r="FB457" s="278"/>
      <c r="FC457" s="278"/>
      <c r="FD457" s="278"/>
      <c r="FE457" s="278"/>
      <c r="FF457" s="278"/>
      <c r="FG457" s="278"/>
      <c r="FH457" s="278"/>
      <c r="FI457" s="278"/>
      <c r="FJ457" s="278"/>
      <c r="FK457" s="278"/>
      <c r="FL457" s="278"/>
      <c r="FM457" s="278"/>
      <c r="FN457" s="278"/>
      <c r="FO457" s="278"/>
      <c r="FP457" s="278"/>
      <c r="FQ457" s="278"/>
      <c r="FR457" s="278"/>
      <c r="FS457" s="278"/>
      <c r="FT457" s="278"/>
      <c r="FU457" s="278"/>
      <c r="FV457" s="278"/>
      <c r="FW457" s="278"/>
      <c r="FX457" s="278"/>
      <c r="FY457" s="278"/>
      <c r="FZ457" s="278"/>
      <c r="GA457" s="278"/>
      <c r="GB457" s="278"/>
      <c r="GC457" s="278"/>
      <c r="GD457" s="278"/>
      <c r="GE457" s="278"/>
      <c r="GF457" s="278"/>
      <c r="GG457" s="278"/>
      <c r="GH457" s="278"/>
      <c r="GI457" s="278"/>
      <c r="GJ457" s="278"/>
      <c r="GK457" s="278"/>
      <c r="GL457" s="278"/>
      <c r="GM457" s="278"/>
      <c r="GN457" s="278"/>
      <c r="GO457" s="278"/>
      <c r="GP457" s="278"/>
      <c r="GQ457" s="278"/>
      <c r="GR457" s="278"/>
      <c r="GS457" s="278"/>
      <c r="GT457" s="278"/>
      <c r="GU457" s="278"/>
      <c r="GV457" s="278"/>
      <c r="GW457" s="278"/>
      <c r="GX457" s="278"/>
      <c r="GY457" s="278"/>
      <c r="GZ457" s="278"/>
      <c r="HA457" s="278"/>
      <c r="HB457" s="278"/>
      <c r="HC457" s="278"/>
      <c r="HD457" s="278"/>
      <c r="HE457" s="278"/>
      <c r="HF457" s="278"/>
      <c r="HG457" s="278"/>
      <c r="HH457" s="278"/>
      <c r="HI457" s="278"/>
      <c r="HJ457" s="278"/>
      <c r="HK457" s="278"/>
      <c r="HL457" s="278"/>
      <c r="HM457" s="278"/>
      <c r="HN457" s="278"/>
      <c r="HO457" s="278"/>
      <c r="HP457" s="278"/>
      <c r="HQ457" s="278"/>
      <c r="HR457" s="278"/>
      <c r="HS457" s="278"/>
      <c r="HT457" s="278"/>
      <c r="HU457" s="278"/>
      <c r="HV457" s="278"/>
      <c r="HW457" s="278"/>
      <c r="HX457" s="278"/>
      <c r="HY457" s="278"/>
      <c r="HZ457" s="278"/>
      <c r="IA457" s="278"/>
      <c r="IB457" s="278"/>
      <c r="IC457" s="278"/>
      <c r="ID457" s="278"/>
      <c r="IE457" s="278"/>
      <c r="IF457" s="278"/>
      <c r="IG457" s="278"/>
      <c r="IH457" s="278"/>
      <c r="II457" s="278"/>
      <c r="IJ457" s="278"/>
      <c r="IK457" s="278"/>
      <c r="IL457" s="278"/>
      <c r="IM457" s="278"/>
    </row>
    <row r="458" s="226" customFormat="1" ht="24" customHeight="1" spans="1:247">
      <c r="A458" s="264"/>
      <c r="B458" s="264"/>
      <c r="C458" s="269" t="s">
        <v>1476</v>
      </c>
      <c r="D458" s="270" t="s">
        <v>1484</v>
      </c>
      <c r="E458" s="270" t="s">
        <v>2097</v>
      </c>
      <c r="F458" s="270" t="s">
        <v>1486</v>
      </c>
      <c r="G458" s="270" t="s">
        <v>2116</v>
      </c>
      <c r="H458" s="270" t="s">
        <v>1488</v>
      </c>
      <c r="I458" s="270" t="s">
        <v>1482</v>
      </c>
      <c r="J458" s="270" t="s">
        <v>2098</v>
      </c>
      <c r="K458" s="278"/>
      <c r="L458" s="278"/>
      <c r="M458" s="278"/>
      <c r="N458" s="278"/>
      <c r="O458" s="278"/>
      <c r="P458" s="278"/>
      <c r="Q458" s="278"/>
      <c r="R458" s="278"/>
      <c r="S458" s="278"/>
      <c r="T458" s="278"/>
      <c r="U458" s="278"/>
      <c r="V458" s="278"/>
      <c r="W458" s="278"/>
      <c r="X458" s="278"/>
      <c r="Y458" s="278"/>
      <c r="Z458" s="278"/>
      <c r="AA458" s="278"/>
      <c r="AB458" s="278"/>
      <c r="AC458" s="278"/>
      <c r="AD458" s="278"/>
      <c r="AE458" s="278"/>
      <c r="AF458" s="278"/>
      <c r="AG458" s="278"/>
      <c r="AH458" s="278"/>
      <c r="AI458" s="278"/>
      <c r="AJ458" s="278"/>
      <c r="AK458" s="278"/>
      <c r="AL458" s="278"/>
      <c r="AM458" s="278"/>
      <c r="AN458" s="278"/>
      <c r="AO458" s="278"/>
      <c r="AP458" s="278"/>
      <c r="AQ458" s="278"/>
      <c r="AR458" s="278"/>
      <c r="AS458" s="278"/>
      <c r="AT458" s="278"/>
      <c r="AU458" s="278"/>
      <c r="AV458" s="278"/>
      <c r="AW458" s="278"/>
      <c r="AX458" s="278"/>
      <c r="AY458" s="278"/>
      <c r="AZ458" s="278"/>
      <c r="BA458" s="278"/>
      <c r="BB458" s="278"/>
      <c r="BC458" s="278"/>
      <c r="BD458" s="278"/>
      <c r="BE458" s="278"/>
      <c r="BF458" s="278"/>
      <c r="BG458" s="278"/>
      <c r="BH458" s="278"/>
      <c r="BI458" s="278"/>
      <c r="BJ458" s="278"/>
      <c r="BK458" s="278"/>
      <c r="BL458" s="278"/>
      <c r="BM458" s="278"/>
      <c r="BN458" s="278"/>
      <c r="BO458" s="278"/>
      <c r="BP458" s="278"/>
      <c r="BQ458" s="278"/>
      <c r="BR458" s="278"/>
      <c r="BS458" s="278"/>
      <c r="BT458" s="278"/>
      <c r="BU458" s="278"/>
      <c r="BV458" s="278"/>
      <c r="BW458" s="278"/>
      <c r="BX458" s="278"/>
      <c r="BY458" s="278"/>
      <c r="BZ458" s="278"/>
      <c r="CA458" s="278"/>
      <c r="CB458" s="278"/>
      <c r="CC458" s="278"/>
      <c r="CD458" s="278"/>
      <c r="CE458" s="278"/>
      <c r="CF458" s="278"/>
      <c r="CG458" s="278"/>
      <c r="CH458" s="278"/>
      <c r="CI458" s="278"/>
      <c r="CJ458" s="278"/>
      <c r="CK458" s="278"/>
      <c r="CL458" s="278"/>
      <c r="CM458" s="278"/>
      <c r="CN458" s="278"/>
      <c r="CO458" s="278"/>
      <c r="CP458" s="278"/>
      <c r="CQ458" s="278"/>
      <c r="CR458" s="278"/>
      <c r="CS458" s="278"/>
      <c r="CT458" s="278"/>
      <c r="CU458" s="278"/>
      <c r="CV458" s="278"/>
      <c r="CW458" s="278"/>
      <c r="CX458" s="278"/>
      <c r="CY458" s="278"/>
      <c r="CZ458" s="278"/>
      <c r="DA458" s="278"/>
      <c r="DB458" s="278"/>
      <c r="DC458" s="278"/>
      <c r="DD458" s="278"/>
      <c r="DE458" s="278"/>
      <c r="DF458" s="278"/>
      <c r="DG458" s="278"/>
      <c r="DH458" s="278"/>
      <c r="DI458" s="278"/>
      <c r="DJ458" s="278"/>
      <c r="DK458" s="278"/>
      <c r="DL458" s="278"/>
      <c r="DM458" s="278"/>
      <c r="DN458" s="278"/>
      <c r="DO458" s="278"/>
      <c r="DP458" s="278"/>
      <c r="DQ458" s="278"/>
      <c r="DR458" s="278"/>
      <c r="DS458" s="278"/>
      <c r="DT458" s="278"/>
      <c r="DU458" s="278"/>
      <c r="DV458" s="278"/>
      <c r="DW458" s="278"/>
      <c r="DX458" s="278"/>
      <c r="DY458" s="278"/>
      <c r="DZ458" s="278"/>
      <c r="EA458" s="278"/>
      <c r="EB458" s="278"/>
      <c r="EC458" s="278"/>
      <c r="ED458" s="278"/>
      <c r="EE458" s="278"/>
      <c r="EF458" s="278"/>
      <c r="EG458" s="278"/>
      <c r="EH458" s="278"/>
      <c r="EI458" s="278"/>
      <c r="EJ458" s="278"/>
      <c r="EK458" s="278"/>
      <c r="EL458" s="278"/>
      <c r="EM458" s="278"/>
      <c r="EN458" s="278"/>
      <c r="EO458" s="278"/>
      <c r="EP458" s="278"/>
      <c r="EQ458" s="278"/>
      <c r="ER458" s="278"/>
      <c r="ES458" s="278"/>
      <c r="ET458" s="278"/>
      <c r="EU458" s="278"/>
      <c r="EV458" s="278"/>
      <c r="EW458" s="278"/>
      <c r="EX458" s="278"/>
      <c r="EY458" s="278"/>
      <c r="EZ458" s="278"/>
      <c r="FA458" s="278"/>
      <c r="FB458" s="278"/>
      <c r="FC458" s="278"/>
      <c r="FD458" s="278"/>
      <c r="FE458" s="278"/>
      <c r="FF458" s="278"/>
      <c r="FG458" s="278"/>
      <c r="FH458" s="278"/>
      <c r="FI458" s="278"/>
      <c r="FJ458" s="278"/>
      <c r="FK458" s="278"/>
      <c r="FL458" s="278"/>
      <c r="FM458" s="278"/>
      <c r="FN458" s="278"/>
      <c r="FO458" s="278"/>
      <c r="FP458" s="278"/>
      <c r="FQ458" s="278"/>
      <c r="FR458" s="278"/>
      <c r="FS458" s="278"/>
      <c r="FT458" s="278"/>
      <c r="FU458" s="278"/>
      <c r="FV458" s="278"/>
      <c r="FW458" s="278"/>
      <c r="FX458" s="278"/>
      <c r="FY458" s="278"/>
      <c r="FZ458" s="278"/>
      <c r="GA458" s="278"/>
      <c r="GB458" s="278"/>
      <c r="GC458" s="278"/>
      <c r="GD458" s="278"/>
      <c r="GE458" s="278"/>
      <c r="GF458" s="278"/>
      <c r="GG458" s="278"/>
      <c r="GH458" s="278"/>
      <c r="GI458" s="278"/>
      <c r="GJ458" s="278"/>
      <c r="GK458" s="278"/>
      <c r="GL458" s="278"/>
      <c r="GM458" s="278"/>
      <c r="GN458" s="278"/>
      <c r="GO458" s="278"/>
      <c r="GP458" s="278"/>
      <c r="GQ458" s="278"/>
      <c r="GR458" s="278"/>
      <c r="GS458" s="278"/>
      <c r="GT458" s="278"/>
      <c r="GU458" s="278"/>
      <c r="GV458" s="278"/>
      <c r="GW458" s="278"/>
      <c r="GX458" s="278"/>
      <c r="GY458" s="278"/>
      <c r="GZ458" s="278"/>
      <c r="HA458" s="278"/>
      <c r="HB458" s="278"/>
      <c r="HC458" s="278"/>
      <c r="HD458" s="278"/>
      <c r="HE458" s="278"/>
      <c r="HF458" s="278"/>
      <c r="HG458" s="278"/>
      <c r="HH458" s="278"/>
      <c r="HI458" s="278"/>
      <c r="HJ458" s="278"/>
      <c r="HK458" s="278"/>
      <c r="HL458" s="278"/>
      <c r="HM458" s="278"/>
      <c r="HN458" s="278"/>
      <c r="HO458" s="278"/>
      <c r="HP458" s="278"/>
      <c r="HQ458" s="278"/>
      <c r="HR458" s="278"/>
      <c r="HS458" s="278"/>
      <c r="HT458" s="278"/>
      <c r="HU458" s="278"/>
      <c r="HV458" s="278"/>
      <c r="HW458" s="278"/>
      <c r="HX458" s="278"/>
      <c r="HY458" s="278"/>
      <c r="HZ458" s="278"/>
      <c r="IA458" s="278"/>
      <c r="IB458" s="278"/>
      <c r="IC458" s="278"/>
      <c r="ID458" s="278"/>
      <c r="IE458" s="278"/>
      <c r="IF458" s="278"/>
      <c r="IG458" s="278"/>
      <c r="IH458" s="278"/>
      <c r="II458" s="278"/>
      <c r="IJ458" s="278"/>
      <c r="IK458" s="278"/>
      <c r="IL458" s="278"/>
      <c r="IM458" s="278"/>
    </row>
    <row r="459" s="226" customFormat="1" ht="24" customHeight="1" spans="1:247">
      <c r="A459" s="264"/>
      <c r="B459" s="264"/>
      <c r="C459" s="269" t="s">
        <v>1476</v>
      </c>
      <c r="D459" s="270" t="s">
        <v>1484</v>
      </c>
      <c r="E459" s="270" t="s">
        <v>2172</v>
      </c>
      <c r="F459" s="270" t="s">
        <v>1486</v>
      </c>
      <c r="G459" s="270" t="s">
        <v>2116</v>
      </c>
      <c r="H459" s="270" t="s">
        <v>1488</v>
      </c>
      <c r="I459" s="270" t="s">
        <v>1482</v>
      </c>
      <c r="J459" s="270" t="s">
        <v>2173</v>
      </c>
      <c r="K459" s="278"/>
      <c r="L459" s="278"/>
      <c r="M459" s="278"/>
      <c r="N459" s="278"/>
      <c r="O459" s="278"/>
      <c r="P459" s="278"/>
      <c r="Q459" s="278"/>
      <c r="R459" s="278"/>
      <c r="S459" s="278"/>
      <c r="T459" s="278"/>
      <c r="U459" s="278"/>
      <c r="V459" s="278"/>
      <c r="W459" s="278"/>
      <c r="X459" s="278"/>
      <c r="Y459" s="278"/>
      <c r="Z459" s="278"/>
      <c r="AA459" s="278"/>
      <c r="AB459" s="278"/>
      <c r="AC459" s="278"/>
      <c r="AD459" s="278"/>
      <c r="AE459" s="278"/>
      <c r="AF459" s="278"/>
      <c r="AG459" s="278"/>
      <c r="AH459" s="278"/>
      <c r="AI459" s="278"/>
      <c r="AJ459" s="278"/>
      <c r="AK459" s="278"/>
      <c r="AL459" s="278"/>
      <c r="AM459" s="278"/>
      <c r="AN459" s="278"/>
      <c r="AO459" s="278"/>
      <c r="AP459" s="278"/>
      <c r="AQ459" s="278"/>
      <c r="AR459" s="278"/>
      <c r="AS459" s="278"/>
      <c r="AT459" s="278"/>
      <c r="AU459" s="278"/>
      <c r="AV459" s="278"/>
      <c r="AW459" s="278"/>
      <c r="AX459" s="278"/>
      <c r="AY459" s="278"/>
      <c r="AZ459" s="278"/>
      <c r="BA459" s="278"/>
      <c r="BB459" s="278"/>
      <c r="BC459" s="278"/>
      <c r="BD459" s="278"/>
      <c r="BE459" s="278"/>
      <c r="BF459" s="278"/>
      <c r="BG459" s="278"/>
      <c r="BH459" s="278"/>
      <c r="BI459" s="278"/>
      <c r="BJ459" s="278"/>
      <c r="BK459" s="278"/>
      <c r="BL459" s="278"/>
      <c r="BM459" s="278"/>
      <c r="BN459" s="278"/>
      <c r="BO459" s="278"/>
      <c r="BP459" s="278"/>
      <c r="BQ459" s="278"/>
      <c r="BR459" s="278"/>
      <c r="BS459" s="278"/>
      <c r="BT459" s="278"/>
      <c r="BU459" s="278"/>
      <c r="BV459" s="278"/>
      <c r="BW459" s="278"/>
      <c r="BX459" s="278"/>
      <c r="BY459" s="278"/>
      <c r="BZ459" s="278"/>
      <c r="CA459" s="278"/>
      <c r="CB459" s="278"/>
      <c r="CC459" s="278"/>
      <c r="CD459" s="278"/>
      <c r="CE459" s="278"/>
      <c r="CF459" s="278"/>
      <c r="CG459" s="278"/>
      <c r="CH459" s="278"/>
      <c r="CI459" s="278"/>
      <c r="CJ459" s="278"/>
      <c r="CK459" s="278"/>
      <c r="CL459" s="278"/>
      <c r="CM459" s="278"/>
      <c r="CN459" s="278"/>
      <c r="CO459" s="278"/>
      <c r="CP459" s="278"/>
      <c r="CQ459" s="278"/>
      <c r="CR459" s="278"/>
      <c r="CS459" s="278"/>
      <c r="CT459" s="278"/>
      <c r="CU459" s="278"/>
      <c r="CV459" s="278"/>
      <c r="CW459" s="278"/>
      <c r="CX459" s="278"/>
      <c r="CY459" s="278"/>
      <c r="CZ459" s="278"/>
      <c r="DA459" s="278"/>
      <c r="DB459" s="278"/>
      <c r="DC459" s="278"/>
      <c r="DD459" s="278"/>
      <c r="DE459" s="278"/>
      <c r="DF459" s="278"/>
      <c r="DG459" s="278"/>
      <c r="DH459" s="278"/>
      <c r="DI459" s="278"/>
      <c r="DJ459" s="278"/>
      <c r="DK459" s="278"/>
      <c r="DL459" s="278"/>
      <c r="DM459" s="278"/>
      <c r="DN459" s="278"/>
      <c r="DO459" s="278"/>
      <c r="DP459" s="278"/>
      <c r="DQ459" s="278"/>
      <c r="DR459" s="278"/>
      <c r="DS459" s="278"/>
      <c r="DT459" s="278"/>
      <c r="DU459" s="278"/>
      <c r="DV459" s="278"/>
      <c r="DW459" s="278"/>
      <c r="DX459" s="278"/>
      <c r="DY459" s="278"/>
      <c r="DZ459" s="278"/>
      <c r="EA459" s="278"/>
      <c r="EB459" s="278"/>
      <c r="EC459" s="278"/>
      <c r="ED459" s="278"/>
      <c r="EE459" s="278"/>
      <c r="EF459" s="278"/>
      <c r="EG459" s="278"/>
      <c r="EH459" s="278"/>
      <c r="EI459" s="278"/>
      <c r="EJ459" s="278"/>
      <c r="EK459" s="278"/>
      <c r="EL459" s="278"/>
      <c r="EM459" s="278"/>
      <c r="EN459" s="278"/>
      <c r="EO459" s="278"/>
      <c r="EP459" s="278"/>
      <c r="EQ459" s="278"/>
      <c r="ER459" s="278"/>
      <c r="ES459" s="278"/>
      <c r="ET459" s="278"/>
      <c r="EU459" s="278"/>
      <c r="EV459" s="278"/>
      <c r="EW459" s="278"/>
      <c r="EX459" s="278"/>
      <c r="EY459" s="278"/>
      <c r="EZ459" s="278"/>
      <c r="FA459" s="278"/>
      <c r="FB459" s="278"/>
      <c r="FC459" s="278"/>
      <c r="FD459" s="278"/>
      <c r="FE459" s="278"/>
      <c r="FF459" s="278"/>
      <c r="FG459" s="278"/>
      <c r="FH459" s="278"/>
      <c r="FI459" s="278"/>
      <c r="FJ459" s="278"/>
      <c r="FK459" s="278"/>
      <c r="FL459" s="278"/>
      <c r="FM459" s="278"/>
      <c r="FN459" s="278"/>
      <c r="FO459" s="278"/>
      <c r="FP459" s="278"/>
      <c r="FQ459" s="278"/>
      <c r="FR459" s="278"/>
      <c r="FS459" s="278"/>
      <c r="FT459" s="278"/>
      <c r="FU459" s="278"/>
      <c r="FV459" s="278"/>
      <c r="FW459" s="278"/>
      <c r="FX459" s="278"/>
      <c r="FY459" s="278"/>
      <c r="FZ459" s="278"/>
      <c r="GA459" s="278"/>
      <c r="GB459" s="278"/>
      <c r="GC459" s="278"/>
      <c r="GD459" s="278"/>
      <c r="GE459" s="278"/>
      <c r="GF459" s="278"/>
      <c r="GG459" s="278"/>
      <c r="GH459" s="278"/>
      <c r="GI459" s="278"/>
      <c r="GJ459" s="278"/>
      <c r="GK459" s="278"/>
      <c r="GL459" s="278"/>
      <c r="GM459" s="278"/>
      <c r="GN459" s="278"/>
      <c r="GO459" s="278"/>
      <c r="GP459" s="278"/>
      <c r="GQ459" s="278"/>
      <c r="GR459" s="278"/>
      <c r="GS459" s="278"/>
      <c r="GT459" s="278"/>
      <c r="GU459" s="278"/>
      <c r="GV459" s="278"/>
      <c r="GW459" s="278"/>
      <c r="GX459" s="278"/>
      <c r="GY459" s="278"/>
      <c r="GZ459" s="278"/>
      <c r="HA459" s="278"/>
      <c r="HB459" s="278"/>
      <c r="HC459" s="278"/>
      <c r="HD459" s="278"/>
      <c r="HE459" s="278"/>
      <c r="HF459" s="278"/>
      <c r="HG459" s="278"/>
      <c r="HH459" s="278"/>
      <c r="HI459" s="278"/>
      <c r="HJ459" s="278"/>
      <c r="HK459" s="278"/>
      <c r="HL459" s="278"/>
      <c r="HM459" s="278"/>
      <c r="HN459" s="278"/>
      <c r="HO459" s="278"/>
      <c r="HP459" s="278"/>
      <c r="HQ459" s="278"/>
      <c r="HR459" s="278"/>
      <c r="HS459" s="278"/>
      <c r="HT459" s="278"/>
      <c r="HU459" s="278"/>
      <c r="HV459" s="278"/>
      <c r="HW459" s="278"/>
      <c r="HX459" s="278"/>
      <c r="HY459" s="278"/>
      <c r="HZ459" s="278"/>
      <c r="IA459" s="278"/>
      <c r="IB459" s="278"/>
      <c r="IC459" s="278"/>
      <c r="ID459" s="278"/>
      <c r="IE459" s="278"/>
      <c r="IF459" s="278"/>
      <c r="IG459" s="278"/>
      <c r="IH459" s="278"/>
      <c r="II459" s="278"/>
      <c r="IJ459" s="278"/>
      <c r="IK459" s="278"/>
      <c r="IL459" s="278"/>
      <c r="IM459" s="278"/>
    </row>
    <row r="460" s="226" customFormat="1" ht="24" customHeight="1" spans="1:247">
      <c r="A460" s="264"/>
      <c r="B460" s="264"/>
      <c r="C460" s="269" t="s">
        <v>1476</v>
      </c>
      <c r="D460" s="270" t="s">
        <v>1492</v>
      </c>
      <c r="E460" s="270" t="s">
        <v>2174</v>
      </c>
      <c r="F460" s="270" t="s">
        <v>1486</v>
      </c>
      <c r="G460" s="270" t="s">
        <v>2116</v>
      </c>
      <c r="H460" s="270" t="s">
        <v>1488</v>
      </c>
      <c r="I460" s="270" t="s">
        <v>1482</v>
      </c>
      <c r="J460" s="270" t="s">
        <v>2175</v>
      </c>
      <c r="K460" s="278"/>
      <c r="L460" s="278"/>
      <c r="M460" s="278"/>
      <c r="N460" s="278"/>
      <c r="O460" s="278"/>
      <c r="P460" s="278"/>
      <c r="Q460" s="278"/>
      <c r="R460" s="278"/>
      <c r="S460" s="278"/>
      <c r="T460" s="278"/>
      <c r="U460" s="278"/>
      <c r="V460" s="278"/>
      <c r="W460" s="278"/>
      <c r="X460" s="278"/>
      <c r="Y460" s="278"/>
      <c r="Z460" s="278"/>
      <c r="AA460" s="278"/>
      <c r="AB460" s="278"/>
      <c r="AC460" s="278"/>
      <c r="AD460" s="278"/>
      <c r="AE460" s="278"/>
      <c r="AF460" s="278"/>
      <c r="AG460" s="278"/>
      <c r="AH460" s="278"/>
      <c r="AI460" s="278"/>
      <c r="AJ460" s="278"/>
      <c r="AK460" s="278"/>
      <c r="AL460" s="278"/>
      <c r="AM460" s="278"/>
      <c r="AN460" s="278"/>
      <c r="AO460" s="278"/>
      <c r="AP460" s="278"/>
      <c r="AQ460" s="278"/>
      <c r="AR460" s="278"/>
      <c r="AS460" s="278"/>
      <c r="AT460" s="278"/>
      <c r="AU460" s="278"/>
      <c r="AV460" s="278"/>
      <c r="AW460" s="278"/>
      <c r="AX460" s="278"/>
      <c r="AY460" s="278"/>
      <c r="AZ460" s="278"/>
      <c r="BA460" s="278"/>
      <c r="BB460" s="278"/>
      <c r="BC460" s="278"/>
      <c r="BD460" s="278"/>
      <c r="BE460" s="278"/>
      <c r="BF460" s="278"/>
      <c r="BG460" s="278"/>
      <c r="BH460" s="278"/>
      <c r="BI460" s="278"/>
      <c r="BJ460" s="278"/>
      <c r="BK460" s="278"/>
      <c r="BL460" s="278"/>
      <c r="BM460" s="278"/>
      <c r="BN460" s="278"/>
      <c r="BO460" s="278"/>
      <c r="BP460" s="278"/>
      <c r="BQ460" s="278"/>
      <c r="BR460" s="278"/>
      <c r="BS460" s="278"/>
      <c r="BT460" s="278"/>
      <c r="BU460" s="278"/>
      <c r="BV460" s="278"/>
      <c r="BW460" s="278"/>
      <c r="BX460" s="278"/>
      <c r="BY460" s="278"/>
      <c r="BZ460" s="278"/>
      <c r="CA460" s="278"/>
      <c r="CB460" s="278"/>
      <c r="CC460" s="278"/>
      <c r="CD460" s="278"/>
      <c r="CE460" s="278"/>
      <c r="CF460" s="278"/>
      <c r="CG460" s="278"/>
      <c r="CH460" s="278"/>
      <c r="CI460" s="278"/>
      <c r="CJ460" s="278"/>
      <c r="CK460" s="278"/>
      <c r="CL460" s="278"/>
      <c r="CM460" s="278"/>
      <c r="CN460" s="278"/>
      <c r="CO460" s="278"/>
      <c r="CP460" s="278"/>
      <c r="CQ460" s="278"/>
      <c r="CR460" s="278"/>
      <c r="CS460" s="278"/>
      <c r="CT460" s="278"/>
      <c r="CU460" s="278"/>
      <c r="CV460" s="278"/>
      <c r="CW460" s="278"/>
      <c r="CX460" s="278"/>
      <c r="CY460" s="278"/>
      <c r="CZ460" s="278"/>
      <c r="DA460" s="278"/>
      <c r="DB460" s="278"/>
      <c r="DC460" s="278"/>
      <c r="DD460" s="278"/>
      <c r="DE460" s="278"/>
      <c r="DF460" s="278"/>
      <c r="DG460" s="278"/>
      <c r="DH460" s="278"/>
      <c r="DI460" s="278"/>
      <c r="DJ460" s="278"/>
      <c r="DK460" s="278"/>
      <c r="DL460" s="278"/>
      <c r="DM460" s="278"/>
      <c r="DN460" s="278"/>
      <c r="DO460" s="278"/>
      <c r="DP460" s="278"/>
      <c r="DQ460" s="278"/>
      <c r="DR460" s="278"/>
      <c r="DS460" s="278"/>
      <c r="DT460" s="278"/>
      <c r="DU460" s="278"/>
      <c r="DV460" s="278"/>
      <c r="DW460" s="278"/>
      <c r="DX460" s="278"/>
      <c r="DY460" s="278"/>
      <c r="DZ460" s="278"/>
      <c r="EA460" s="278"/>
      <c r="EB460" s="278"/>
      <c r="EC460" s="278"/>
      <c r="ED460" s="278"/>
      <c r="EE460" s="278"/>
      <c r="EF460" s="278"/>
      <c r="EG460" s="278"/>
      <c r="EH460" s="278"/>
      <c r="EI460" s="278"/>
      <c r="EJ460" s="278"/>
      <c r="EK460" s="278"/>
      <c r="EL460" s="278"/>
      <c r="EM460" s="278"/>
      <c r="EN460" s="278"/>
      <c r="EO460" s="278"/>
      <c r="EP460" s="278"/>
      <c r="EQ460" s="278"/>
      <c r="ER460" s="278"/>
      <c r="ES460" s="278"/>
      <c r="ET460" s="278"/>
      <c r="EU460" s="278"/>
      <c r="EV460" s="278"/>
      <c r="EW460" s="278"/>
      <c r="EX460" s="278"/>
      <c r="EY460" s="278"/>
      <c r="EZ460" s="278"/>
      <c r="FA460" s="278"/>
      <c r="FB460" s="278"/>
      <c r="FC460" s="278"/>
      <c r="FD460" s="278"/>
      <c r="FE460" s="278"/>
      <c r="FF460" s="278"/>
      <c r="FG460" s="278"/>
      <c r="FH460" s="278"/>
      <c r="FI460" s="278"/>
      <c r="FJ460" s="278"/>
      <c r="FK460" s="278"/>
      <c r="FL460" s="278"/>
      <c r="FM460" s="278"/>
      <c r="FN460" s="278"/>
      <c r="FO460" s="278"/>
      <c r="FP460" s="278"/>
      <c r="FQ460" s="278"/>
      <c r="FR460" s="278"/>
      <c r="FS460" s="278"/>
      <c r="FT460" s="278"/>
      <c r="FU460" s="278"/>
      <c r="FV460" s="278"/>
      <c r="FW460" s="278"/>
      <c r="FX460" s="278"/>
      <c r="FY460" s="278"/>
      <c r="FZ460" s="278"/>
      <c r="GA460" s="278"/>
      <c r="GB460" s="278"/>
      <c r="GC460" s="278"/>
      <c r="GD460" s="278"/>
      <c r="GE460" s="278"/>
      <c r="GF460" s="278"/>
      <c r="GG460" s="278"/>
      <c r="GH460" s="278"/>
      <c r="GI460" s="278"/>
      <c r="GJ460" s="278"/>
      <c r="GK460" s="278"/>
      <c r="GL460" s="278"/>
      <c r="GM460" s="278"/>
      <c r="GN460" s="278"/>
      <c r="GO460" s="278"/>
      <c r="GP460" s="278"/>
      <c r="GQ460" s="278"/>
      <c r="GR460" s="278"/>
      <c r="GS460" s="278"/>
      <c r="GT460" s="278"/>
      <c r="GU460" s="278"/>
      <c r="GV460" s="278"/>
      <c r="GW460" s="278"/>
      <c r="GX460" s="278"/>
      <c r="GY460" s="278"/>
      <c r="GZ460" s="278"/>
      <c r="HA460" s="278"/>
      <c r="HB460" s="278"/>
      <c r="HC460" s="278"/>
      <c r="HD460" s="278"/>
      <c r="HE460" s="278"/>
      <c r="HF460" s="278"/>
      <c r="HG460" s="278"/>
      <c r="HH460" s="278"/>
      <c r="HI460" s="278"/>
      <c r="HJ460" s="278"/>
      <c r="HK460" s="278"/>
      <c r="HL460" s="278"/>
      <c r="HM460" s="278"/>
      <c r="HN460" s="278"/>
      <c r="HO460" s="278"/>
      <c r="HP460" s="278"/>
      <c r="HQ460" s="278"/>
      <c r="HR460" s="278"/>
      <c r="HS460" s="278"/>
      <c r="HT460" s="278"/>
      <c r="HU460" s="278"/>
      <c r="HV460" s="278"/>
      <c r="HW460" s="278"/>
      <c r="HX460" s="278"/>
      <c r="HY460" s="278"/>
      <c r="HZ460" s="278"/>
      <c r="IA460" s="278"/>
      <c r="IB460" s="278"/>
      <c r="IC460" s="278"/>
      <c r="ID460" s="278"/>
      <c r="IE460" s="278"/>
      <c r="IF460" s="278"/>
      <c r="IG460" s="278"/>
      <c r="IH460" s="278"/>
      <c r="II460" s="278"/>
      <c r="IJ460" s="278"/>
      <c r="IK460" s="278"/>
      <c r="IL460" s="278"/>
      <c r="IM460" s="278"/>
    </row>
    <row r="461" s="226" customFormat="1" ht="24" customHeight="1" spans="1:247">
      <c r="A461" s="264"/>
      <c r="B461" s="264"/>
      <c r="C461" s="269" t="s">
        <v>1495</v>
      </c>
      <c r="D461" s="270" t="s">
        <v>1496</v>
      </c>
      <c r="E461" s="270" t="s">
        <v>2176</v>
      </c>
      <c r="F461" s="270" t="s">
        <v>1479</v>
      </c>
      <c r="G461" s="270" t="s">
        <v>2048</v>
      </c>
      <c r="H461" s="270" t="s">
        <v>1488</v>
      </c>
      <c r="I461" s="270" t="s">
        <v>1482</v>
      </c>
      <c r="J461" s="270" t="s">
        <v>2177</v>
      </c>
      <c r="K461" s="278"/>
      <c r="L461" s="278"/>
      <c r="M461" s="278"/>
      <c r="N461" s="278"/>
      <c r="O461" s="278"/>
      <c r="P461" s="278"/>
      <c r="Q461" s="278"/>
      <c r="R461" s="278"/>
      <c r="S461" s="278"/>
      <c r="T461" s="278"/>
      <c r="U461" s="278"/>
      <c r="V461" s="278"/>
      <c r="W461" s="278"/>
      <c r="X461" s="278"/>
      <c r="Y461" s="278"/>
      <c r="Z461" s="278"/>
      <c r="AA461" s="278"/>
      <c r="AB461" s="278"/>
      <c r="AC461" s="278"/>
      <c r="AD461" s="278"/>
      <c r="AE461" s="278"/>
      <c r="AF461" s="278"/>
      <c r="AG461" s="278"/>
      <c r="AH461" s="278"/>
      <c r="AI461" s="278"/>
      <c r="AJ461" s="278"/>
      <c r="AK461" s="278"/>
      <c r="AL461" s="278"/>
      <c r="AM461" s="278"/>
      <c r="AN461" s="278"/>
      <c r="AO461" s="278"/>
      <c r="AP461" s="278"/>
      <c r="AQ461" s="278"/>
      <c r="AR461" s="278"/>
      <c r="AS461" s="278"/>
      <c r="AT461" s="278"/>
      <c r="AU461" s="278"/>
      <c r="AV461" s="278"/>
      <c r="AW461" s="278"/>
      <c r="AX461" s="278"/>
      <c r="AY461" s="278"/>
      <c r="AZ461" s="278"/>
      <c r="BA461" s="278"/>
      <c r="BB461" s="278"/>
      <c r="BC461" s="278"/>
      <c r="BD461" s="278"/>
      <c r="BE461" s="278"/>
      <c r="BF461" s="278"/>
      <c r="BG461" s="278"/>
      <c r="BH461" s="278"/>
      <c r="BI461" s="278"/>
      <c r="BJ461" s="278"/>
      <c r="BK461" s="278"/>
      <c r="BL461" s="278"/>
      <c r="BM461" s="278"/>
      <c r="BN461" s="278"/>
      <c r="BO461" s="278"/>
      <c r="BP461" s="278"/>
      <c r="BQ461" s="278"/>
      <c r="BR461" s="278"/>
      <c r="BS461" s="278"/>
      <c r="BT461" s="278"/>
      <c r="BU461" s="278"/>
      <c r="BV461" s="278"/>
      <c r="BW461" s="278"/>
      <c r="BX461" s="278"/>
      <c r="BY461" s="278"/>
      <c r="BZ461" s="278"/>
      <c r="CA461" s="278"/>
      <c r="CB461" s="278"/>
      <c r="CC461" s="278"/>
      <c r="CD461" s="278"/>
      <c r="CE461" s="278"/>
      <c r="CF461" s="278"/>
      <c r="CG461" s="278"/>
      <c r="CH461" s="278"/>
      <c r="CI461" s="278"/>
      <c r="CJ461" s="278"/>
      <c r="CK461" s="278"/>
      <c r="CL461" s="278"/>
      <c r="CM461" s="278"/>
      <c r="CN461" s="278"/>
      <c r="CO461" s="278"/>
      <c r="CP461" s="278"/>
      <c r="CQ461" s="278"/>
      <c r="CR461" s="278"/>
      <c r="CS461" s="278"/>
      <c r="CT461" s="278"/>
      <c r="CU461" s="278"/>
      <c r="CV461" s="278"/>
      <c r="CW461" s="278"/>
      <c r="CX461" s="278"/>
      <c r="CY461" s="278"/>
      <c r="CZ461" s="278"/>
      <c r="DA461" s="278"/>
      <c r="DB461" s="278"/>
      <c r="DC461" s="278"/>
      <c r="DD461" s="278"/>
      <c r="DE461" s="278"/>
      <c r="DF461" s="278"/>
      <c r="DG461" s="278"/>
      <c r="DH461" s="278"/>
      <c r="DI461" s="278"/>
      <c r="DJ461" s="278"/>
      <c r="DK461" s="278"/>
      <c r="DL461" s="278"/>
      <c r="DM461" s="278"/>
      <c r="DN461" s="278"/>
      <c r="DO461" s="278"/>
      <c r="DP461" s="278"/>
      <c r="DQ461" s="278"/>
      <c r="DR461" s="278"/>
      <c r="DS461" s="278"/>
      <c r="DT461" s="278"/>
      <c r="DU461" s="278"/>
      <c r="DV461" s="278"/>
      <c r="DW461" s="278"/>
      <c r="DX461" s="278"/>
      <c r="DY461" s="278"/>
      <c r="DZ461" s="278"/>
      <c r="EA461" s="278"/>
      <c r="EB461" s="278"/>
      <c r="EC461" s="278"/>
      <c r="ED461" s="278"/>
      <c r="EE461" s="278"/>
      <c r="EF461" s="278"/>
      <c r="EG461" s="278"/>
      <c r="EH461" s="278"/>
      <c r="EI461" s="278"/>
      <c r="EJ461" s="278"/>
      <c r="EK461" s="278"/>
      <c r="EL461" s="278"/>
      <c r="EM461" s="278"/>
      <c r="EN461" s="278"/>
      <c r="EO461" s="278"/>
      <c r="EP461" s="278"/>
      <c r="EQ461" s="278"/>
      <c r="ER461" s="278"/>
      <c r="ES461" s="278"/>
      <c r="ET461" s="278"/>
      <c r="EU461" s="278"/>
      <c r="EV461" s="278"/>
      <c r="EW461" s="278"/>
      <c r="EX461" s="278"/>
      <c r="EY461" s="278"/>
      <c r="EZ461" s="278"/>
      <c r="FA461" s="278"/>
      <c r="FB461" s="278"/>
      <c r="FC461" s="278"/>
      <c r="FD461" s="278"/>
      <c r="FE461" s="278"/>
      <c r="FF461" s="278"/>
      <c r="FG461" s="278"/>
      <c r="FH461" s="278"/>
      <c r="FI461" s="278"/>
      <c r="FJ461" s="278"/>
      <c r="FK461" s="278"/>
      <c r="FL461" s="278"/>
      <c r="FM461" s="278"/>
      <c r="FN461" s="278"/>
      <c r="FO461" s="278"/>
      <c r="FP461" s="278"/>
      <c r="FQ461" s="278"/>
      <c r="FR461" s="278"/>
      <c r="FS461" s="278"/>
      <c r="FT461" s="278"/>
      <c r="FU461" s="278"/>
      <c r="FV461" s="278"/>
      <c r="FW461" s="278"/>
      <c r="FX461" s="278"/>
      <c r="FY461" s="278"/>
      <c r="FZ461" s="278"/>
      <c r="GA461" s="278"/>
      <c r="GB461" s="278"/>
      <c r="GC461" s="278"/>
      <c r="GD461" s="278"/>
      <c r="GE461" s="278"/>
      <c r="GF461" s="278"/>
      <c r="GG461" s="278"/>
      <c r="GH461" s="278"/>
      <c r="GI461" s="278"/>
      <c r="GJ461" s="278"/>
      <c r="GK461" s="278"/>
      <c r="GL461" s="278"/>
      <c r="GM461" s="278"/>
      <c r="GN461" s="278"/>
      <c r="GO461" s="278"/>
      <c r="GP461" s="278"/>
      <c r="GQ461" s="278"/>
      <c r="GR461" s="278"/>
      <c r="GS461" s="278"/>
      <c r="GT461" s="278"/>
      <c r="GU461" s="278"/>
      <c r="GV461" s="278"/>
      <c r="GW461" s="278"/>
      <c r="GX461" s="278"/>
      <c r="GY461" s="278"/>
      <c r="GZ461" s="278"/>
      <c r="HA461" s="278"/>
      <c r="HB461" s="278"/>
      <c r="HC461" s="278"/>
      <c r="HD461" s="278"/>
      <c r="HE461" s="278"/>
      <c r="HF461" s="278"/>
      <c r="HG461" s="278"/>
      <c r="HH461" s="278"/>
      <c r="HI461" s="278"/>
      <c r="HJ461" s="278"/>
      <c r="HK461" s="278"/>
      <c r="HL461" s="278"/>
      <c r="HM461" s="278"/>
      <c r="HN461" s="278"/>
      <c r="HO461" s="278"/>
      <c r="HP461" s="278"/>
      <c r="HQ461" s="278"/>
      <c r="HR461" s="278"/>
      <c r="HS461" s="278"/>
      <c r="HT461" s="278"/>
      <c r="HU461" s="278"/>
      <c r="HV461" s="278"/>
      <c r="HW461" s="278"/>
      <c r="HX461" s="278"/>
      <c r="HY461" s="278"/>
      <c r="HZ461" s="278"/>
      <c r="IA461" s="278"/>
      <c r="IB461" s="278"/>
      <c r="IC461" s="278"/>
      <c r="ID461" s="278"/>
      <c r="IE461" s="278"/>
      <c r="IF461" s="278"/>
      <c r="IG461" s="278"/>
      <c r="IH461" s="278"/>
      <c r="II461" s="278"/>
      <c r="IJ461" s="278"/>
      <c r="IK461" s="278"/>
      <c r="IL461" s="278"/>
      <c r="IM461" s="278"/>
    </row>
    <row r="462" s="226" customFormat="1" ht="24" customHeight="1" spans="1:247">
      <c r="A462" s="264"/>
      <c r="B462" s="264"/>
      <c r="C462" s="269" t="s">
        <v>1495</v>
      </c>
      <c r="D462" s="270" t="s">
        <v>1496</v>
      </c>
      <c r="E462" s="270" t="s">
        <v>2178</v>
      </c>
      <c r="F462" s="270" t="s">
        <v>1479</v>
      </c>
      <c r="G462" s="270" t="s">
        <v>2048</v>
      </c>
      <c r="H462" s="270" t="s">
        <v>1488</v>
      </c>
      <c r="I462" s="270" t="s">
        <v>1482</v>
      </c>
      <c r="J462" s="270" t="s">
        <v>2179</v>
      </c>
      <c r="K462" s="278"/>
      <c r="L462" s="278"/>
      <c r="M462" s="278"/>
      <c r="N462" s="278"/>
      <c r="O462" s="278"/>
      <c r="P462" s="278"/>
      <c r="Q462" s="278"/>
      <c r="R462" s="278"/>
      <c r="S462" s="278"/>
      <c r="T462" s="278"/>
      <c r="U462" s="278"/>
      <c r="V462" s="278"/>
      <c r="W462" s="278"/>
      <c r="X462" s="278"/>
      <c r="Y462" s="278"/>
      <c r="Z462" s="278"/>
      <c r="AA462" s="278"/>
      <c r="AB462" s="278"/>
      <c r="AC462" s="278"/>
      <c r="AD462" s="278"/>
      <c r="AE462" s="278"/>
      <c r="AF462" s="278"/>
      <c r="AG462" s="278"/>
      <c r="AH462" s="278"/>
      <c r="AI462" s="278"/>
      <c r="AJ462" s="278"/>
      <c r="AK462" s="278"/>
      <c r="AL462" s="278"/>
      <c r="AM462" s="278"/>
      <c r="AN462" s="278"/>
      <c r="AO462" s="278"/>
      <c r="AP462" s="278"/>
      <c r="AQ462" s="278"/>
      <c r="AR462" s="278"/>
      <c r="AS462" s="278"/>
      <c r="AT462" s="278"/>
      <c r="AU462" s="278"/>
      <c r="AV462" s="278"/>
      <c r="AW462" s="278"/>
      <c r="AX462" s="278"/>
      <c r="AY462" s="278"/>
      <c r="AZ462" s="278"/>
      <c r="BA462" s="278"/>
      <c r="BB462" s="278"/>
      <c r="BC462" s="278"/>
      <c r="BD462" s="278"/>
      <c r="BE462" s="278"/>
      <c r="BF462" s="278"/>
      <c r="BG462" s="278"/>
      <c r="BH462" s="278"/>
      <c r="BI462" s="278"/>
      <c r="BJ462" s="278"/>
      <c r="BK462" s="278"/>
      <c r="BL462" s="278"/>
      <c r="BM462" s="278"/>
      <c r="BN462" s="278"/>
      <c r="BO462" s="278"/>
      <c r="BP462" s="278"/>
      <c r="BQ462" s="278"/>
      <c r="BR462" s="278"/>
      <c r="BS462" s="278"/>
      <c r="BT462" s="278"/>
      <c r="BU462" s="278"/>
      <c r="BV462" s="278"/>
      <c r="BW462" s="278"/>
      <c r="BX462" s="278"/>
      <c r="BY462" s="278"/>
      <c r="BZ462" s="278"/>
      <c r="CA462" s="278"/>
      <c r="CB462" s="278"/>
      <c r="CC462" s="278"/>
      <c r="CD462" s="278"/>
      <c r="CE462" s="278"/>
      <c r="CF462" s="278"/>
      <c r="CG462" s="278"/>
      <c r="CH462" s="278"/>
      <c r="CI462" s="278"/>
      <c r="CJ462" s="278"/>
      <c r="CK462" s="278"/>
      <c r="CL462" s="278"/>
      <c r="CM462" s="278"/>
      <c r="CN462" s="278"/>
      <c r="CO462" s="278"/>
      <c r="CP462" s="278"/>
      <c r="CQ462" s="278"/>
      <c r="CR462" s="278"/>
      <c r="CS462" s="278"/>
      <c r="CT462" s="278"/>
      <c r="CU462" s="278"/>
      <c r="CV462" s="278"/>
      <c r="CW462" s="278"/>
      <c r="CX462" s="278"/>
      <c r="CY462" s="278"/>
      <c r="CZ462" s="278"/>
      <c r="DA462" s="278"/>
      <c r="DB462" s="278"/>
      <c r="DC462" s="278"/>
      <c r="DD462" s="278"/>
      <c r="DE462" s="278"/>
      <c r="DF462" s="278"/>
      <c r="DG462" s="278"/>
      <c r="DH462" s="278"/>
      <c r="DI462" s="278"/>
      <c r="DJ462" s="278"/>
      <c r="DK462" s="278"/>
      <c r="DL462" s="278"/>
      <c r="DM462" s="278"/>
      <c r="DN462" s="278"/>
      <c r="DO462" s="278"/>
      <c r="DP462" s="278"/>
      <c r="DQ462" s="278"/>
      <c r="DR462" s="278"/>
      <c r="DS462" s="278"/>
      <c r="DT462" s="278"/>
      <c r="DU462" s="278"/>
      <c r="DV462" s="278"/>
      <c r="DW462" s="278"/>
      <c r="DX462" s="278"/>
      <c r="DY462" s="278"/>
      <c r="DZ462" s="278"/>
      <c r="EA462" s="278"/>
      <c r="EB462" s="278"/>
      <c r="EC462" s="278"/>
      <c r="ED462" s="278"/>
      <c r="EE462" s="278"/>
      <c r="EF462" s="278"/>
      <c r="EG462" s="278"/>
      <c r="EH462" s="278"/>
      <c r="EI462" s="278"/>
      <c r="EJ462" s="278"/>
      <c r="EK462" s="278"/>
      <c r="EL462" s="278"/>
      <c r="EM462" s="278"/>
      <c r="EN462" s="278"/>
      <c r="EO462" s="278"/>
      <c r="EP462" s="278"/>
      <c r="EQ462" s="278"/>
      <c r="ER462" s="278"/>
      <c r="ES462" s="278"/>
      <c r="ET462" s="278"/>
      <c r="EU462" s="278"/>
      <c r="EV462" s="278"/>
      <c r="EW462" s="278"/>
      <c r="EX462" s="278"/>
      <c r="EY462" s="278"/>
      <c r="EZ462" s="278"/>
      <c r="FA462" s="278"/>
      <c r="FB462" s="278"/>
      <c r="FC462" s="278"/>
      <c r="FD462" s="278"/>
      <c r="FE462" s="278"/>
      <c r="FF462" s="278"/>
      <c r="FG462" s="278"/>
      <c r="FH462" s="278"/>
      <c r="FI462" s="278"/>
      <c r="FJ462" s="278"/>
      <c r="FK462" s="278"/>
      <c r="FL462" s="278"/>
      <c r="FM462" s="278"/>
      <c r="FN462" s="278"/>
      <c r="FO462" s="278"/>
      <c r="FP462" s="278"/>
      <c r="FQ462" s="278"/>
      <c r="FR462" s="278"/>
      <c r="FS462" s="278"/>
      <c r="FT462" s="278"/>
      <c r="FU462" s="278"/>
      <c r="FV462" s="278"/>
      <c r="FW462" s="278"/>
      <c r="FX462" s="278"/>
      <c r="FY462" s="278"/>
      <c r="FZ462" s="278"/>
      <c r="GA462" s="278"/>
      <c r="GB462" s="278"/>
      <c r="GC462" s="278"/>
      <c r="GD462" s="278"/>
      <c r="GE462" s="278"/>
      <c r="GF462" s="278"/>
      <c r="GG462" s="278"/>
      <c r="GH462" s="278"/>
      <c r="GI462" s="278"/>
      <c r="GJ462" s="278"/>
      <c r="GK462" s="278"/>
      <c r="GL462" s="278"/>
      <c r="GM462" s="278"/>
      <c r="GN462" s="278"/>
      <c r="GO462" s="278"/>
      <c r="GP462" s="278"/>
      <c r="GQ462" s="278"/>
      <c r="GR462" s="278"/>
      <c r="GS462" s="278"/>
      <c r="GT462" s="278"/>
      <c r="GU462" s="278"/>
      <c r="GV462" s="278"/>
      <c r="GW462" s="278"/>
      <c r="GX462" s="278"/>
      <c r="GY462" s="278"/>
      <c r="GZ462" s="278"/>
      <c r="HA462" s="278"/>
      <c r="HB462" s="278"/>
      <c r="HC462" s="278"/>
      <c r="HD462" s="278"/>
      <c r="HE462" s="278"/>
      <c r="HF462" s="278"/>
      <c r="HG462" s="278"/>
      <c r="HH462" s="278"/>
      <c r="HI462" s="278"/>
      <c r="HJ462" s="278"/>
      <c r="HK462" s="278"/>
      <c r="HL462" s="278"/>
      <c r="HM462" s="278"/>
      <c r="HN462" s="278"/>
      <c r="HO462" s="278"/>
      <c r="HP462" s="278"/>
      <c r="HQ462" s="278"/>
      <c r="HR462" s="278"/>
      <c r="HS462" s="278"/>
      <c r="HT462" s="278"/>
      <c r="HU462" s="278"/>
      <c r="HV462" s="278"/>
      <c r="HW462" s="278"/>
      <c r="HX462" s="278"/>
      <c r="HY462" s="278"/>
      <c r="HZ462" s="278"/>
      <c r="IA462" s="278"/>
      <c r="IB462" s="278"/>
      <c r="IC462" s="278"/>
      <c r="ID462" s="278"/>
      <c r="IE462" s="278"/>
      <c r="IF462" s="278"/>
      <c r="IG462" s="278"/>
      <c r="IH462" s="278"/>
      <c r="II462" s="278"/>
      <c r="IJ462" s="278"/>
      <c r="IK462" s="278"/>
      <c r="IL462" s="278"/>
      <c r="IM462" s="278"/>
    </row>
    <row r="463" s="226" customFormat="1" ht="24" customHeight="1" spans="1:247">
      <c r="A463" s="264"/>
      <c r="B463" s="264"/>
      <c r="C463" s="269" t="s">
        <v>1498</v>
      </c>
      <c r="D463" s="270" t="s">
        <v>1499</v>
      </c>
      <c r="E463" s="270" t="s">
        <v>2180</v>
      </c>
      <c r="F463" s="270" t="s">
        <v>1479</v>
      </c>
      <c r="G463" s="270" t="s">
        <v>2048</v>
      </c>
      <c r="H463" s="270" t="s">
        <v>1488</v>
      </c>
      <c r="I463" s="270" t="s">
        <v>1482</v>
      </c>
      <c r="J463" s="270" t="s">
        <v>2181</v>
      </c>
      <c r="K463" s="278"/>
      <c r="L463" s="278"/>
      <c r="M463" s="278"/>
      <c r="N463" s="278"/>
      <c r="O463" s="278"/>
      <c r="P463" s="278"/>
      <c r="Q463" s="278"/>
      <c r="R463" s="278"/>
      <c r="S463" s="278"/>
      <c r="T463" s="278"/>
      <c r="U463" s="278"/>
      <c r="V463" s="278"/>
      <c r="W463" s="278"/>
      <c r="X463" s="278"/>
      <c r="Y463" s="278"/>
      <c r="Z463" s="278"/>
      <c r="AA463" s="278"/>
      <c r="AB463" s="278"/>
      <c r="AC463" s="278"/>
      <c r="AD463" s="278"/>
      <c r="AE463" s="278"/>
      <c r="AF463" s="278"/>
      <c r="AG463" s="278"/>
      <c r="AH463" s="278"/>
      <c r="AI463" s="278"/>
      <c r="AJ463" s="278"/>
      <c r="AK463" s="278"/>
      <c r="AL463" s="278"/>
      <c r="AM463" s="278"/>
      <c r="AN463" s="278"/>
      <c r="AO463" s="278"/>
      <c r="AP463" s="278"/>
      <c r="AQ463" s="278"/>
      <c r="AR463" s="278"/>
      <c r="AS463" s="278"/>
      <c r="AT463" s="278"/>
      <c r="AU463" s="278"/>
      <c r="AV463" s="278"/>
      <c r="AW463" s="278"/>
      <c r="AX463" s="278"/>
      <c r="AY463" s="278"/>
      <c r="AZ463" s="278"/>
      <c r="BA463" s="278"/>
      <c r="BB463" s="278"/>
      <c r="BC463" s="278"/>
      <c r="BD463" s="278"/>
      <c r="BE463" s="278"/>
      <c r="BF463" s="278"/>
      <c r="BG463" s="278"/>
      <c r="BH463" s="278"/>
      <c r="BI463" s="278"/>
      <c r="BJ463" s="278"/>
      <c r="BK463" s="278"/>
      <c r="BL463" s="278"/>
      <c r="BM463" s="278"/>
      <c r="BN463" s="278"/>
      <c r="BO463" s="278"/>
      <c r="BP463" s="278"/>
      <c r="BQ463" s="278"/>
      <c r="BR463" s="278"/>
      <c r="BS463" s="278"/>
      <c r="BT463" s="278"/>
      <c r="BU463" s="278"/>
      <c r="BV463" s="278"/>
      <c r="BW463" s="278"/>
      <c r="BX463" s="278"/>
      <c r="BY463" s="278"/>
      <c r="BZ463" s="278"/>
      <c r="CA463" s="278"/>
      <c r="CB463" s="278"/>
      <c r="CC463" s="278"/>
      <c r="CD463" s="278"/>
      <c r="CE463" s="278"/>
      <c r="CF463" s="278"/>
      <c r="CG463" s="278"/>
      <c r="CH463" s="278"/>
      <c r="CI463" s="278"/>
      <c r="CJ463" s="278"/>
      <c r="CK463" s="278"/>
      <c r="CL463" s="278"/>
      <c r="CM463" s="278"/>
      <c r="CN463" s="278"/>
      <c r="CO463" s="278"/>
      <c r="CP463" s="278"/>
      <c r="CQ463" s="278"/>
      <c r="CR463" s="278"/>
      <c r="CS463" s="278"/>
      <c r="CT463" s="278"/>
      <c r="CU463" s="278"/>
      <c r="CV463" s="278"/>
      <c r="CW463" s="278"/>
      <c r="CX463" s="278"/>
      <c r="CY463" s="278"/>
      <c r="CZ463" s="278"/>
      <c r="DA463" s="278"/>
      <c r="DB463" s="278"/>
      <c r="DC463" s="278"/>
      <c r="DD463" s="278"/>
      <c r="DE463" s="278"/>
      <c r="DF463" s="278"/>
      <c r="DG463" s="278"/>
      <c r="DH463" s="278"/>
      <c r="DI463" s="278"/>
      <c r="DJ463" s="278"/>
      <c r="DK463" s="278"/>
      <c r="DL463" s="278"/>
      <c r="DM463" s="278"/>
      <c r="DN463" s="278"/>
      <c r="DO463" s="278"/>
      <c r="DP463" s="278"/>
      <c r="DQ463" s="278"/>
      <c r="DR463" s="278"/>
      <c r="DS463" s="278"/>
      <c r="DT463" s="278"/>
      <c r="DU463" s="278"/>
      <c r="DV463" s="278"/>
      <c r="DW463" s="278"/>
      <c r="DX463" s="278"/>
      <c r="DY463" s="278"/>
      <c r="DZ463" s="278"/>
      <c r="EA463" s="278"/>
      <c r="EB463" s="278"/>
      <c r="EC463" s="278"/>
      <c r="ED463" s="278"/>
      <c r="EE463" s="278"/>
      <c r="EF463" s="278"/>
      <c r="EG463" s="278"/>
      <c r="EH463" s="278"/>
      <c r="EI463" s="278"/>
      <c r="EJ463" s="278"/>
      <c r="EK463" s="278"/>
      <c r="EL463" s="278"/>
      <c r="EM463" s="278"/>
      <c r="EN463" s="278"/>
      <c r="EO463" s="278"/>
      <c r="EP463" s="278"/>
      <c r="EQ463" s="278"/>
      <c r="ER463" s="278"/>
      <c r="ES463" s="278"/>
      <c r="ET463" s="278"/>
      <c r="EU463" s="278"/>
      <c r="EV463" s="278"/>
      <c r="EW463" s="278"/>
      <c r="EX463" s="278"/>
      <c r="EY463" s="278"/>
      <c r="EZ463" s="278"/>
      <c r="FA463" s="278"/>
      <c r="FB463" s="278"/>
      <c r="FC463" s="278"/>
      <c r="FD463" s="278"/>
      <c r="FE463" s="278"/>
      <c r="FF463" s="278"/>
      <c r="FG463" s="278"/>
      <c r="FH463" s="278"/>
      <c r="FI463" s="278"/>
      <c r="FJ463" s="278"/>
      <c r="FK463" s="278"/>
      <c r="FL463" s="278"/>
      <c r="FM463" s="278"/>
      <c r="FN463" s="278"/>
      <c r="FO463" s="278"/>
      <c r="FP463" s="278"/>
      <c r="FQ463" s="278"/>
      <c r="FR463" s="278"/>
      <c r="FS463" s="278"/>
      <c r="FT463" s="278"/>
      <c r="FU463" s="278"/>
      <c r="FV463" s="278"/>
      <c r="FW463" s="278"/>
      <c r="FX463" s="278"/>
      <c r="FY463" s="278"/>
      <c r="FZ463" s="278"/>
      <c r="GA463" s="278"/>
      <c r="GB463" s="278"/>
      <c r="GC463" s="278"/>
      <c r="GD463" s="278"/>
      <c r="GE463" s="278"/>
      <c r="GF463" s="278"/>
      <c r="GG463" s="278"/>
      <c r="GH463" s="278"/>
      <c r="GI463" s="278"/>
      <c r="GJ463" s="278"/>
      <c r="GK463" s="278"/>
      <c r="GL463" s="278"/>
      <c r="GM463" s="278"/>
      <c r="GN463" s="278"/>
      <c r="GO463" s="278"/>
      <c r="GP463" s="278"/>
      <c r="GQ463" s="278"/>
      <c r="GR463" s="278"/>
      <c r="GS463" s="278"/>
      <c r="GT463" s="278"/>
      <c r="GU463" s="278"/>
      <c r="GV463" s="278"/>
      <c r="GW463" s="278"/>
      <c r="GX463" s="278"/>
      <c r="GY463" s="278"/>
      <c r="GZ463" s="278"/>
      <c r="HA463" s="278"/>
      <c r="HB463" s="278"/>
      <c r="HC463" s="278"/>
      <c r="HD463" s="278"/>
      <c r="HE463" s="278"/>
      <c r="HF463" s="278"/>
      <c r="HG463" s="278"/>
      <c r="HH463" s="278"/>
      <c r="HI463" s="278"/>
      <c r="HJ463" s="278"/>
      <c r="HK463" s="278"/>
      <c r="HL463" s="278"/>
      <c r="HM463" s="278"/>
      <c r="HN463" s="278"/>
      <c r="HO463" s="278"/>
      <c r="HP463" s="278"/>
      <c r="HQ463" s="278"/>
      <c r="HR463" s="278"/>
      <c r="HS463" s="278"/>
      <c r="HT463" s="278"/>
      <c r="HU463" s="278"/>
      <c r="HV463" s="278"/>
      <c r="HW463" s="278"/>
      <c r="HX463" s="278"/>
      <c r="HY463" s="278"/>
      <c r="HZ463" s="278"/>
      <c r="IA463" s="278"/>
      <c r="IB463" s="278"/>
      <c r="IC463" s="278"/>
      <c r="ID463" s="278"/>
      <c r="IE463" s="278"/>
      <c r="IF463" s="278"/>
      <c r="IG463" s="278"/>
      <c r="IH463" s="278"/>
      <c r="II463" s="278"/>
      <c r="IJ463" s="278"/>
      <c r="IK463" s="278"/>
      <c r="IL463" s="278"/>
      <c r="IM463" s="278"/>
    </row>
    <row r="464" s="226" customFormat="1" ht="24" customHeight="1" spans="1:247">
      <c r="A464" s="267"/>
      <c r="B464" s="267"/>
      <c r="C464" s="269" t="s">
        <v>1685</v>
      </c>
      <c r="D464" s="270" t="s">
        <v>1686</v>
      </c>
      <c r="E464" s="270" t="s">
        <v>2168</v>
      </c>
      <c r="F464" s="270" t="s">
        <v>1486</v>
      </c>
      <c r="G464" s="270" t="s">
        <v>2182</v>
      </c>
      <c r="H464" s="270" t="s">
        <v>1688</v>
      </c>
      <c r="I464" s="270" t="s">
        <v>1489</v>
      </c>
      <c r="J464" s="270" t="s">
        <v>2183</v>
      </c>
      <c r="K464" s="278"/>
      <c r="L464" s="278"/>
      <c r="M464" s="278"/>
      <c r="N464" s="278"/>
      <c r="O464" s="278"/>
      <c r="P464" s="278"/>
      <c r="Q464" s="278"/>
      <c r="R464" s="278"/>
      <c r="S464" s="278"/>
      <c r="T464" s="278"/>
      <c r="U464" s="278"/>
      <c r="V464" s="278"/>
      <c r="W464" s="278"/>
      <c r="X464" s="278"/>
      <c r="Y464" s="278"/>
      <c r="Z464" s="278"/>
      <c r="AA464" s="278"/>
      <c r="AB464" s="278"/>
      <c r="AC464" s="278"/>
      <c r="AD464" s="278"/>
      <c r="AE464" s="278"/>
      <c r="AF464" s="278"/>
      <c r="AG464" s="278"/>
      <c r="AH464" s="278"/>
      <c r="AI464" s="278"/>
      <c r="AJ464" s="278"/>
      <c r="AK464" s="278"/>
      <c r="AL464" s="278"/>
      <c r="AM464" s="278"/>
      <c r="AN464" s="278"/>
      <c r="AO464" s="278"/>
      <c r="AP464" s="278"/>
      <c r="AQ464" s="278"/>
      <c r="AR464" s="278"/>
      <c r="AS464" s="278"/>
      <c r="AT464" s="278"/>
      <c r="AU464" s="278"/>
      <c r="AV464" s="278"/>
      <c r="AW464" s="278"/>
      <c r="AX464" s="278"/>
      <c r="AY464" s="278"/>
      <c r="AZ464" s="278"/>
      <c r="BA464" s="278"/>
      <c r="BB464" s="278"/>
      <c r="BC464" s="278"/>
      <c r="BD464" s="278"/>
      <c r="BE464" s="278"/>
      <c r="BF464" s="278"/>
      <c r="BG464" s="278"/>
      <c r="BH464" s="278"/>
      <c r="BI464" s="278"/>
      <c r="BJ464" s="278"/>
      <c r="BK464" s="278"/>
      <c r="BL464" s="278"/>
      <c r="BM464" s="278"/>
      <c r="BN464" s="278"/>
      <c r="BO464" s="278"/>
      <c r="BP464" s="278"/>
      <c r="BQ464" s="278"/>
      <c r="BR464" s="278"/>
      <c r="BS464" s="278"/>
      <c r="BT464" s="278"/>
      <c r="BU464" s="278"/>
      <c r="BV464" s="278"/>
      <c r="BW464" s="278"/>
      <c r="BX464" s="278"/>
      <c r="BY464" s="278"/>
      <c r="BZ464" s="278"/>
      <c r="CA464" s="278"/>
      <c r="CB464" s="278"/>
      <c r="CC464" s="278"/>
      <c r="CD464" s="278"/>
      <c r="CE464" s="278"/>
      <c r="CF464" s="278"/>
      <c r="CG464" s="278"/>
      <c r="CH464" s="278"/>
      <c r="CI464" s="278"/>
      <c r="CJ464" s="278"/>
      <c r="CK464" s="278"/>
      <c r="CL464" s="278"/>
      <c r="CM464" s="278"/>
      <c r="CN464" s="278"/>
      <c r="CO464" s="278"/>
      <c r="CP464" s="278"/>
      <c r="CQ464" s="278"/>
      <c r="CR464" s="278"/>
      <c r="CS464" s="278"/>
      <c r="CT464" s="278"/>
      <c r="CU464" s="278"/>
      <c r="CV464" s="278"/>
      <c r="CW464" s="278"/>
      <c r="CX464" s="278"/>
      <c r="CY464" s="278"/>
      <c r="CZ464" s="278"/>
      <c r="DA464" s="278"/>
      <c r="DB464" s="278"/>
      <c r="DC464" s="278"/>
      <c r="DD464" s="278"/>
      <c r="DE464" s="278"/>
      <c r="DF464" s="278"/>
      <c r="DG464" s="278"/>
      <c r="DH464" s="278"/>
      <c r="DI464" s="278"/>
      <c r="DJ464" s="278"/>
      <c r="DK464" s="278"/>
      <c r="DL464" s="278"/>
      <c r="DM464" s="278"/>
      <c r="DN464" s="278"/>
      <c r="DO464" s="278"/>
      <c r="DP464" s="278"/>
      <c r="DQ464" s="278"/>
      <c r="DR464" s="278"/>
      <c r="DS464" s="278"/>
      <c r="DT464" s="278"/>
      <c r="DU464" s="278"/>
      <c r="DV464" s="278"/>
      <c r="DW464" s="278"/>
      <c r="DX464" s="278"/>
      <c r="DY464" s="278"/>
      <c r="DZ464" s="278"/>
      <c r="EA464" s="278"/>
      <c r="EB464" s="278"/>
      <c r="EC464" s="278"/>
      <c r="ED464" s="278"/>
      <c r="EE464" s="278"/>
      <c r="EF464" s="278"/>
      <c r="EG464" s="278"/>
      <c r="EH464" s="278"/>
      <c r="EI464" s="278"/>
      <c r="EJ464" s="278"/>
      <c r="EK464" s="278"/>
      <c r="EL464" s="278"/>
      <c r="EM464" s="278"/>
      <c r="EN464" s="278"/>
      <c r="EO464" s="278"/>
      <c r="EP464" s="278"/>
      <c r="EQ464" s="278"/>
      <c r="ER464" s="278"/>
      <c r="ES464" s="278"/>
      <c r="ET464" s="278"/>
      <c r="EU464" s="278"/>
      <c r="EV464" s="278"/>
      <c r="EW464" s="278"/>
      <c r="EX464" s="278"/>
      <c r="EY464" s="278"/>
      <c r="EZ464" s="278"/>
      <c r="FA464" s="278"/>
      <c r="FB464" s="278"/>
      <c r="FC464" s="278"/>
      <c r="FD464" s="278"/>
      <c r="FE464" s="278"/>
      <c r="FF464" s="278"/>
      <c r="FG464" s="278"/>
      <c r="FH464" s="278"/>
      <c r="FI464" s="278"/>
      <c r="FJ464" s="278"/>
      <c r="FK464" s="278"/>
      <c r="FL464" s="278"/>
      <c r="FM464" s="278"/>
      <c r="FN464" s="278"/>
      <c r="FO464" s="278"/>
      <c r="FP464" s="278"/>
      <c r="FQ464" s="278"/>
      <c r="FR464" s="278"/>
      <c r="FS464" s="278"/>
      <c r="FT464" s="278"/>
      <c r="FU464" s="278"/>
      <c r="FV464" s="278"/>
      <c r="FW464" s="278"/>
      <c r="FX464" s="278"/>
      <c r="FY464" s="278"/>
      <c r="FZ464" s="278"/>
      <c r="GA464" s="278"/>
      <c r="GB464" s="278"/>
      <c r="GC464" s="278"/>
      <c r="GD464" s="278"/>
      <c r="GE464" s="278"/>
      <c r="GF464" s="278"/>
      <c r="GG464" s="278"/>
      <c r="GH464" s="278"/>
      <c r="GI464" s="278"/>
      <c r="GJ464" s="278"/>
      <c r="GK464" s="278"/>
      <c r="GL464" s="278"/>
      <c r="GM464" s="278"/>
      <c r="GN464" s="278"/>
      <c r="GO464" s="278"/>
      <c r="GP464" s="278"/>
      <c r="GQ464" s="278"/>
      <c r="GR464" s="278"/>
      <c r="GS464" s="278"/>
      <c r="GT464" s="278"/>
      <c r="GU464" s="278"/>
      <c r="GV464" s="278"/>
      <c r="GW464" s="278"/>
      <c r="GX464" s="278"/>
      <c r="GY464" s="278"/>
      <c r="GZ464" s="278"/>
      <c r="HA464" s="278"/>
      <c r="HB464" s="278"/>
      <c r="HC464" s="278"/>
      <c r="HD464" s="278"/>
      <c r="HE464" s="278"/>
      <c r="HF464" s="278"/>
      <c r="HG464" s="278"/>
      <c r="HH464" s="278"/>
      <c r="HI464" s="278"/>
      <c r="HJ464" s="278"/>
      <c r="HK464" s="278"/>
      <c r="HL464" s="278"/>
      <c r="HM464" s="278"/>
      <c r="HN464" s="278"/>
      <c r="HO464" s="278"/>
      <c r="HP464" s="278"/>
      <c r="HQ464" s="278"/>
      <c r="HR464" s="278"/>
      <c r="HS464" s="278"/>
      <c r="HT464" s="278"/>
      <c r="HU464" s="278"/>
      <c r="HV464" s="278"/>
      <c r="HW464" s="278"/>
      <c r="HX464" s="278"/>
      <c r="HY464" s="278"/>
      <c r="HZ464" s="278"/>
      <c r="IA464" s="278"/>
      <c r="IB464" s="278"/>
      <c r="IC464" s="278"/>
      <c r="ID464" s="278"/>
      <c r="IE464" s="278"/>
      <c r="IF464" s="278"/>
      <c r="IG464" s="278"/>
      <c r="IH464" s="278"/>
      <c r="II464" s="278"/>
      <c r="IJ464" s="278"/>
      <c r="IK464" s="278"/>
      <c r="IL464" s="278"/>
      <c r="IM464" s="278"/>
    </row>
    <row r="465" s="226" customFormat="1" ht="24" customHeight="1" spans="1:249">
      <c r="A465" s="264" t="s">
        <v>1198</v>
      </c>
      <c r="B465" s="264" t="s">
        <v>2184</v>
      </c>
      <c r="C465" s="269" t="s">
        <v>1476</v>
      </c>
      <c r="D465" s="270" t="s">
        <v>1477</v>
      </c>
      <c r="E465" s="270" t="s">
        <v>2185</v>
      </c>
      <c r="F465" s="270" t="s">
        <v>1523</v>
      </c>
      <c r="G465" s="270" t="s">
        <v>2186</v>
      </c>
      <c r="H465" s="270" t="s">
        <v>1481</v>
      </c>
      <c r="I465" s="270" t="s">
        <v>1489</v>
      </c>
      <c r="J465" s="270" t="s">
        <v>2187</v>
      </c>
      <c r="K465" s="278"/>
      <c r="L465" s="278"/>
      <c r="M465" s="278"/>
      <c r="N465" s="278"/>
      <c r="O465" s="278"/>
      <c r="P465" s="278"/>
      <c r="Q465" s="278"/>
      <c r="R465" s="278"/>
      <c r="S465" s="278"/>
      <c r="T465" s="278"/>
      <c r="U465" s="278"/>
      <c r="V465" s="278"/>
      <c r="W465" s="278"/>
      <c r="X465" s="278"/>
      <c r="Y465" s="278"/>
      <c r="Z465" s="278"/>
      <c r="AA465" s="278"/>
      <c r="AB465" s="278"/>
      <c r="AC465" s="278"/>
      <c r="AD465" s="278"/>
      <c r="AE465" s="278"/>
      <c r="AF465" s="278"/>
      <c r="AG465" s="278"/>
      <c r="AH465" s="278"/>
      <c r="AI465" s="278"/>
      <c r="AJ465" s="278"/>
      <c r="AK465" s="278"/>
      <c r="AL465" s="278"/>
      <c r="AM465" s="278"/>
      <c r="AN465" s="278"/>
      <c r="AO465" s="278"/>
      <c r="AP465" s="278"/>
      <c r="AQ465" s="278"/>
      <c r="AR465" s="278"/>
      <c r="AS465" s="278"/>
      <c r="AT465" s="278"/>
      <c r="AU465" s="278"/>
      <c r="AV465" s="278"/>
      <c r="AW465" s="278"/>
      <c r="AX465" s="278"/>
      <c r="AY465" s="278"/>
      <c r="AZ465" s="278"/>
      <c r="BA465" s="278"/>
      <c r="BB465" s="278"/>
      <c r="BC465" s="278"/>
      <c r="BD465" s="278"/>
      <c r="BE465" s="278"/>
      <c r="BF465" s="278"/>
      <c r="BG465" s="278"/>
      <c r="BH465" s="278"/>
      <c r="BI465" s="278"/>
      <c r="BJ465" s="278"/>
      <c r="BK465" s="278"/>
      <c r="BL465" s="278"/>
      <c r="BM465" s="278"/>
      <c r="BN465" s="278"/>
      <c r="BO465" s="278"/>
      <c r="BP465" s="278"/>
      <c r="BQ465" s="278"/>
      <c r="BR465" s="278"/>
      <c r="BS465" s="278"/>
      <c r="BT465" s="278"/>
      <c r="BU465" s="278"/>
      <c r="BV465" s="278"/>
      <c r="BW465" s="278"/>
      <c r="BX465" s="278"/>
      <c r="BY465" s="278"/>
      <c r="BZ465" s="278"/>
      <c r="CA465" s="278"/>
      <c r="CB465" s="278"/>
      <c r="CC465" s="278"/>
      <c r="CD465" s="278"/>
      <c r="CE465" s="278"/>
      <c r="CF465" s="278"/>
      <c r="CG465" s="278"/>
      <c r="CH465" s="278"/>
      <c r="CI465" s="278"/>
      <c r="CJ465" s="278"/>
      <c r="CK465" s="278"/>
      <c r="CL465" s="278"/>
      <c r="CM465" s="278"/>
      <c r="CN465" s="278"/>
      <c r="CO465" s="278"/>
      <c r="CP465" s="278"/>
      <c r="CQ465" s="278"/>
      <c r="CR465" s="278"/>
      <c r="CS465" s="278"/>
      <c r="CT465" s="278"/>
      <c r="CU465" s="278"/>
      <c r="CV465" s="278"/>
      <c r="CW465" s="278"/>
      <c r="CX465" s="278"/>
      <c r="CY465" s="278"/>
      <c r="CZ465" s="278"/>
      <c r="DA465" s="278"/>
      <c r="DB465" s="278"/>
      <c r="DC465" s="278"/>
      <c r="DD465" s="278"/>
      <c r="DE465" s="278"/>
      <c r="DF465" s="278"/>
      <c r="DG465" s="278"/>
      <c r="DH465" s="278"/>
      <c r="DI465" s="278"/>
      <c r="DJ465" s="278"/>
      <c r="DK465" s="278"/>
      <c r="DL465" s="278"/>
      <c r="DM465" s="278"/>
      <c r="DN465" s="278"/>
      <c r="DO465" s="278"/>
      <c r="DP465" s="278"/>
      <c r="DQ465" s="278"/>
      <c r="DR465" s="278"/>
      <c r="DS465" s="278"/>
      <c r="DT465" s="278"/>
      <c r="DU465" s="278"/>
      <c r="DV465" s="278"/>
      <c r="DW465" s="278"/>
      <c r="DX465" s="278"/>
      <c r="DY465" s="278"/>
      <c r="DZ465" s="278"/>
      <c r="EA465" s="278"/>
      <c r="EB465" s="278"/>
      <c r="EC465" s="278"/>
      <c r="ED465" s="278"/>
      <c r="EE465" s="278"/>
      <c r="EF465" s="278"/>
      <c r="EG465" s="278"/>
      <c r="EH465" s="278"/>
      <c r="EI465" s="278"/>
      <c r="EJ465" s="278"/>
      <c r="EK465" s="278"/>
      <c r="EL465" s="278"/>
      <c r="EM465" s="278"/>
      <c r="EN465" s="278"/>
      <c r="EO465" s="278"/>
      <c r="EP465" s="278"/>
      <c r="EQ465" s="278"/>
      <c r="ER465" s="278"/>
      <c r="ES465" s="278"/>
      <c r="ET465" s="278"/>
      <c r="EU465" s="278"/>
      <c r="EV465" s="278"/>
      <c r="EW465" s="278"/>
      <c r="EX465" s="278"/>
      <c r="EY465" s="278"/>
      <c r="EZ465" s="278"/>
      <c r="FA465" s="278"/>
      <c r="FB465" s="278"/>
      <c r="FC465" s="278"/>
      <c r="FD465" s="278"/>
      <c r="FE465" s="278"/>
      <c r="FF465" s="278"/>
      <c r="FG465" s="278"/>
      <c r="FH465" s="278"/>
      <c r="FI465" s="278"/>
      <c r="FJ465" s="278"/>
      <c r="FK465" s="278"/>
      <c r="FL465" s="278"/>
      <c r="FM465" s="278"/>
      <c r="FN465" s="278"/>
      <c r="FO465" s="278"/>
      <c r="FP465" s="278"/>
      <c r="FQ465" s="278"/>
      <c r="FR465" s="278"/>
      <c r="FS465" s="278"/>
      <c r="FT465" s="278"/>
      <c r="FU465" s="278"/>
      <c r="FV465" s="278"/>
      <c r="FW465" s="278"/>
      <c r="FX465" s="278"/>
      <c r="FY465" s="278"/>
      <c r="FZ465" s="278"/>
      <c r="GA465" s="278"/>
      <c r="GB465" s="278"/>
      <c r="GC465" s="278"/>
      <c r="GD465" s="278"/>
      <c r="GE465" s="278"/>
      <c r="GF465" s="278"/>
      <c r="GG465" s="278"/>
      <c r="GH465" s="278"/>
      <c r="GI465" s="278"/>
      <c r="GJ465" s="278"/>
      <c r="GK465" s="278"/>
      <c r="GL465" s="278"/>
      <c r="GM465" s="278"/>
      <c r="GN465" s="278"/>
      <c r="GO465" s="278"/>
      <c r="GP465" s="278"/>
      <c r="GQ465" s="278"/>
      <c r="GR465" s="278"/>
      <c r="GS465" s="278"/>
      <c r="GT465" s="278"/>
      <c r="GU465" s="278"/>
      <c r="GV465" s="278"/>
      <c r="GW465" s="278"/>
      <c r="GX465" s="278"/>
      <c r="GY465" s="278"/>
      <c r="GZ465" s="278"/>
      <c r="HA465" s="278"/>
      <c r="HB465" s="278"/>
      <c r="HC465" s="278"/>
      <c r="HD465" s="278"/>
      <c r="HE465" s="278"/>
      <c r="HF465" s="278"/>
      <c r="HG465" s="278"/>
      <c r="HH465" s="278"/>
      <c r="HI465" s="278"/>
      <c r="HJ465" s="278"/>
      <c r="HK465" s="278"/>
      <c r="HL465" s="278"/>
      <c r="HM465" s="278"/>
      <c r="HN465" s="278"/>
      <c r="HO465" s="278"/>
      <c r="HP465" s="278"/>
      <c r="HQ465" s="278"/>
      <c r="HR465" s="278"/>
      <c r="HS465" s="278"/>
      <c r="HT465" s="278"/>
      <c r="HU465" s="278"/>
      <c r="HV465" s="278"/>
      <c r="HW465" s="278"/>
      <c r="HX465" s="278"/>
      <c r="HY465" s="278"/>
      <c r="HZ465" s="278"/>
      <c r="IA465" s="278"/>
      <c r="IB465" s="278"/>
      <c r="IC465" s="278"/>
      <c r="ID465" s="278"/>
      <c r="IE465" s="278"/>
      <c r="IF465" s="278"/>
      <c r="IG465" s="278"/>
      <c r="IH465" s="278"/>
      <c r="II465" s="278"/>
      <c r="IJ465" s="278"/>
      <c r="IK465" s="278"/>
      <c r="IL465" s="278"/>
      <c r="IM465" s="278"/>
      <c r="IN465" s="278"/>
      <c r="IO465" s="278"/>
    </row>
    <row r="466" s="226" customFormat="1" ht="24" customHeight="1" spans="1:249">
      <c r="A466" s="264"/>
      <c r="B466" s="264"/>
      <c r="C466" s="269" t="s">
        <v>1476</v>
      </c>
      <c r="D466" s="270" t="s">
        <v>1484</v>
      </c>
      <c r="E466" s="270" t="s">
        <v>2188</v>
      </c>
      <c r="F466" s="270" t="s">
        <v>1479</v>
      </c>
      <c r="G466" s="270" t="s">
        <v>2048</v>
      </c>
      <c r="H466" s="270" t="s">
        <v>1488</v>
      </c>
      <c r="I466" s="270" t="s">
        <v>1482</v>
      </c>
      <c r="J466" s="270" t="s">
        <v>2189</v>
      </c>
      <c r="K466" s="278"/>
      <c r="L466" s="278"/>
      <c r="M466" s="278"/>
      <c r="N466" s="278"/>
      <c r="O466" s="278"/>
      <c r="P466" s="278"/>
      <c r="Q466" s="278"/>
      <c r="R466" s="278"/>
      <c r="S466" s="278"/>
      <c r="T466" s="278"/>
      <c r="U466" s="278"/>
      <c r="V466" s="278"/>
      <c r="W466" s="278"/>
      <c r="X466" s="278"/>
      <c r="Y466" s="278"/>
      <c r="Z466" s="278"/>
      <c r="AA466" s="278"/>
      <c r="AB466" s="278"/>
      <c r="AC466" s="278"/>
      <c r="AD466" s="278"/>
      <c r="AE466" s="278"/>
      <c r="AF466" s="278"/>
      <c r="AG466" s="278"/>
      <c r="AH466" s="278"/>
      <c r="AI466" s="278"/>
      <c r="AJ466" s="278"/>
      <c r="AK466" s="278"/>
      <c r="AL466" s="278"/>
      <c r="AM466" s="278"/>
      <c r="AN466" s="278"/>
      <c r="AO466" s="278"/>
      <c r="AP466" s="278"/>
      <c r="AQ466" s="278"/>
      <c r="AR466" s="278"/>
      <c r="AS466" s="278"/>
      <c r="AT466" s="278"/>
      <c r="AU466" s="278"/>
      <c r="AV466" s="278"/>
      <c r="AW466" s="278"/>
      <c r="AX466" s="278"/>
      <c r="AY466" s="278"/>
      <c r="AZ466" s="278"/>
      <c r="BA466" s="278"/>
      <c r="BB466" s="278"/>
      <c r="BC466" s="278"/>
      <c r="BD466" s="278"/>
      <c r="BE466" s="278"/>
      <c r="BF466" s="278"/>
      <c r="BG466" s="278"/>
      <c r="BH466" s="278"/>
      <c r="BI466" s="278"/>
      <c r="BJ466" s="278"/>
      <c r="BK466" s="278"/>
      <c r="BL466" s="278"/>
      <c r="BM466" s="278"/>
      <c r="BN466" s="278"/>
      <c r="BO466" s="278"/>
      <c r="BP466" s="278"/>
      <c r="BQ466" s="278"/>
      <c r="BR466" s="278"/>
      <c r="BS466" s="278"/>
      <c r="BT466" s="278"/>
      <c r="BU466" s="278"/>
      <c r="BV466" s="278"/>
      <c r="BW466" s="278"/>
      <c r="BX466" s="278"/>
      <c r="BY466" s="278"/>
      <c r="BZ466" s="278"/>
      <c r="CA466" s="278"/>
      <c r="CB466" s="278"/>
      <c r="CC466" s="278"/>
      <c r="CD466" s="278"/>
      <c r="CE466" s="278"/>
      <c r="CF466" s="278"/>
      <c r="CG466" s="278"/>
      <c r="CH466" s="278"/>
      <c r="CI466" s="278"/>
      <c r="CJ466" s="278"/>
      <c r="CK466" s="278"/>
      <c r="CL466" s="278"/>
      <c r="CM466" s="278"/>
      <c r="CN466" s="278"/>
      <c r="CO466" s="278"/>
      <c r="CP466" s="278"/>
      <c r="CQ466" s="278"/>
      <c r="CR466" s="278"/>
      <c r="CS466" s="278"/>
      <c r="CT466" s="278"/>
      <c r="CU466" s="278"/>
      <c r="CV466" s="278"/>
      <c r="CW466" s="278"/>
      <c r="CX466" s="278"/>
      <c r="CY466" s="278"/>
      <c r="CZ466" s="278"/>
      <c r="DA466" s="278"/>
      <c r="DB466" s="278"/>
      <c r="DC466" s="278"/>
      <c r="DD466" s="278"/>
      <c r="DE466" s="278"/>
      <c r="DF466" s="278"/>
      <c r="DG466" s="278"/>
      <c r="DH466" s="278"/>
      <c r="DI466" s="278"/>
      <c r="DJ466" s="278"/>
      <c r="DK466" s="278"/>
      <c r="DL466" s="278"/>
      <c r="DM466" s="278"/>
      <c r="DN466" s="278"/>
      <c r="DO466" s="278"/>
      <c r="DP466" s="278"/>
      <c r="DQ466" s="278"/>
      <c r="DR466" s="278"/>
      <c r="DS466" s="278"/>
      <c r="DT466" s="278"/>
      <c r="DU466" s="278"/>
      <c r="DV466" s="278"/>
      <c r="DW466" s="278"/>
      <c r="DX466" s="278"/>
      <c r="DY466" s="278"/>
      <c r="DZ466" s="278"/>
      <c r="EA466" s="278"/>
      <c r="EB466" s="278"/>
      <c r="EC466" s="278"/>
      <c r="ED466" s="278"/>
      <c r="EE466" s="278"/>
      <c r="EF466" s="278"/>
      <c r="EG466" s="278"/>
      <c r="EH466" s="278"/>
      <c r="EI466" s="278"/>
      <c r="EJ466" s="278"/>
      <c r="EK466" s="278"/>
      <c r="EL466" s="278"/>
      <c r="EM466" s="278"/>
      <c r="EN466" s="278"/>
      <c r="EO466" s="278"/>
      <c r="EP466" s="278"/>
      <c r="EQ466" s="278"/>
      <c r="ER466" s="278"/>
      <c r="ES466" s="278"/>
      <c r="ET466" s="278"/>
      <c r="EU466" s="278"/>
      <c r="EV466" s="278"/>
      <c r="EW466" s="278"/>
      <c r="EX466" s="278"/>
      <c r="EY466" s="278"/>
      <c r="EZ466" s="278"/>
      <c r="FA466" s="278"/>
      <c r="FB466" s="278"/>
      <c r="FC466" s="278"/>
      <c r="FD466" s="278"/>
      <c r="FE466" s="278"/>
      <c r="FF466" s="278"/>
      <c r="FG466" s="278"/>
      <c r="FH466" s="278"/>
      <c r="FI466" s="278"/>
      <c r="FJ466" s="278"/>
      <c r="FK466" s="278"/>
      <c r="FL466" s="278"/>
      <c r="FM466" s="278"/>
      <c r="FN466" s="278"/>
      <c r="FO466" s="278"/>
      <c r="FP466" s="278"/>
      <c r="FQ466" s="278"/>
      <c r="FR466" s="278"/>
      <c r="FS466" s="278"/>
      <c r="FT466" s="278"/>
      <c r="FU466" s="278"/>
      <c r="FV466" s="278"/>
      <c r="FW466" s="278"/>
      <c r="FX466" s="278"/>
      <c r="FY466" s="278"/>
      <c r="FZ466" s="278"/>
      <c r="GA466" s="278"/>
      <c r="GB466" s="278"/>
      <c r="GC466" s="278"/>
      <c r="GD466" s="278"/>
      <c r="GE466" s="278"/>
      <c r="GF466" s="278"/>
      <c r="GG466" s="278"/>
      <c r="GH466" s="278"/>
      <c r="GI466" s="278"/>
      <c r="GJ466" s="278"/>
      <c r="GK466" s="278"/>
      <c r="GL466" s="278"/>
      <c r="GM466" s="278"/>
      <c r="GN466" s="278"/>
      <c r="GO466" s="278"/>
      <c r="GP466" s="278"/>
      <c r="GQ466" s="278"/>
      <c r="GR466" s="278"/>
      <c r="GS466" s="278"/>
      <c r="GT466" s="278"/>
      <c r="GU466" s="278"/>
      <c r="GV466" s="278"/>
      <c r="GW466" s="278"/>
      <c r="GX466" s="278"/>
      <c r="GY466" s="278"/>
      <c r="GZ466" s="278"/>
      <c r="HA466" s="278"/>
      <c r="HB466" s="278"/>
      <c r="HC466" s="278"/>
      <c r="HD466" s="278"/>
      <c r="HE466" s="278"/>
      <c r="HF466" s="278"/>
      <c r="HG466" s="278"/>
      <c r="HH466" s="278"/>
      <c r="HI466" s="278"/>
      <c r="HJ466" s="278"/>
      <c r="HK466" s="278"/>
      <c r="HL466" s="278"/>
      <c r="HM466" s="278"/>
      <c r="HN466" s="278"/>
      <c r="HO466" s="278"/>
      <c r="HP466" s="278"/>
      <c r="HQ466" s="278"/>
      <c r="HR466" s="278"/>
      <c r="HS466" s="278"/>
      <c r="HT466" s="278"/>
      <c r="HU466" s="278"/>
      <c r="HV466" s="278"/>
      <c r="HW466" s="278"/>
      <c r="HX466" s="278"/>
      <c r="HY466" s="278"/>
      <c r="HZ466" s="278"/>
      <c r="IA466" s="278"/>
      <c r="IB466" s="278"/>
      <c r="IC466" s="278"/>
      <c r="ID466" s="278"/>
      <c r="IE466" s="278"/>
      <c r="IF466" s="278"/>
      <c r="IG466" s="278"/>
      <c r="IH466" s="278"/>
      <c r="II466" s="278"/>
      <c r="IJ466" s="278"/>
      <c r="IK466" s="278"/>
      <c r="IL466" s="278"/>
      <c r="IM466" s="278"/>
      <c r="IN466" s="278"/>
      <c r="IO466" s="278"/>
    </row>
    <row r="467" s="226" customFormat="1" ht="24" customHeight="1" spans="1:249">
      <c r="A467" s="264"/>
      <c r="B467" s="264"/>
      <c r="C467" s="269" t="s">
        <v>1476</v>
      </c>
      <c r="D467" s="270" t="s">
        <v>1492</v>
      </c>
      <c r="E467" s="270" t="s">
        <v>2190</v>
      </c>
      <c r="F467" s="270" t="s">
        <v>1523</v>
      </c>
      <c r="G467" s="270" t="s">
        <v>1930</v>
      </c>
      <c r="H467" s="270" t="s">
        <v>1514</v>
      </c>
      <c r="I467" s="270" t="s">
        <v>1482</v>
      </c>
      <c r="J467" s="270" t="s">
        <v>2191</v>
      </c>
      <c r="K467" s="278"/>
      <c r="L467" s="278"/>
      <c r="M467" s="278"/>
      <c r="N467" s="278"/>
      <c r="O467" s="278"/>
      <c r="P467" s="278"/>
      <c r="Q467" s="278"/>
      <c r="R467" s="278"/>
      <c r="S467" s="278"/>
      <c r="T467" s="278"/>
      <c r="U467" s="278"/>
      <c r="V467" s="278"/>
      <c r="W467" s="278"/>
      <c r="X467" s="278"/>
      <c r="Y467" s="278"/>
      <c r="Z467" s="278"/>
      <c r="AA467" s="278"/>
      <c r="AB467" s="278"/>
      <c r="AC467" s="278"/>
      <c r="AD467" s="278"/>
      <c r="AE467" s="278"/>
      <c r="AF467" s="278"/>
      <c r="AG467" s="278"/>
      <c r="AH467" s="278"/>
      <c r="AI467" s="278"/>
      <c r="AJ467" s="278"/>
      <c r="AK467" s="278"/>
      <c r="AL467" s="278"/>
      <c r="AM467" s="278"/>
      <c r="AN467" s="278"/>
      <c r="AO467" s="278"/>
      <c r="AP467" s="278"/>
      <c r="AQ467" s="278"/>
      <c r="AR467" s="278"/>
      <c r="AS467" s="278"/>
      <c r="AT467" s="278"/>
      <c r="AU467" s="278"/>
      <c r="AV467" s="278"/>
      <c r="AW467" s="278"/>
      <c r="AX467" s="278"/>
      <c r="AY467" s="278"/>
      <c r="AZ467" s="278"/>
      <c r="BA467" s="278"/>
      <c r="BB467" s="278"/>
      <c r="BC467" s="278"/>
      <c r="BD467" s="278"/>
      <c r="BE467" s="278"/>
      <c r="BF467" s="278"/>
      <c r="BG467" s="278"/>
      <c r="BH467" s="278"/>
      <c r="BI467" s="278"/>
      <c r="BJ467" s="278"/>
      <c r="BK467" s="278"/>
      <c r="BL467" s="278"/>
      <c r="BM467" s="278"/>
      <c r="BN467" s="278"/>
      <c r="BO467" s="278"/>
      <c r="BP467" s="278"/>
      <c r="BQ467" s="278"/>
      <c r="BR467" s="278"/>
      <c r="BS467" s="278"/>
      <c r="BT467" s="278"/>
      <c r="BU467" s="278"/>
      <c r="BV467" s="278"/>
      <c r="BW467" s="278"/>
      <c r="BX467" s="278"/>
      <c r="BY467" s="278"/>
      <c r="BZ467" s="278"/>
      <c r="CA467" s="278"/>
      <c r="CB467" s="278"/>
      <c r="CC467" s="278"/>
      <c r="CD467" s="278"/>
      <c r="CE467" s="278"/>
      <c r="CF467" s="278"/>
      <c r="CG467" s="278"/>
      <c r="CH467" s="278"/>
      <c r="CI467" s="278"/>
      <c r="CJ467" s="278"/>
      <c r="CK467" s="278"/>
      <c r="CL467" s="278"/>
      <c r="CM467" s="278"/>
      <c r="CN467" s="278"/>
      <c r="CO467" s="278"/>
      <c r="CP467" s="278"/>
      <c r="CQ467" s="278"/>
      <c r="CR467" s="278"/>
      <c r="CS467" s="278"/>
      <c r="CT467" s="278"/>
      <c r="CU467" s="278"/>
      <c r="CV467" s="278"/>
      <c r="CW467" s="278"/>
      <c r="CX467" s="278"/>
      <c r="CY467" s="278"/>
      <c r="CZ467" s="278"/>
      <c r="DA467" s="278"/>
      <c r="DB467" s="278"/>
      <c r="DC467" s="278"/>
      <c r="DD467" s="278"/>
      <c r="DE467" s="278"/>
      <c r="DF467" s="278"/>
      <c r="DG467" s="278"/>
      <c r="DH467" s="278"/>
      <c r="DI467" s="278"/>
      <c r="DJ467" s="278"/>
      <c r="DK467" s="278"/>
      <c r="DL467" s="278"/>
      <c r="DM467" s="278"/>
      <c r="DN467" s="278"/>
      <c r="DO467" s="278"/>
      <c r="DP467" s="278"/>
      <c r="DQ467" s="278"/>
      <c r="DR467" s="278"/>
      <c r="DS467" s="278"/>
      <c r="DT467" s="278"/>
      <c r="DU467" s="278"/>
      <c r="DV467" s="278"/>
      <c r="DW467" s="278"/>
      <c r="DX467" s="278"/>
      <c r="DY467" s="278"/>
      <c r="DZ467" s="278"/>
      <c r="EA467" s="278"/>
      <c r="EB467" s="278"/>
      <c r="EC467" s="278"/>
      <c r="ED467" s="278"/>
      <c r="EE467" s="278"/>
      <c r="EF467" s="278"/>
      <c r="EG467" s="278"/>
      <c r="EH467" s="278"/>
      <c r="EI467" s="278"/>
      <c r="EJ467" s="278"/>
      <c r="EK467" s="278"/>
      <c r="EL467" s="278"/>
      <c r="EM467" s="278"/>
      <c r="EN467" s="278"/>
      <c r="EO467" s="278"/>
      <c r="EP467" s="278"/>
      <c r="EQ467" s="278"/>
      <c r="ER467" s="278"/>
      <c r="ES467" s="278"/>
      <c r="ET467" s="278"/>
      <c r="EU467" s="278"/>
      <c r="EV467" s="278"/>
      <c r="EW467" s="278"/>
      <c r="EX467" s="278"/>
      <c r="EY467" s="278"/>
      <c r="EZ467" s="278"/>
      <c r="FA467" s="278"/>
      <c r="FB467" s="278"/>
      <c r="FC467" s="278"/>
      <c r="FD467" s="278"/>
      <c r="FE467" s="278"/>
      <c r="FF467" s="278"/>
      <c r="FG467" s="278"/>
      <c r="FH467" s="278"/>
      <c r="FI467" s="278"/>
      <c r="FJ467" s="278"/>
      <c r="FK467" s="278"/>
      <c r="FL467" s="278"/>
      <c r="FM467" s="278"/>
      <c r="FN467" s="278"/>
      <c r="FO467" s="278"/>
      <c r="FP467" s="278"/>
      <c r="FQ467" s="278"/>
      <c r="FR467" s="278"/>
      <c r="FS467" s="278"/>
      <c r="FT467" s="278"/>
      <c r="FU467" s="278"/>
      <c r="FV467" s="278"/>
      <c r="FW467" s="278"/>
      <c r="FX467" s="278"/>
      <c r="FY467" s="278"/>
      <c r="FZ467" s="278"/>
      <c r="GA467" s="278"/>
      <c r="GB467" s="278"/>
      <c r="GC467" s="278"/>
      <c r="GD467" s="278"/>
      <c r="GE467" s="278"/>
      <c r="GF467" s="278"/>
      <c r="GG467" s="278"/>
      <c r="GH467" s="278"/>
      <c r="GI467" s="278"/>
      <c r="GJ467" s="278"/>
      <c r="GK467" s="278"/>
      <c r="GL467" s="278"/>
      <c r="GM467" s="278"/>
      <c r="GN467" s="278"/>
      <c r="GO467" s="278"/>
      <c r="GP467" s="278"/>
      <c r="GQ467" s="278"/>
      <c r="GR467" s="278"/>
      <c r="GS467" s="278"/>
      <c r="GT467" s="278"/>
      <c r="GU467" s="278"/>
      <c r="GV467" s="278"/>
      <c r="GW467" s="278"/>
      <c r="GX467" s="278"/>
      <c r="GY467" s="278"/>
      <c r="GZ467" s="278"/>
      <c r="HA467" s="278"/>
      <c r="HB467" s="278"/>
      <c r="HC467" s="278"/>
      <c r="HD467" s="278"/>
      <c r="HE467" s="278"/>
      <c r="HF467" s="278"/>
      <c r="HG467" s="278"/>
      <c r="HH467" s="278"/>
      <c r="HI467" s="278"/>
      <c r="HJ467" s="278"/>
      <c r="HK467" s="278"/>
      <c r="HL467" s="278"/>
      <c r="HM467" s="278"/>
      <c r="HN467" s="278"/>
      <c r="HO467" s="278"/>
      <c r="HP467" s="278"/>
      <c r="HQ467" s="278"/>
      <c r="HR467" s="278"/>
      <c r="HS467" s="278"/>
      <c r="HT467" s="278"/>
      <c r="HU467" s="278"/>
      <c r="HV467" s="278"/>
      <c r="HW467" s="278"/>
      <c r="HX467" s="278"/>
      <c r="HY467" s="278"/>
      <c r="HZ467" s="278"/>
      <c r="IA467" s="278"/>
      <c r="IB467" s="278"/>
      <c r="IC467" s="278"/>
      <c r="ID467" s="278"/>
      <c r="IE467" s="278"/>
      <c r="IF467" s="278"/>
      <c r="IG467" s="278"/>
      <c r="IH467" s="278"/>
      <c r="II467" s="278"/>
      <c r="IJ467" s="278"/>
      <c r="IK467" s="278"/>
      <c r="IL467" s="278"/>
      <c r="IM467" s="278"/>
      <c r="IN467" s="278"/>
      <c r="IO467" s="278"/>
    </row>
    <row r="468" s="226" customFormat="1" ht="24" customHeight="1" spans="1:249">
      <c r="A468" s="264"/>
      <c r="B468" s="264"/>
      <c r="C468" s="269" t="s">
        <v>1495</v>
      </c>
      <c r="D468" s="270" t="s">
        <v>1496</v>
      </c>
      <c r="E468" s="270" t="s">
        <v>2138</v>
      </c>
      <c r="F468" s="270" t="s">
        <v>1479</v>
      </c>
      <c r="G468" s="270" t="s">
        <v>2048</v>
      </c>
      <c r="H468" s="270" t="s">
        <v>1488</v>
      </c>
      <c r="I468" s="270" t="s">
        <v>1482</v>
      </c>
      <c r="J468" s="270" t="s">
        <v>2138</v>
      </c>
      <c r="K468" s="278"/>
      <c r="L468" s="278"/>
      <c r="M468" s="278"/>
      <c r="N468" s="278"/>
      <c r="O468" s="278"/>
      <c r="P468" s="278"/>
      <c r="Q468" s="278"/>
      <c r="R468" s="278"/>
      <c r="S468" s="278"/>
      <c r="T468" s="278"/>
      <c r="U468" s="278"/>
      <c r="V468" s="278"/>
      <c r="W468" s="278"/>
      <c r="X468" s="278"/>
      <c r="Y468" s="278"/>
      <c r="Z468" s="278"/>
      <c r="AA468" s="278"/>
      <c r="AB468" s="278"/>
      <c r="AC468" s="278"/>
      <c r="AD468" s="278"/>
      <c r="AE468" s="278"/>
      <c r="AF468" s="278"/>
      <c r="AG468" s="278"/>
      <c r="AH468" s="278"/>
      <c r="AI468" s="278"/>
      <c r="AJ468" s="278"/>
      <c r="AK468" s="278"/>
      <c r="AL468" s="278"/>
      <c r="AM468" s="278"/>
      <c r="AN468" s="278"/>
      <c r="AO468" s="278"/>
      <c r="AP468" s="278"/>
      <c r="AQ468" s="278"/>
      <c r="AR468" s="278"/>
      <c r="AS468" s="278"/>
      <c r="AT468" s="278"/>
      <c r="AU468" s="278"/>
      <c r="AV468" s="278"/>
      <c r="AW468" s="278"/>
      <c r="AX468" s="278"/>
      <c r="AY468" s="278"/>
      <c r="AZ468" s="278"/>
      <c r="BA468" s="278"/>
      <c r="BB468" s="278"/>
      <c r="BC468" s="278"/>
      <c r="BD468" s="278"/>
      <c r="BE468" s="278"/>
      <c r="BF468" s="278"/>
      <c r="BG468" s="278"/>
      <c r="BH468" s="278"/>
      <c r="BI468" s="278"/>
      <c r="BJ468" s="278"/>
      <c r="BK468" s="278"/>
      <c r="BL468" s="278"/>
      <c r="BM468" s="278"/>
      <c r="BN468" s="278"/>
      <c r="BO468" s="278"/>
      <c r="BP468" s="278"/>
      <c r="BQ468" s="278"/>
      <c r="BR468" s="278"/>
      <c r="BS468" s="278"/>
      <c r="BT468" s="278"/>
      <c r="BU468" s="278"/>
      <c r="BV468" s="278"/>
      <c r="BW468" s="278"/>
      <c r="BX468" s="278"/>
      <c r="BY468" s="278"/>
      <c r="BZ468" s="278"/>
      <c r="CA468" s="278"/>
      <c r="CB468" s="278"/>
      <c r="CC468" s="278"/>
      <c r="CD468" s="278"/>
      <c r="CE468" s="278"/>
      <c r="CF468" s="278"/>
      <c r="CG468" s="278"/>
      <c r="CH468" s="278"/>
      <c r="CI468" s="278"/>
      <c r="CJ468" s="278"/>
      <c r="CK468" s="278"/>
      <c r="CL468" s="278"/>
      <c r="CM468" s="278"/>
      <c r="CN468" s="278"/>
      <c r="CO468" s="278"/>
      <c r="CP468" s="278"/>
      <c r="CQ468" s="278"/>
      <c r="CR468" s="278"/>
      <c r="CS468" s="278"/>
      <c r="CT468" s="278"/>
      <c r="CU468" s="278"/>
      <c r="CV468" s="278"/>
      <c r="CW468" s="278"/>
      <c r="CX468" s="278"/>
      <c r="CY468" s="278"/>
      <c r="CZ468" s="278"/>
      <c r="DA468" s="278"/>
      <c r="DB468" s="278"/>
      <c r="DC468" s="278"/>
      <c r="DD468" s="278"/>
      <c r="DE468" s="278"/>
      <c r="DF468" s="278"/>
      <c r="DG468" s="278"/>
      <c r="DH468" s="278"/>
      <c r="DI468" s="278"/>
      <c r="DJ468" s="278"/>
      <c r="DK468" s="278"/>
      <c r="DL468" s="278"/>
      <c r="DM468" s="278"/>
      <c r="DN468" s="278"/>
      <c r="DO468" s="278"/>
      <c r="DP468" s="278"/>
      <c r="DQ468" s="278"/>
      <c r="DR468" s="278"/>
      <c r="DS468" s="278"/>
      <c r="DT468" s="278"/>
      <c r="DU468" s="278"/>
      <c r="DV468" s="278"/>
      <c r="DW468" s="278"/>
      <c r="DX468" s="278"/>
      <c r="DY468" s="278"/>
      <c r="DZ468" s="278"/>
      <c r="EA468" s="278"/>
      <c r="EB468" s="278"/>
      <c r="EC468" s="278"/>
      <c r="ED468" s="278"/>
      <c r="EE468" s="278"/>
      <c r="EF468" s="278"/>
      <c r="EG468" s="278"/>
      <c r="EH468" s="278"/>
      <c r="EI468" s="278"/>
      <c r="EJ468" s="278"/>
      <c r="EK468" s="278"/>
      <c r="EL468" s="278"/>
      <c r="EM468" s="278"/>
      <c r="EN468" s="278"/>
      <c r="EO468" s="278"/>
      <c r="EP468" s="278"/>
      <c r="EQ468" s="278"/>
      <c r="ER468" s="278"/>
      <c r="ES468" s="278"/>
      <c r="ET468" s="278"/>
      <c r="EU468" s="278"/>
      <c r="EV468" s="278"/>
      <c r="EW468" s="278"/>
      <c r="EX468" s="278"/>
      <c r="EY468" s="278"/>
      <c r="EZ468" s="278"/>
      <c r="FA468" s="278"/>
      <c r="FB468" s="278"/>
      <c r="FC468" s="278"/>
      <c r="FD468" s="278"/>
      <c r="FE468" s="278"/>
      <c r="FF468" s="278"/>
      <c r="FG468" s="278"/>
      <c r="FH468" s="278"/>
      <c r="FI468" s="278"/>
      <c r="FJ468" s="278"/>
      <c r="FK468" s="278"/>
      <c r="FL468" s="278"/>
      <c r="FM468" s="278"/>
      <c r="FN468" s="278"/>
      <c r="FO468" s="278"/>
      <c r="FP468" s="278"/>
      <c r="FQ468" s="278"/>
      <c r="FR468" s="278"/>
      <c r="FS468" s="278"/>
      <c r="FT468" s="278"/>
      <c r="FU468" s="278"/>
      <c r="FV468" s="278"/>
      <c r="FW468" s="278"/>
      <c r="FX468" s="278"/>
      <c r="FY468" s="278"/>
      <c r="FZ468" s="278"/>
      <c r="GA468" s="278"/>
      <c r="GB468" s="278"/>
      <c r="GC468" s="278"/>
      <c r="GD468" s="278"/>
      <c r="GE468" s="278"/>
      <c r="GF468" s="278"/>
      <c r="GG468" s="278"/>
      <c r="GH468" s="278"/>
      <c r="GI468" s="278"/>
      <c r="GJ468" s="278"/>
      <c r="GK468" s="278"/>
      <c r="GL468" s="278"/>
      <c r="GM468" s="278"/>
      <c r="GN468" s="278"/>
      <c r="GO468" s="278"/>
      <c r="GP468" s="278"/>
      <c r="GQ468" s="278"/>
      <c r="GR468" s="278"/>
      <c r="GS468" s="278"/>
      <c r="GT468" s="278"/>
      <c r="GU468" s="278"/>
      <c r="GV468" s="278"/>
      <c r="GW468" s="278"/>
      <c r="GX468" s="278"/>
      <c r="GY468" s="278"/>
      <c r="GZ468" s="278"/>
      <c r="HA468" s="278"/>
      <c r="HB468" s="278"/>
      <c r="HC468" s="278"/>
      <c r="HD468" s="278"/>
      <c r="HE468" s="278"/>
      <c r="HF468" s="278"/>
      <c r="HG468" s="278"/>
      <c r="HH468" s="278"/>
      <c r="HI468" s="278"/>
      <c r="HJ468" s="278"/>
      <c r="HK468" s="278"/>
      <c r="HL468" s="278"/>
      <c r="HM468" s="278"/>
      <c r="HN468" s="278"/>
      <c r="HO468" s="278"/>
      <c r="HP468" s="278"/>
      <c r="HQ468" s="278"/>
      <c r="HR468" s="278"/>
      <c r="HS468" s="278"/>
      <c r="HT468" s="278"/>
      <c r="HU468" s="278"/>
      <c r="HV468" s="278"/>
      <c r="HW468" s="278"/>
      <c r="HX468" s="278"/>
      <c r="HY468" s="278"/>
      <c r="HZ468" s="278"/>
      <c r="IA468" s="278"/>
      <c r="IB468" s="278"/>
      <c r="IC468" s="278"/>
      <c r="ID468" s="278"/>
      <c r="IE468" s="278"/>
      <c r="IF468" s="278"/>
      <c r="IG468" s="278"/>
      <c r="IH468" s="278"/>
      <c r="II468" s="278"/>
      <c r="IJ468" s="278"/>
      <c r="IK468" s="278"/>
      <c r="IL468" s="278"/>
      <c r="IM468" s="278"/>
      <c r="IN468" s="278"/>
      <c r="IO468" s="278"/>
    </row>
    <row r="469" s="226" customFormat="1" ht="24" customHeight="1" spans="1:249">
      <c r="A469" s="264"/>
      <c r="B469" s="264"/>
      <c r="C469" s="269" t="s">
        <v>1498</v>
      </c>
      <c r="D469" s="270" t="s">
        <v>1499</v>
      </c>
      <c r="E469" s="270" t="s">
        <v>2143</v>
      </c>
      <c r="F469" s="270" t="s">
        <v>1479</v>
      </c>
      <c r="G469" s="270" t="s">
        <v>2048</v>
      </c>
      <c r="H469" s="270" t="s">
        <v>1488</v>
      </c>
      <c r="I469" s="270" t="s">
        <v>1482</v>
      </c>
      <c r="J469" s="270" t="s">
        <v>2163</v>
      </c>
      <c r="K469" s="278"/>
      <c r="L469" s="278"/>
      <c r="M469" s="278"/>
      <c r="N469" s="278"/>
      <c r="O469" s="278"/>
      <c r="P469" s="278"/>
      <c r="Q469" s="278"/>
      <c r="R469" s="278"/>
      <c r="S469" s="278"/>
      <c r="T469" s="278"/>
      <c r="U469" s="278"/>
      <c r="V469" s="278"/>
      <c r="W469" s="278"/>
      <c r="X469" s="278"/>
      <c r="Y469" s="278"/>
      <c r="Z469" s="278"/>
      <c r="AA469" s="278"/>
      <c r="AB469" s="278"/>
      <c r="AC469" s="278"/>
      <c r="AD469" s="278"/>
      <c r="AE469" s="278"/>
      <c r="AF469" s="278"/>
      <c r="AG469" s="278"/>
      <c r="AH469" s="278"/>
      <c r="AI469" s="278"/>
      <c r="AJ469" s="278"/>
      <c r="AK469" s="278"/>
      <c r="AL469" s="278"/>
      <c r="AM469" s="278"/>
      <c r="AN469" s="278"/>
      <c r="AO469" s="278"/>
      <c r="AP469" s="278"/>
      <c r="AQ469" s="278"/>
      <c r="AR469" s="278"/>
      <c r="AS469" s="278"/>
      <c r="AT469" s="278"/>
      <c r="AU469" s="278"/>
      <c r="AV469" s="278"/>
      <c r="AW469" s="278"/>
      <c r="AX469" s="278"/>
      <c r="AY469" s="278"/>
      <c r="AZ469" s="278"/>
      <c r="BA469" s="278"/>
      <c r="BB469" s="278"/>
      <c r="BC469" s="278"/>
      <c r="BD469" s="278"/>
      <c r="BE469" s="278"/>
      <c r="BF469" s="278"/>
      <c r="BG469" s="278"/>
      <c r="BH469" s="278"/>
      <c r="BI469" s="278"/>
      <c r="BJ469" s="278"/>
      <c r="BK469" s="278"/>
      <c r="BL469" s="278"/>
      <c r="BM469" s="278"/>
      <c r="BN469" s="278"/>
      <c r="BO469" s="278"/>
      <c r="BP469" s="278"/>
      <c r="BQ469" s="278"/>
      <c r="BR469" s="278"/>
      <c r="BS469" s="278"/>
      <c r="BT469" s="278"/>
      <c r="BU469" s="278"/>
      <c r="BV469" s="278"/>
      <c r="BW469" s="278"/>
      <c r="BX469" s="278"/>
      <c r="BY469" s="278"/>
      <c r="BZ469" s="278"/>
      <c r="CA469" s="278"/>
      <c r="CB469" s="278"/>
      <c r="CC469" s="278"/>
      <c r="CD469" s="278"/>
      <c r="CE469" s="278"/>
      <c r="CF469" s="278"/>
      <c r="CG469" s="278"/>
      <c r="CH469" s="278"/>
      <c r="CI469" s="278"/>
      <c r="CJ469" s="278"/>
      <c r="CK469" s="278"/>
      <c r="CL469" s="278"/>
      <c r="CM469" s="278"/>
      <c r="CN469" s="278"/>
      <c r="CO469" s="278"/>
      <c r="CP469" s="278"/>
      <c r="CQ469" s="278"/>
      <c r="CR469" s="278"/>
      <c r="CS469" s="278"/>
      <c r="CT469" s="278"/>
      <c r="CU469" s="278"/>
      <c r="CV469" s="278"/>
      <c r="CW469" s="278"/>
      <c r="CX469" s="278"/>
      <c r="CY469" s="278"/>
      <c r="CZ469" s="278"/>
      <c r="DA469" s="278"/>
      <c r="DB469" s="278"/>
      <c r="DC469" s="278"/>
      <c r="DD469" s="278"/>
      <c r="DE469" s="278"/>
      <c r="DF469" s="278"/>
      <c r="DG469" s="278"/>
      <c r="DH469" s="278"/>
      <c r="DI469" s="278"/>
      <c r="DJ469" s="278"/>
      <c r="DK469" s="278"/>
      <c r="DL469" s="278"/>
      <c r="DM469" s="278"/>
      <c r="DN469" s="278"/>
      <c r="DO469" s="278"/>
      <c r="DP469" s="278"/>
      <c r="DQ469" s="278"/>
      <c r="DR469" s="278"/>
      <c r="DS469" s="278"/>
      <c r="DT469" s="278"/>
      <c r="DU469" s="278"/>
      <c r="DV469" s="278"/>
      <c r="DW469" s="278"/>
      <c r="DX469" s="278"/>
      <c r="DY469" s="278"/>
      <c r="DZ469" s="278"/>
      <c r="EA469" s="278"/>
      <c r="EB469" s="278"/>
      <c r="EC469" s="278"/>
      <c r="ED469" s="278"/>
      <c r="EE469" s="278"/>
      <c r="EF469" s="278"/>
      <c r="EG469" s="278"/>
      <c r="EH469" s="278"/>
      <c r="EI469" s="278"/>
      <c r="EJ469" s="278"/>
      <c r="EK469" s="278"/>
      <c r="EL469" s="278"/>
      <c r="EM469" s="278"/>
      <c r="EN469" s="278"/>
      <c r="EO469" s="278"/>
      <c r="EP469" s="278"/>
      <c r="EQ469" s="278"/>
      <c r="ER469" s="278"/>
      <c r="ES469" s="278"/>
      <c r="ET469" s="278"/>
      <c r="EU469" s="278"/>
      <c r="EV469" s="278"/>
      <c r="EW469" s="278"/>
      <c r="EX469" s="278"/>
      <c r="EY469" s="278"/>
      <c r="EZ469" s="278"/>
      <c r="FA469" s="278"/>
      <c r="FB469" s="278"/>
      <c r="FC469" s="278"/>
      <c r="FD469" s="278"/>
      <c r="FE469" s="278"/>
      <c r="FF469" s="278"/>
      <c r="FG469" s="278"/>
      <c r="FH469" s="278"/>
      <c r="FI469" s="278"/>
      <c r="FJ469" s="278"/>
      <c r="FK469" s="278"/>
      <c r="FL469" s="278"/>
      <c r="FM469" s="278"/>
      <c r="FN469" s="278"/>
      <c r="FO469" s="278"/>
      <c r="FP469" s="278"/>
      <c r="FQ469" s="278"/>
      <c r="FR469" s="278"/>
      <c r="FS469" s="278"/>
      <c r="FT469" s="278"/>
      <c r="FU469" s="278"/>
      <c r="FV469" s="278"/>
      <c r="FW469" s="278"/>
      <c r="FX469" s="278"/>
      <c r="FY469" s="278"/>
      <c r="FZ469" s="278"/>
      <c r="GA469" s="278"/>
      <c r="GB469" s="278"/>
      <c r="GC469" s="278"/>
      <c r="GD469" s="278"/>
      <c r="GE469" s="278"/>
      <c r="GF469" s="278"/>
      <c r="GG469" s="278"/>
      <c r="GH469" s="278"/>
      <c r="GI469" s="278"/>
      <c r="GJ469" s="278"/>
      <c r="GK469" s="278"/>
      <c r="GL469" s="278"/>
      <c r="GM469" s="278"/>
      <c r="GN469" s="278"/>
      <c r="GO469" s="278"/>
      <c r="GP469" s="278"/>
      <c r="GQ469" s="278"/>
      <c r="GR469" s="278"/>
      <c r="GS469" s="278"/>
      <c r="GT469" s="278"/>
      <c r="GU469" s="278"/>
      <c r="GV469" s="278"/>
      <c r="GW469" s="278"/>
      <c r="GX469" s="278"/>
      <c r="GY469" s="278"/>
      <c r="GZ469" s="278"/>
      <c r="HA469" s="278"/>
      <c r="HB469" s="278"/>
      <c r="HC469" s="278"/>
      <c r="HD469" s="278"/>
      <c r="HE469" s="278"/>
      <c r="HF469" s="278"/>
      <c r="HG469" s="278"/>
      <c r="HH469" s="278"/>
      <c r="HI469" s="278"/>
      <c r="HJ469" s="278"/>
      <c r="HK469" s="278"/>
      <c r="HL469" s="278"/>
      <c r="HM469" s="278"/>
      <c r="HN469" s="278"/>
      <c r="HO469" s="278"/>
      <c r="HP469" s="278"/>
      <c r="HQ469" s="278"/>
      <c r="HR469" s="278"/>
      <c r="HS469" s="278"/>
      <c r="HT469" s="278"/>
      <c r="HU469" s="278"/>
      <c r="HV469" s="278"/>
      <c r="HW469" s="278"/>
      <c r="HX469" s="278"/>
      <c r="HY469" s="278"/>
      <c r="HZ469" s="278"/>
      <c r="IA469" s="278"/>
      <c r="IB469" s="278"/>
      <c r="IC469" s="278"/>
      <c r="ID469" s="278"/>
      <c r="IE469" s="278"/>
      <c r="IF469" s="278"/>
      <c r="IG469" s="278"/>
      <c r="IH469" s="278"/>
      <c r="II469" s="278"/>
      <c r="IJ469" s="278"/>
      <c r="IK469" s="278"/>
      <c r="IL469" s="278"/>
      <c r="IM469" s="278"/>
      <c r="IN469" s="278"/>
      <c r="IO469" s="278"/>
    </row>
    <row r="470" s="226" customFormat="1" ht="24" customHeight="1" spans="1:249">
      <c r="A470" s="271"/>
      <c r="B470" s="271"/>
      <c r="C470" s="269" t="s">
        <v>1685</v>
      </c>
      <c r="D470" s="270" t="s">
        <v>1686</v>
      </c>
      <c r="E470" s="270" t="s">
        <v>2168</v>
      </c>
      <c r="F470" s="270" t="s">
        <v>1486</v>
      </c>
      <c r="G470" s="270" t="s">
        <v>2192</v>
      </c>
      <c r="H470" s="270" t="s">
        <v>1688</v>
      </c>
      <c r="I470" s="270" t="s">
        <v>1482</v>
      </c>
      <c r="J470" s="270" t="s">
        <v>2193</v>
      </c>
      <c r="K470" s="278"/>
      <c r="L470" s="278"/>
      <c r="M470" s="278"/>
      <c r="N470" s="278"/>
      <c r="O470" s="278"/>
      <c r="P470" s="278"/>
      <c r="Q470" s="278"/>
      <c r="R470" s="278"/>
      <c r="S470" s="278"/>
      <c r="T470" s="278"/>
      <c r="U470" s="278"/>
      <c r="V470" s="278"/>
      <c r="W470" s="278"/>
      <c r="X470" s="278"/>
      <c r="Y470" s="278"/>
      <c r="Z470" s="278"/>
      <c r="AA470" s="278"/>
      <c r="AB470" s="278"/>
      <c r="AC470" s="278"/>
      <c r="AD470" s="278"/>
      <c r="AE470" s="278"/>
      <c r="AF470" s="278"/>
      <c r="AG470" s="278"/>
      <c r="AH470" s="278"/>
      <c r="AI470" s="278"/>
      <c r="AJ470" s="278"/>
      <c r="AK470" s="278"/>
      <c r="AL470" s="278"/>
      <c r="AM470" s="278"/>
      <c r="AN470" s="278"/>
      <c r="AO470" s="278"/>
      <c r="AP470" s="278"/>
      <c r="AQ470" s="278"/>
      <c r="AR470" s="278"/>
      <c r="AS470" s="278"/>
      <c r="AT470" s="278"/>
      <c r="AU470" s="278"/>
      <c r="AV470" s="278"/>
      <c r="AW470" s="278"/>
      <c r="AX470" s="278"/>
      <c r="AY470" s="278"/>
      <c r="AZ470" s="278"/>
      <c r="BA470" s="278"/>
      <c r="BB470" s="278"/>
      <c r="BC470" s="278"/>
      <c r="BD470" s="278"/>
      <c r="BE470" s="278"/>
      <c r="BF470" s="278"/>
      <c r="BG470" s="278"/>
      <c r="BH470" s="278"/>
      <c r="BI470" s="278"/>
      <c r="BJ470" s="278"/>
      <c r="BK470" s="278"/>
      <c r="BL470" s="278"/>
      <c r="BM470" s="278"/>
      <c r="BN470" s="278"/>
      <c r="BO470" s="278"/>
      <c r="BP470" s="278"/>
      <c r="BQ470" s="278"/>
      <c r="BR470" s="278"/>
      <c r="BS470" s="278"/>
      <c r="BT470" s="278"/>
      <c r="BU470" s="278"/>
      <c r="BV470" s="278"/>
      <c r="BW470" s="278"/>
      <c r="BX470" s="278"/>
      <c r="BY470" s="278"/>
      <c r="BZ470" s="278"/>
      <c r="CA470" s="278"/>
      <c r="CB470" s="278"/>
      <c r="CC470" s="278"/>
      <c r="CD470" s="278"/>
      <c r="CE470" s="278"/>
      <c r="CF470" s="278"/>
      <c r="CG470" s="278"/>
      <c r="CH470" s="278"/>
      <c r="CI470" s="278"/>
      <c r="CJ470" s="278"/>
      <c r="CK470" s="278"/>
      <c r="CL470" s="278"/>
      <c r="CM470" s="278"/>
      <c r="CN470" s="278"/>
      <c r="CO470" s="278"/>
      <c r="CP470" s="278"/>
      <c r="CQ470" s="278"/>
      <c r="CR470" s="278"/>
      <c r="CS470" s="278"/>
      <c r="CT470" s="278"/>
      <c r="CU470" s="278"/>
      <c r="CV470" s="278"/>
      <c r="CW470" s="278"/>
      <c r="CX470" s="278"/>
      <c r="CY470" s="278"/>
      <c r="CZ470" s="278"/>
      <c r="DA470" s="278"/>
      <c r="DB470" s="278"/>
      <c r="DC470" s="278"/>
      <c r="DD470" s="278"/>
      <c r="DE470" s="278"/>
      <c r="DF470" s="278"/>
      <c r="DG470" s="278"/>
      <c r="DH470" s="278"/>
      <c r="DI470" s="278"/>
      <c r="DJ470" s="278"/>
      <c r="DK470" s="278"/>
      <c r="DL470" s="278"/>
      <c r="DM470" s="278"/>
      <c r="DN470" s="278"/>
      <c r="DO470" s="278"/>
      <c r="DP470" s="278"/>
      <c r="DQ470" s="278"/>
      <c r="DR470" s="278"/>
      <c r="DS470" s="278"/>
      <c r="DT470" s="278"/>
      <c r="DU470" s="278"/>
      <c r="DV470" s="278"/>
      <c r="DW470" s="278"/>
      <c r="DX470" s="278"/>
      <c r="DY470" s="278"/>
      <c r="DZ470" s="278"/>
      <c r="EA470" s="278"/>
      <c r="EB470" s="278"/>
      <c r="EC470" s="278"/>
      <c r="ED470" s="278"/>
      <c r="EE470" s="278"/>
      <c r="EF470" s="278"/>
      <c r="EG470" s="278"/>
      <c r="EH470" s="278"/>
      <c r="EI470" s="278"/>
      <c r="EJ470" s="278"/>
      <c r="EK470" s="278"/>
      <c r="EL470" s="278"/>
      <c r="EM470" s="278"/>
      <c r="EN470" s="278"/>
      <c r="EO470" s="278"/>
      <c r="EP470" s="278"/>
      <c r="EQ470" s="278"/>
      <c r="ER470" s="278"/>
      <c r="ES470" s="278"/>
      <c r="ET470" s="278"/>
      <c r="EU470" s="278"/>
      <c r="EV470" s="278"/>
      <c r="EW470" s="278"/>
      <c r="EX470" s="278"/>
      <c r="EY470" s="278"/>
      <c r="EZ470" s="278"/>
      <c r="FA470" s="278"/>
      <c r="FB470" s="278"/>
      <c r="FC470" s="278"/>
      <c r="FD470" s="278"/>
      <c r="FE470" s="278"/>
      <c r="FF470" s="278"/>
      <c r="FG470" s="278"/>
      <c r="FH470" s="278"/>
      <c r="FI470" s="278"/>
      <c r="FJ470" s="278"/>
      <c r="FK470" s="278"/>
      <c r="FL470" s="278"/>
      <c r="FM470" s="278"/>
      <c r="FN470" s="278"/>
      <c r="FO470" s="278"/>
      <c r="FP470" s="278"/>
      <c r="FQ470" s="278"/>
      <c r="FR470" s="278"/>
      <c r="FS470" s="278"/>
      <c r="FT470" s="278"/>
      <c r="FU470" s="278"/>
      <c r="FV470" s="278"/>
      <c r="FW470" s="278"/>
      <c r="FX470" s="278"/>
      <c r="FY470" s="278"/>
      <c r="FZ470" s="278"/>
      <c r="GA470" s="278"/>
      <c r="GB470" s="278"/>
      <c r="GC470" s="278"/>
      <c r="GD470" s="278"/>
      <c r="GE470" s="278"/>
      <c r="GF470" s="278"/>
      <c r="GG470" s="278"/>
      <c r="GH470" s="278"/>
      <c r="GI470" s="278"/>
      <c r="GJ470" s="278"/>
      <c r="GK470" s="278"/>
      <c r="GL470" s="278"/>
      <c r="GM470" s="278"/>
      <c r="GN470" s="278"/>
      <c r="GO470" s="278"/>
      <c r="GP470" s="278"/>
      <c r="GQ470" s="278"/>
      <c r="GR470" s="278"/>
      <c r="GS470" s="278"/>
      <c r="GT470" s="278"/>
      <c r="GU470" s="278"/>
      <c r="GV470" s="278"/>
      <c r="GW470" s="278"/>
      <c r="GX470" s="278"/>
      <c r="GY470" s="278"/>
      <c r="GZ470" s="278"/>
      <c r="HA470" s="278"/>
      <c r="HB470" s="278"/>
      <c r="HC470" s="278"/>
      <c r="HD470" s="278"/>
      <c r="HE470" s="278"/>
      <c r="HF470" s="278"/>
      <c r="HG470" s="278"/>
      <c r="HH470" s="278"/>
      <c r="HI470" s="278"/>
      <c r="HJ470" s="278"/>
      <c r="HK470" s="278"/>
      <c r="HL470" s="278"/>
      <c r="HM470" s="278"/>
      <c r="HN470" s="278"/>
      <c r="HO470" s="278"/>
      <c r="HP470" s="278"/>
      <c r="HQ470" s="278"/>
      <c r="HR470" s="278"/>
      <c r="HS470" s="278"/>
      <c r="HT470" s="278"/>
      <c r="HU470" s="278"/>
      <c r="HV470" s="278"/>
      <c r="HW470" s="278"/>
      <c r="HX470" s="278"/>
      <c r="HY470" s="278"/>
      <c r="HZ470" s="278"/>
      <c r="IA470" s="278"/>
      <c r="IB470" s="278"/>
      <c r="IC470" s="278"/>
      <c r="ID470" s="278"/>
      <c r="IE470" s="278"/>
      <c r="IF470" s="278"/>
      <c r="IG470" s="278"/>
      <c r="IH470" s="278"/>
      <c r="II470" s="278"/>
      <c r="IJ470" s="278"/>
      <c r="IK470" s="278"/>
      <c r="IL470" s="278"/>
      <c r="IM470" s="278"/>
      <c r="IN470" s="278"/>
      <c r="IO470" s="278"/>
    </row>
    <row r="471" s="225" customFormat="1" ht="24" customHeight="1" spans="1:10">
      <c r="A471" s="272" t="s">
        <v>1453</v>
      </c>
      <c r="B471" s="273" t="s">
        <v>2184</v>
      </c>
      <c r="C471" s="270" t="s">
        <v>1476</v>
      </c>
      <c r="D471" s="270" t="s">
        <v>1477</v>
      </c>
      <c r="E471" s="270" t="s">
        <v>2185</v>
      </c>
      <c r="F471" s="270" t="s">
        <v>1523</v>
      </c>
      <c r="G471" s="270" t="s">
        <v>2186</v>
      </c>
      <c r="H471" s="270" t="s">
        <v>1481</v>
      </c>
      <c r="I471" s="270" t="s">
        <v>1489</v>
      </c>
      <c r="J471" s="270" t="s">
        <v>2187</v>
      </c>
    </row>
    <row r="472" s="225" customFormat="1" ht="24" customHeight="1" spans="1:10">
      <c r="A472" s="274"/>
      <c r="B472" s="275"/>
      <c r="C472" s="270" t="s">
        <v>1476</v>
      </c>
      <c r="D472" s="270" t="s">
        <v>1484</v>
      </c>
      <c r="E472" s="270" t="s">
        <v>2188</v>
      </c>
      <c r="F472" s="270" t="s">
        <v>1479</v>
      </c>
      <c r="G472" s="270" t="s">
        <v>2048</v>
      </c>
      <c r="H472" s="270" t="s">
        <v>1488</v>
      </c>
      <c r="I472" s="270" t="s">
        <v>1482</v>
      </c>
      <c r="J472" s="270" t="s">
        <v>2189</v>
      </c>
    </row>
    <row r="473" s="225" customFormat="1" ht="24" customHeight="1" spans="1:10">
      <c r="A473" s="274"/>
      <c r="B473" s="275"/>
      <c r="C473" s="270" t="s">
        <v>1476</v>
      </c>
      <c r="D473" s="270" t="s">
        <v>1492</v>
      </c>
      <c r="E473" s="270" t="s">
        <v>2190</v>
      </c>
      <c r="F473" s="270" t="s">
        <v>1523</v>
      </c>
      <c r="G473" s="270" t="s">
        <v>1930</v>
      </c>
      <c r="H473" s="270" t="s">
        <v>1514</v>
      </c>
      <c r="I473" s="270" t="s">
        <v>1482</v>
      </c>
      <c r="J473" s="270" t="s">
        <v>2191</v>
      </c>
    </row>
    <row r="474" s="225" customFormat="1" ht="24" customHeight="1" spans="1:10">
      <c r="A474" s="274"/>
      <c r="B474" s="275"/>
      <c r="C474" s="270" t="s">
        <v>1495</v>
      </c>
      <c r="D474" s="270" t="s">
        <v>1496</v>
      </c>
      <c r="E474" s="270" t="s">
        <v>2138</v>
      </c>
      <c r="F474" s="270" t="s">
        <v>1479</v>
      </c>
      <c r="G474" s="270" t="s">
        <v>2048</v>
      </c>
      <c r="H474" s="270" t="s">
        <v>1488</v>
      </c>
      <c r="I474" s="270" t="s">
        <v>1482</v>
      </c>
      <c r="J474" s="270" t="s">
        <v>2138</v>
      </c>
    </row>
    <row r="475" s="225" customFormat="1" ht="24" customHeight="1" spans="1:10">
      <c r="A475" s="274"/>
      <c r="B475" s="275"/>
      <c r="C475" s="270" t="s">
        <v>1498</v>
      </c>
      <c r="D475" s="270" t="s">
        <v>1499</v>
      </c>
      <c r="E475" s="270" t="s">
        <v>2143</v>
      </c>
      <c r="F475" s="270" t="s">
        <v>1479</v>
      </c>
      <c r="G475" s="270" t="s">
        <v>2048</v>
      </c>
      <c r="H475" s="270" t="s">
        <v>1488</v>
      </c>
      <c r="I475" s="270" t="s">
        <v>1482</v>
      </c>
      <c r="J475" s="270" t="s">
        <v>2163</v>
      </c>
    </row>
    <row r="476" s="225" customFormat="1" ht="24" customHeight="1" spans="1:10">
      <c r="A476" s="276"/>
      <c r="B476" s="277"/>
      <c r="C476" s="270" t="s">
        <v>1685</v>
      </c>
      <c r="D476" s="270" t="s">
        <v>1686</v>
      </c>
      <c r="E476" s="270" t="s">
        <v>2194</v>
      </c>
      <c r="F476" s="270" t="s">
        <v>1486</v>
      </c>
      <c r="G476" s="270" t="s">
        <v>2195</v>
      </c>
      <c r="H476" s="270" t="s">
        <v>1688</v>
      </c>
      <c r="I476" s="270" t="s">
        <v>1489</v>
      </c>
      <c r="J476" s="270" t="s">
        <v>2193</v>
      </c>
    </row>
    <row r="477" s="225" customFormat="1" ht="24" customHeight="1" spans="1:10">
      <c r="A477" s="272" t="s">
        <v>1408</v>
      </c>
      <c r="B477" s="273" t="s">
        <v>2196</v>
      </c>
      <c r="C477" s="270" t="s">
        <v>1476</v>
      </c>
      <c r="D477" s="270" t="s">
        <v>1477</v>
      </c>
      <c r="E477" s="270" t="s">
        <v>2197</v>
      </c>
      <c r="F477" s="270" t="s">
        <v>1523</v>
      </c>
      <c r="G477" s="270" t="s">
        <v>2186</v>
      </c>
      <c r="H477" s="270" t="s">
        <v>1481</v>
      </c>
      <c r="I477" s="270" t="s">
        <v>1489</v>
      </c>
      <c r="J477" s="270" t="s">
        <v>2187</v>
      </c>
    </row>
    <row r="478" s="225" customFormat="1" ht="24" customHeight="1" spans="1:10">
      <c r="A478" s="274"/>
      <c r="B478" s="275"/>
      <c r="C478" s="270" t="s">
        <v>1476</v>
      </c>
      <c r="D478" s="270" t="s">
        <v>1484</v>
      </c>
      <c r="E478" s="270" t="s">
        <v>2188</v>
      </c>
      <c r="F478" s="270" t="s">
        <v>1479</v>
      </c>
      <c r="G478" s="270" t="s">
        <v>2048</v>
      </c>
      <c r="H478" s="270" t="s">
        <v>1488</v>
      </c>
      <c r="I478" s="270" t="s">
        <v>1482</v>
      </c>
      <c r="J478" s="270" t="s">
        <v>2189</v>
      </c>
    </row>
    <row r="479" s="225" customFormat="1" ht="24" customHeight="1" spans="1:10">
      <c r="A479" s="274"/>
      <c r="B479" s="275"/>
      <c r="C479" s="270" t="s">
        <v>1476</v>
      </c>
      <c r="D479" s="270" t="s">
        <v>1492</v>
      </c>
      <c r="E479" s="270" t="s">
        <v>2190</v>
      </c>
      <c r="F479" s="270" t="s">
        <v>1523</v>
      </c>
      <c r="G479" s="270" t="s">
        <v>1930</v>
      </c>
      <c r="H479" s="270" t="s">
        <v>1514</v>
      </c>
      <c r="I479" s="270" t="s">
        <v>1482</v>
      </c>
      <c r="J479" s="270" t="s">
        <v>2191</v>
      </c>
    </row>
    <row r="480" s="225" customFormat="1" ht="24" customHeight="1" spans="1:10">
      <c r="A480" s="274"/>
      <c r="B480" s="275"/>
      <c r="C480" s="270" t="s">
        <v>1495</v>
      </c>
      <c r="D480" s="270" t="s">
        <v>1496</v>
      </c>
      <c r="E480" s="270" t="s">
        <v>2138</v>
      </c>
      <c r="F480" s="270" t="s">
        <v>1479</v>
      </c>
      <c r="G480" s="270" t="s">
        <v>2048</v>
      </c>
      <c r="H480" s="270" t="s">
        <v>1488</v>
      </c>
      <c r="I480" s="270" t="s">
        <v>1482</v>
      </c>
      <c r="J480" s="270" t="s">
        <v>2138</v>
      </c>
    </row>
    <row r="481" s="225" customFormat="1" ht="24" customHeight="1" spans="1:10">
      <c r="A481" s="274"/>
      <c r="B481" s="275"/>
      <c r="C481" s="270" t="s">
        <v>1498</v>
      </c>
      <c r="D481" s="270" t="s">
        <v>1499</v>
      </c>
      <c r="E481" s="270" t="s">
        <v>2143</v>
      </c>
      <c r="F481" s="270" t="s">
        <v>1479</v>
      </c>
      <c r="G481" s="270" t="s">
        <v>2048</v>
      </c>
      <c r="H481" s="270" t="s">
        <v>1488</v>
      </c>
      <c r="I481" s="270" t="s">
        <v>1482</v>
      </c>
      <c r="J481" s="270" t="s">
        <v>2163</v>
      </c>
    </row>
    <row r="482" s="225" customFormat="1" ht="24" customHeight="1" spans="1:10">
      <c r="A482" s="276"/>
      <c r="B482" s="277"/>
      <c r="C482" s="270" t="s">
        <v>1685</v>
      </c>
      <c r="D482" s="270" t="s">
        <v>1686</v>
      </c>
      <c r="E482" s="270" t="s">
        <v>2194</v>
      </c>
      <c r="F482" s="270" t="s">
        <v>1486</v>
      </c>
      <c r="G482" s="270" t="s">
        <v>2198</v>
      </c>
      <c r="H482" s="270" t="s">
        <v>1688</v>
      </c>
      <c r="I482" s="270" t="s">
        <v>1489</v>
      </c>
      <c r="J482" s="270" t="s">
        <v>2193</v>
      </c>
    </row>
    <row r="483" s="225" customFormat="1" ht="24" customHeight="1" spans="1:10">
      <c r="A483" s="272" t="s">
        <v>1193</v>
      </c>
      <c r="B483" s="273" t="s">
        <v>2184</v>
      </c>
      <c r="C483" s="270" t="s">
        <v>1476</v>
      </c>
      <c r="D483" s="270" t="s">
        <v>1477</v>
      </c>
      <c r="E483" s="270" t="s">
        <v>2185</v>
      </c>
      <c r="F483" s="270" t="s">
        <v>1523</v>
      </c>
      <c r="G483" s="270" t="s">
        <v>2186</v>
      </c>
      <c r="H483" s="270" t="s">
        <v>1481</v>
      </c>
      <c r="I483" s="270" t="s">
        <v>1489</v>
      </c>
      <c r="J483" s="270" t="s">
        <v>2187</v>
      </c>
    </row>
    <row r="484" s="225" customFormat="1" ht="24" customHeight="1" spans="1:10">
      <c r="A484" s="274"/>
      <c r="B484" s="275"/>
      <c r="C484" s="270" t="s">
        <v>1476</v>
      </c>
      <c r="D484" s="270" t="s">
        <v>1484</v>
      </c>
      <c r="E484" s="270" t="s">
        <v>2188</v>
      </c>
      <c r="F484" s="270" t="s">
        <v>1479</v>
      </c>
      <c r="G484" s="270" t="s">
        <v>2048</v>
      </c>
      <c r="H484" s="270" t="s">
        <v>1488</v>
      </c>
      <c r="I484" s="270" t="s">
        <v>1482</v>
      </c>
      <c r="J484" s="270" t="s">
        <v>2189</v>
      </c>
    </row>
    <row r="485" s="225" customFormat="1" ht="24" customHeight="1" spans="1:10">
      <c r="A485" s="274"/>
      <c r="B485" s="275"/>
      <c r="C485" s="270" t="s">
        <v>1476</v>
      </c>
      <c r="D485" s="270" t="s">
        <v>1492</v>
      </c>
      <c r="E485" s="270" t="s">
        <v>2190</v>
      </c>
      <c r="F485" s="270" t="s">
        <v>1523</v>
      </c>
      <c r="G485" s="270" t="s">
        <v>1930</v>
      </c>
      <c r="H485" s="270" t="s">
        <v>1514</v>
      </c>
      <c r="I485" s="270" t="s">
        <v>1489</v>
      </c>
      <c r="J485" s="270" t="s">
        <v>2191</v>
      </c>
    </row>
    <row r="486" s="225" customFormat="1" ht="24" customHeight="1" spans="1:10">
      <c r="A486" s="274"/>
      <c r="B486" s="275"/>
      <c r="C486" s="270" t="s">
        <v>1495</v>
      </c>
      <c r="D486" s="270" t="s">
        <v>1496</v>
      </c>
      <c r="E486" s="270" t="s">
        <v>2138</v>
      </c>
      <c r="F486" s="270" t="s">
        <v>1479</v>
      </c>
      <c r="G486" s="270" t="s">
        <v>2048</v>
      </c>
      <c r="H486" s="270" t="s">
        <v>1488</v>
      </c>
      <c r="I486" s="270" t="s">
        <v>1482</v>
      </c>
      <c r="J486" s="270" t="s">
        <v>2138</v>
      </c>
    </row>
    <row r="487" s="225" customFormat="1" ht="24" customHeight="1" spans="1:10">
      <c r="A487" s="274"/>
      <c r="B487" s="275"/>
      <c r="C487" s="270" t="s">
        <v>1498</v>
      </c>
      <c r="D487" s="270" t="s">
        <v>1499</v>
      </c>
      <c r="E487" s="270" t="s">
        <v>2143</v>
      </c>
      <c r="F487" s="270" t="s">
        <v>1479</v>
      </c>
      <c r="G487" s="270" t="s">
        <v>2048</v>
      </c>
      <c r="H487" s="270" t="s">
        <v>1488</v>
      </c>
      <c r="I487" s="270" t="s">
        <v>1482</v>
      </c>
      <c r="J487" s="270" t="s">
        <v>2163</v>
      </c>
    </row>
    <row r="488" s="225" customFormat="1" ht="24" customHeight="1" spans="1:10">
      <c r="A488" s="276"/>
      <c r="B488" s="277"/>
      <c r="C488" s="270" t="s">
        <v>1685</v>
      </c>
      <c r="D488" s="270" t="s">
        <v>1686</v>
      </c>
      <c r="E488" s="270" t="s">
        <v>2194</v>
      </c>
      <c r="F488" s="270" t="s">
        <v>1486</v>
      </c>
      <c r="G488" s="270" t="s">
        <v>2199</v>
      </c>
      <c r="H488" s="270" t="s">
        <v>1688</v>
      </c>
      <c r="I488" s="270" t="s">
        <v>1482</v>
      </c>
      <c r="J488" s="270" t="s">
        <v>2193</v>
      </c>
    </row>
    <row r="489" s="224" customFormat="1" ht="24" customHeight="1" spans="1:10">
      <c r="A489" s="200" t="s">
        <v>375</v>
      </c>
      <c r="B489" s="199"/>
      <c r="C489" s="199"/>
      <c r="D489" s="199"/>
      <c r="E489" s="257"/>
      <c r="F489" s="259"/>
      <c r="G489" s="257"/>
      <c r="H489" s="259"/>
      <c r="I489" s="259"/>
      <c r="J489" s="257"/>
    </row>
    <row r="490" s="227" customFormat="1" ht="24" customHeight="1" spans="1:10">
      <c r="A490" s="246" t="s">
        <v>880</v>
      </c>
      <c r="B490" s="246" t="s">
        <v>2200</v>
      </c>
      <c r="C490" s="246" t="s">
        <v>1476</v>
      </c>
      <c r="D490" s="246" t="s">
        <v>1477</v>
      </c>
      <c r="E490" s="246" t="s">
        <v>2201</v>
      </c>
      <c r="F490" s="246" t="s">
        <v>1486</v>
      </c>
      <c r="G490" s="246" t="s">
        <v>2202</v>
      </c>
      <c r="H490" s="246" t="s">
        <v>1481</v>
      </c>
      <c r="I490" s="246" t="s">
        <v>1489</v>
      </c>
      <c r="J490" s="246" t="s">
        <v>2201</v>
      </c>
    </row>
    <row r="491" s="227" customFormat="1" ht="24" customHeight="1" spans="1:10">
      <c r="A491" s="246"/>
      <c r="B491" s="246"/>
      <c r="C491" s="246" t="s">
        <v>1476</v>
      </c>
      <c r="D491" s="246" t="s">
        <v>1484</v>
      </c>
      <c r="E491" s="246" t="s">
        <v>2203</v>
      </c>
      <c r="F491" s="246" t="s">
        <v>1486</v>
      </c>
      <c r="G491" s="246" t="s">
        <v>2204</v>
      </c>
      <c r="H491" s="246" t="s">
        <v>1481</v>
      </c>
      <c r="I491" s="246" t="s">
        <v>1489</v>
      </c>
      <c r="J491" s="246" t="s">
        <v>2203</v>
      </c>
    </row>
    <row r="492" s="227" customFormat="1" ht="24" customHeight="1" spans="1:10">
      <c r="A492" s="246"/>
      <c r="B492" s="246"/>
      <c r="C492" s="246" t="s">
        <v>1476</v>
      </c>
      <c r="D492" s="246" t="s">
        <v>1492</v>
      </c>
      <c r="E492" s="246" t="s">
        <v>2205</v>
      </c>
      <c r="F492" s="246" t="s">
        <v>1486</v>
      </c>
      <c r="G492" s="246" t="s">
        <v>1506</v>
      </c>
      <c r="H492" s="246" t="s">
        <v>1514</v>
      </c>
      <c r="I492" s="246" t="s">
        <v>1489</v>
      </c>
      <c r="J492" s="246" t="s">
        <v>2206</v>
      </c>
    </row>
    <row r="493" s="227" customFormat="1" ht="24" customHeight="1" spans="1:10">
      <c r="A493" s="246"/>
      <c r="B493" s="246"/>
      <c r="C493" s="246" t="s">
        <v>1495</v>
      </c>
      <c r="D493" s="246" t="s">
        <v>1515</v>
      </c>
      <c r="E493" s="246" t="s">
        <v>1784</v>
      </c>
      <c r="F493" s="246" t="s">
        <v>1486</v>
      </c>
      <c r="G493" s="246" t="s">
        <v>1487</v>
      </c>
      <c r="H493" s="246" t="s">
        <v>1488</v>
      </c>
      <c r="I493" s="246" t="s">
        <v>1489</v>
      </c>
      <c r="J493" s="246" t="s">
        <v>1784</v>
      </c>
    </row>
    <row r="494" s="227" customFormat="1" ht="24" customHeight="1" spans="1:10">
      <c r="A494" s="246"/>
      <c r="B494" s="246"/>
      <c r="C494" s="246" t="s">
        <v>1498</v>
      </c>
      <c r="D494" s="246" t="s">
        <v>1499</v>
      </c>
      <c r="E494" s="246" t="s">
        <v>2207</v>
      </c>
      <c r="F494" s="246" t="s">
        <v>1486</v>
      </c>
      <c r="G494" s="246" t="s">
        <v>1542</v>
      </c>
      <c r="H494" s="246" t="s">
        <v>1488</v>
      </c>
      <c r="I494" s="246" t="s">
        <v>1489</v>
      </c>
      <c r="J494" s="246" t="s">
        <v>2207</v>
      </c>
    </row>
    <row r="495" s="227" customFormat="1" ht="24" customHeight="1" spans="1:10">
      <c r="A495" s="246" t="s">
        <v>861</v>
      </c>
      <c r="B495" s="246" t="s">
        <v>2208</v>
      </c>
      <c r="C495" s="246" t="s">
        <v>1476</v>
      </c>
      <c r="D495" s="246" t="s">
        <v>1477</v>
      </c>
      <c r="E495" s="246" t="s">
        <v>2209</v>
      </c>
      <c r="F495" s="246" t="s">
        <v>1479</v>
      </c>
      <c r="G495" s="246" t="s">
        <v>1487</v>
      </c>
      <c r="H495" s="246" t="s">
        <v>1688</v>
      </c>
      <c r="I495" s="246" t="s">
        <v>1489</v>
      </c>
      <c r="J495" s="246" t="s">
        <v>2210</v>
      </c>
    </row>
    <row r="496" s="227" customFormat="1" ht="24" customHeight="1" spans="1:10">
      <c r="A496" s="246"/>
      <c r="B496" s="246"/>
      <c r="C496" s="246" t="s">
        <v>1476</v>
      </c>
      <c r="D496" s="246" t="s">
        <v>1484</v>
      </c>
      <c r="E496" s="246" t="s">
        <v>2211</v>
      </c>
      <c r="F496" s="246" t="s">
        <v>1486</v>
      </c>
      <c r="G496" s="246" t="s">
        <v>1487</v>
      </c>
      <c r="H496" s="246" t="s">
        <v>1488</v>
      </c>
      <c r="I496" s="246" t="s">
        <v>1489</v>
      </c>
      <c r="J496" s="246" t="s">
        <v>2212</v>
      </c>
    </row>
    <row r="497" s="227" customFormat="1" ht="24" customHeight="1" spans="1:10">
      <c r="A497" s="246"/>
      <c r="B497" s="246"/>
      <c r="C497" s="246" t="s">
        <v>1495</v>
      </c>
      <c r="D497" s="246" t="s">
        <v>1515</v>
      </c>
      <c r="E497" s="246" t="s">
        <v>2213</v>
      </c>
      <c r="F497" s="246" t="s">
        <v>1479</v>
      </c>
      <c r="G497" s="246" t="s">
        <v>1542</v>
      </c>
      <c r="H497" s="246" t="s">
        <v>1488</v>
      </c>
      <c r="I497" s="246" t="s">
        <v>1489</v>
      </c>
      <c r="J497" s="246" t="s">
        <v>2214</v>
      </c>
    </row>
    <row r="498" s="227" customFormat="1" ht="24" customHeight="1" spans="1:10">
      <c r="A498" s="246"/>
      <c r="B498" s="246"/>
      <c r="C498" s="246" t="s">
        <v>1498</v>
      </c>
      <c r="D498" s="246" t="s">
        <v>1499</v>
      </c>
      <c r="E498" s="246" t="s">
        <v>2215</v>
      </c>
      <c r="F498" s="246" t="s">
        <v>1479</v>
      </c>
      <c r="G498" s="246" t="s">
        <v>1542</v>
      </c>
      <c r="H498" s="246" t="s">
        <v>1488</v>
      </c>
      <c r="I498" s="246" t="s">
        <v>1489</v>
      </c>
      <c r="J498" s="246" t="s">
        <v>2001</v>
      </c>
    </row>
    <row r="499" s="227" customFormat="1" ht="24" customHeight="1" spans="1:10">
      <c r="A499" s="246" t="s">
        <v>883</v>
      </c>
      <c r="B499" s="246" t="s">
        <v>2216</v>
      </c>
      <c r="C499" s="246" t="s">
        <v>1476</v>
      </c>
      <c r="D499" s="246" t="s">
        <v>1477</v>
      </c>
      <c r="E499" s="246" t="s">
        <v>1670</v>
      </c>
      <c r="F499" s="246" t="s">
        <v>1486</v>
      </c>
      <c r="G499" s="246" t="s">
        <v>1487</v>
      </c>
      <c r="H499" s="246" t="s">
        <v>1488</v>
      </c>
      <c r="I499" s="246" t="s">
        <v>1489</v>
      </c>
      <c r="J499" s="246" t="s">
        <v>2217</v>
      </c>
    </row>
    <row r="500" s="227" customFormat="1" ht="24" customHeight="1" spans="1:10">
      <c r="A500" s="246"/>
      <c r="B500" s="246"/>
      <c r="C500" s="246" t="s">
        <v>1476</v>
      </c>
      <c r="D500" s="246" t="s">
        <v>1484</v>
      </c>
      <c r="E500" s="246" t="s">
        <v>1672</v>
      </c>
      <c r="F500" s="246" t="s">
        <v>1486</v>
      </c>
      <c r="G500" s="246" t="s">
        <v>1487</v>
      </c>
      <c r="H500" s="246" t="s">
        <v>1488</v>
      </c>
      <c r="I500" s="246" t="s">
        <v>1489</v>
      </c>
      <c r="J500" s="246" t="s">
        <v>2218</v>
      </c>
    </row>
    <row r="501" s="227" customFormat="1" ht="24" customHeight="1" spans="1:10">
      <c r="A501" s="246"/>
      <c r="B501" s="246"/>
      <c r="C501" s="246" t="s">
        <v>1476</v>
      </c>
      <c r="D501" s="246" t="s">
        <v>1492</v>
      </c>
      <c r="E501" s="246" t="s">
        <v>1673</v>
      </c>
      <c r="F501" s="246" t="s">
        <v>1486</v>
      </c>
      <c r="G501" s="246" t="s">
        <v>1487</v>
      </c>
      <c r="H501" s="246" t="s">
        <v>1488</v>
      </c>
      <c r="I501" s="246" t="s">
        <v>1489</v>
      </c>
      <c r="J501" s="246" t="s">
        <v>2219</v>
      </c>
    </row>
    <row r="502" s="227" customFormat="1" ht="24" customHeight="1" spans="1:10">
      <c r="A502" s="246"/>
      <c r="B502" s="246"/>
      <c r="C502" s="246" t="s">
        <v>1495</v>
      </c>
      <c r="D502" s="246" t="s">
        <v>1515</v>
      </c>
      <c r="E502" s="246" t="s">
        <v>1675</v>
      </c>
      <c r="F502" s="246" t="s">
        <v>1479</v>
      </c>
      <c r="G502" s="246" t="s">
        <v>1542</v>
      </c>
      <c r="H502" s="246" t="s">
        <v>1488</v>
      </c>
      <c r="I502" s="246" t="s">
        <v>1489</v>
      </c>
      <c r="J502" s="246" t="s">
        <v>1675</v>
      </c>
    </row>
    <row r="503" s="227" customFormat="1" ht="24" customHeight="1" spans="1:10">
      <c r="A503" s="246"/>
      <c r="B503" s="246"/>
      <c r="C503" s="246" t="s">
        <v>1498</v>
      </c>
      <c r="D503" s="246" t="s">
        <v>1499</v>
      </c>
      <c r="E503" s="246" t="s">
        <v>1676</v>
      </c>
      <c r="F503" s="246" t="s">
        <v>1479</v>
      </c>
      <c r="G503" s="246" t="s">
        <v>1502</v>
      </c>
      <c r="H503" s="246" t="s">
        <v>1488</v>
      </c>
      <c r="I503" s="246" t="s">
        <v>1489</v>
      </c>
      <c r="J503" s="246" t="s">
        <v>2220</v>
      </c>
    </row>
    <row r="504" s="222" customFormat="1" ht="24" customHeight="1" spans="1:10">
      <c r="A504" s="57" t="s">
        <v>387</v>
      </c>
      <c r="B504" s="103"/>
      <c r="C504" s="103"/>
      <c r="D504" s="103"/>
      <c r="E504" s="83"/>
      <c r="F504" s="104"/>
      <c r="G504" s="83"/>
      <c r="H504" s="104"/>
      <c r="I504" s="104"/>
      <c r="J504" s="83"/>
    </row>
    <row r="505" s="222" customFormat="1" ht="24" customHeight="1" spans="1:10">
      <c r="A505" s="256" t="s">
        <v>897</v>
      </c>
      <c r="B505" s="58" t="s">
        <v>2221</v>
      </c>
      <c r="C505" s="58" t="s">
        <v>1476</v>
      </c>
      <c r="D505" s="58" t="s">
        <v>1477</v>
      </c>
      <c r="E505" s="57" t="s">
        <v>2222</v>
      </c>
      <c r="F505" s="58" t="s">
        <v>1486</v>
      </c>
      <c r="G505" s="57" t="s">
        <v>1487</v>
      </c>
      <c r="H505" s="58" t="s">
        <v>1488</v>
      </c>
      <c r="I505" s="58" t="s">
        <v>1482</v>
      </c>
      <c r="J505" s="57" t="s">
        <v>2223</v>
      </c>
    </row>
    <row r="506" s="222" customFormat="1" ht="24" customHeight="1" spans="1:10">
      <c r="A506" s="256"/>
      <c r="B506" s="58"/>
      <c r="C506" s="58" t="s">
        <v>1476</v>
      </c>
      <c r="D506" s="58" t="s">
        <v>1484</v>
      </c>
      <c r="E506" s="57" t="s">
        <v>2224</v>
      </c>
      <c r="F506" s="58" t="s">
        <v>1486</v>
      </c>
      <c r="G506" s="57" t="s">
        <v>1487</v>
      </c>
      <c r="H506" s="58" t="s">
        <v>1488</v>
      </c>
      <c r="I506" s="58" t="s">
        <v>1482</v>
      </c>
      <c r="J506" s="57" t="s">
        <v>2225</v>
      </c>
    </row>
    <row r="507" s="222" customFormat="1" ht="24" customHeight="1" spans="1:10">
      <c r="A507" s="256"/>
      <c r="B507" s="58"/>
      <c r="C507" s="58" t="s">
        <v>1476</v>
      </c>
      <c r="D507" s="58" t="s">
        <v>1492</v>
      </c>
      <c r="E507" s="57" t="s">
        <v>1792</v>
      </c>
      <c r="F507" s="58" t="s">
        <v>1486</v>
      </c>
      <c r="G507" s="57" t="s">
        <v>1487</v>
      </c>
      <c r="H507" s="58" t="s">
        <v>1488</v>
      </c>
      <c r="I507" s="58" t="s">
        <v>1489</v>
      </c>
      <c r="J507" s="57" t="s">
        <v>2226</v>
      </c>
    </row>
    <row r="508" s="222" customFormat="1" ht="24" customHeight="1" spans="1:10">
      <c r="A508" s="256"/>
      <c r="B508" s="58"/>
      <c r="C508" s="58" t="s">
        <v>1495</v>
      </c>
      <c r="D508" s="58" t="s">
        <v>1515</v>
      </c>
      <c r="E508" s="57" t="s">
        <v>1859</v>
      </c>
      <c r="F508" s="58" t="s">
        <v>1486</v>
      </c>
      <c r="G508" s="57" t="s">
        <v>1487</v>
      </c>
      <c r="H508" s="58" t="s">
        <v>1488</v>
      </c>
      <c r="I508" s="58" t="s">
        <v>1489</v>
      </c>
      <c r="J508" s="57" t="s">
        <v>1913</v>
      </c>
    </row>
    <row r="509" s="222" customFormat="1" ht="24" customHeight="1" spans="1:10">
      <c r="A509" s="256"/>
      <c r="B509" s="58"/>
      <c r="C509" s="58" t="s">
        <v>1498</v>
      </c>
      <c r="D509" s="58" t="s">
        <v>1499</v>
      </c>
      <c r="E509" s="57" t="s">
        <v>1503</v>
      </c>
      <c r="F509" s="58" t="s">
        <v>1479</v>
      </c>
      <c r="G509" s="57" t="s">
        <v>1542</v>
      </c>
      <c r="H509" s="58" t="s">
        <v>1488</v>
      </c>
      <c r="I509" s="58" t="s">
        <v>1489</v>
      </c>
      <c r="J509" s="57" t="s">
        <v>2227</v>
      </c>
    </row>
    <row r="510" s="222" customFormat="1" ht="24" customHeight="1" spans="1:10">
      <c r="A510" s="256" t="s">
        <v>899</v>
      </c>
      <c r="B510" s="58" t="s">
        <v>2228</v>
      </c>
      <c r="C510" s="58" t="s">
        <v>1476</v>
      </c>
      <c r="D510" s="58" t="s">
        <v>1484</v>
      </c>
      <c r="E510" s="57" t="s">
        <v>2229</v>
      </c>
      <c r="F510" s="58" t="s">
        <v>1486</v>
      </c>
      <c r="G510" s="57" t="s">
        <v>1487</v>
      </c>
      <c r="H510" s="58" t="s">
        <v>1488</v>
      </c>
      <c r="I510" s="58" t="s">
        <v>1489</v>
      </c>
      <c r="J510" s="57" t="s">
        <v>2230</v>
      </c>
    </row>
    <row r="511" s="222" customFormat="1" ht="24" customHeight="1" spans="1:10">
      <c r="A511" s="256"/>
      <c r="B511" s="58"/>
      <c r="C511" s="58" t="s">
        <v>1476</v>
      </c>
      <c r="D511" s="58" t="s">
        <v>1492</v>
      </c>
      <c r="E511" s="57" t="s">
        <v>1792</v>
      </c>
      <c r="F511" s="58" t="s">
        <v>1486</v>
      </c>
      <c r="G511" s="57" t="s">
        <v>1487</v>
      </c>
      <c r="H511" s="58" t="s">
        <v>1488</v>
      </c>
      <c r="I511" s="58" t="s">
        <v>1489</v>
      </c>
      <c r="J511" s="57" t="s">
        <v>2226</v>
      </c>
    </row>
    <row r="512" s="222" customFormat="1" ht="24" customHeight="1" spans="1:10">
      <c r="A512" s="256"/>
      <c r="B512" s="58"/>
      <c r="C512" s="58" t="s">
        <v>1495</v>
      </c>
      <c r="D512" s="58" t="s">
        <v>1515</v>
      </c>
      <c r="E512" s="57" t="s">
        <v>1859</v>
      </c>
      <c r="F512" s="58" t="s">
        <v>1486</v>
      </c>
      <c r="G512" s="57" t="s">
        <v>1487</v>
      </c>
      <c r="H512" s="58" t="s">
        <v>1488</v>
      </c>
      <c r="I512" s="58" t="s">
        <v>1489</v>
      </c>
      <c r="J512" s="57" t="s">
        <v>1913</v>
      </c>
    </row>
    <row r="513" s="222" customFormat="1" ht="24" customHeight="1" spans="1:10">
      <c r="A513" s="256"/>
      <c r="B513" s="58"/>
      <c r="C513" s="58" t="s">
        <v>1498</v>
      </c>
      <c r="D513" s="58" t="s">
        <v>1499</v>
      </c>
      <c r="E513" s="57" t="s">
        <v>1503</v>
      </c>
      <c r="F513" s="58" t="s">
        <v>1479</v>
      </c>
      <c r="G513" s="57" t="s">
        <v>1542</v>
      </c>
      <c r="H513" s="58" t="s">
        <v>1488</v>
      </c>
      <c r="I513" s="58" t="s">
        <v>1489</v>
      </c>
      <c r="J513" s="57" t="s">
        <v>2227</v>
      </c>
    </row>
    <row r="514" s="222" customFormat="1" ht="24" customHeight="1" spans="1:10">
      <c r="A514" s="256" t="s">
        <v>902</v>
      </c>
      <c r="B514" s="58" t="s">
        <v>2231</v>
      </c>
      <c r="C514" s="58" t="s">
        <v>1476</v>
      </c>
      <c r="D514" s="58" t="s">
        <v>1477</v>
      </c>
      <c r="E514" s="57" t="s">
        <v>2232</v>
      </c>
      <c r="F514" s="58" t="s">
        <v>1486</v>
      </c>
      <c r="G514" s="57" t="s">
        <v>2233</v>
      </c>
      <c r="H514" s="58" t="s">
        <v>1481</v>
      </c>
      <c r="I514" s="58" t="s">
        <v>1489</v>
      </c>
      <c r="J514" s="57" t="s">
        <v>2234</v>
      </c>
    </row>
    <row r="515" s="222" customFormat="1" ht="24" customHeight="1" spans="1:10">
      <c r="A515" s="256"/>
      <c r="B515" s="58"/>
      <c r="C515" s="58" t="s">
        <v>1476</v>
      </c>
      <c r="D515" s="58" t="s">
        <v>1484</v>
      </c>
      <c r="E515" s="57" t="s">
        <v>2235</v>
      </c>
      <c r="F515" s="58" t="s">
        <v>1486</v>
      </c>
      <c r="G515" s="57" t="s">
        <v>2236</v>
      </c>
      <c r="H515" s="58" t="s">
        <v>1488</v>
      </c>
      <c r="I515" s="58" t="s">
        <v>1489</v>
      </c>
      <c r="J515" s="57" t="s">
        <v>2235</v>
      </c>
    </row>
    <row r="516" s="222" customFormat="1" ht="24" customHeight="1" spans="1:10">
      <c r="A516" s="256"/>
      <c r="B516" s="58"/>
      <c r="C516" s="58" t="s">
        <v>1476</v>
      </c>
      <c r="D516" s="58" t="s">
        <v>1492</v>
      </c>
      <c r="E516" s="57" t="s">
        <v>2237</v>
      </c>
      <c r="F516" s="58" t="s">
        <v>1486</v>
      </c>
      <c r="G516" s="57" t="s">
        <v>2238</v>
      </c>
      <c r="H516" s="58" t="s">
        <v>2239</v>
      </c>
      <c r="I516" s="58" t="s">
        <v>1489</v>
      </c>
      <c r="J516" s="57" t="s">
        <v>2237</v>
      </c>
    </row>
    <row r="517" s="222" customFormat="1" ht="24" customHeight="1" spans="1:10">
      <c r="A517" s="256"/>
      <c r="B517" s="58"/>
      <c r="C517" s="58" t="s">
        <v>1495</v>
      </c>
      <c r="D517" s="58" t="s">
        <v>1515</v>
      </c>
      <c r="E517" s="57" t="s">
        <v>2240</v>
      </c>
      <c r="F517" s="58" t="s">
        <v>1486</v>
      </c>
      <c r="G517" s="57" t="s">
        <v>2241</v>
      </c>
      <c r="H517" s="58" t="s">
        <v>1488</v>
      </c>
      <c r="I517" s="58" t="s">
        <v>1489</v>
      </c>
      <c r="J517" s="57" t="s">
        <v>2240</v>
      </c>
    </row>
    <row r="518" s="222" customFormat="1" ht="24" customHeight="1" spans="1:10">
      <c r="A518" s="256"/>
      <c r="B518" s="58"/>
      <c r="C518" s="58" t="s">
        <v>1498</v>
      </c>
      <c r="D518" s="58" t="s">
        <v>1499</v>
      </c>
      <c r="E518" s="57" t="s">
        <v>2242</v>
      </c>
      <c r="F518" s="58" t="s">
        <v>1479</v>
      </c>
      <c r="G518" s="57" t="s">
        <v>2243</v>
      </c>
      <c r="H518" s="58" t="s">
        <v>1488</v>
      </c>
      <c r="I518" s="58" t="s">
        <v>1489</v>
      </c>
      <c r="J518" s="57" t="s">
        <v>2242</v>
      </c>
    </row>
    <row r="519" s="222" customFormat="1" ht="24" customHeight="1" spans="1:10">
      <c r="A519" s="256" t="s">
        <v>872</v>
      </c>
      <c r="B519" s="58" t="s">
        <v>2244</v>
      </c>
      <c r="C519" s="58" t="s">
        <v>1476</v>
      </c>
      <c r="D519" s="58" t="s">
        <v>1477</v>
      </c>
      <c r="E519" s="57" t="s">
        <v>2232</v>
      </c>
      <c r="F519" s="58" t="s">
        <v>1486</v>
      </c>
      <c r="G519" s="57" t="s">
        <v>2233</v>
      </c>
      <c r="H519" s="58" t="s">
        <v>1481</v>
      </c>
      <c r="I519" s="58" t="s">
        <v>1489</v>
      </c>
      <c r="J519" s="57" t="s">
        <v>2245</v>
      </c>
    </row>
    <row r="520" s="222" customFormat="1" ht="24" customHeight="1" spans="1:10">
      <c r="A520" s="256"/>
      <c r="B520" s="58"/>
      <c r="C520" s="58" t="s">
        <v>1476</v>
      </c>
      <c r="D520" s="58" t="s">
        <v>1484</v>
      </c>
      <c r="E520" s="57" t="s">
        <v>2235</v>
      </c>
      <c r="F520" s="58" t="s">
        <v>1486</v>
      </c>
      <c r="G520" s="57" t="s">
        <v>2236</v>
      </c>
      <c r="H520" s="58" t="s">
        <v>1488</v>
      </c>
      <c r="I520" s="58" t="s">
        <v>1489</v>
      </c>
      <c r="J520" s="57" t="s">
        <v>2246</v>
      </c>
    </row>
    <row r="521" s="222" customFormat="1" ht="24" customHeight="1" spans="1:10">
      <c r="A521" s="256"/>
      <c r="B521" s="58"/>
      <c r="C521" s="58" t="s">
        <v>1476</v>
      </c>
      <c r="D521" s="58" t="s">
        <v>1492</v>
      </c>
      <c r="E521" s="57" t="s">
        <v>2237</v>
      </c>
      <c r="F521" s="58" t="s">
        <v>1486</v>
      </c>
      <c r="G521" s="57" t="s">
        <v>2238</v>
      </c>
      <c r="H521" s="58" t="s">
        <v>2239</v>
      </c>
      <c r="I521" s="58" t="s">
        <v>1489</v>
      </c>
      <c r="J521" s="57" t="s">
        <v>2237</v>
      </c>
    </row>
    <row r="522" s="222" customFormat="1" ht="24" customHeight="1" spans="1:10">
      <c r="A522" s="256"/>
      <c r="B522" s="58"/>
      <c r="C522" s="58" t="s">
        <v>1495</v>
      </c>
      <c r="D522" s="58" t="s">
        <v>1515</v>
      </c>
      <c r="E522" s="57" t="s">
        <v>2240</v>
      </c>
      <c r="F522" s="58" t="s">
        <v>1486</v>
      </c>
      <c r="G522" s="57" t="s">
        <v>2241</v>
      </c>
      <c r="H522" s="58" t="s">
        <v>1488</v>
      </c>
      <c r="I522" s="58" t="s">
        <v>1489</v>
      </c>
      <c r="J522" s="57" t="s">
        <v>2240</v>
      </c>
    </row>
    <row r="523" s="222" customFormat="1" ht="24" customHeight="1" spans="1:10">
      <c r="A523" s="256"/>
      <c r="B523" s="58"/>
      <c r="C523" s="58" t="s">
        <v>1498</v>
      </c>
      <c r="D523" s="58" t="s">
        <v>1499</v>
      </c>
      <c r="E523" s="57" t="s">
        <v>2242</v>
      </c>
      <c r="F523" s="58" t="s">
        <v>1479</v>
      </c>
      <c r="G523" s="57" t="s">
        <v>2243</v>
      </c>
      <c r="H523" s="58" t="s">
        <v>1488</v>
      </c>
      <c r="I523" s="58" t="s">
        <v>1489</v>
      </c>
      <c r="J523" s="57" t="s">
        <v>2242</v>
      </c>
    </row>
    <row r="524" s="222" customFormat="1" ht="24" customHeight="1" spans="1:10">
      <c r="A524" s="57" t="s">
        <v>397</v>
      </c>
      <c r="B524" s="103"/>
      <c r="C524" s="103"/>
      <c r="D524" s="103"/>
      <c r="E524" s="83"/>
      <c r="F524" s="104"/>
      <c r="G524" s="83"/>
      <c r="H524" s="104"/>
      <c r="I524" s="104"/>
      <c r="J524" s="83"/>
    </row>
    <row r="525" s="222" customFormat="1" ht="24" customHeight="1" spans="1:10">
      <c r="A525" s="246" t="s">
        <v>872</v>
      </c>
      <c r="B525" s="246" t="s">
        <v>2247</v>
      </c>
      <c r="C525" s="246" t="s">
        <v>1476</v>
      </c>
      <c r="D525" s="246" t="s">
        <v>1477</v>
      </c>
      <c r="E525" s="246" t="s">
        <v>2248</v>
      </c>
      <c r="F525" s="246" t="s">
        <v>1486</v>
      </c>
      <c r="G525" s="246" t="s">
        <v>2249</v>
      </c>
      <c r="H525" s="246" t="s">
        <v>1481</v>
      </c>
      <c r="I525" s="246" t="s">
        <v>1489</v>
      </c>
      <c r="J525" s="246" t="s">
        <v>2250</v>
      </c>
    </row>
    <row r="526" s="222" customFormat="1" ht="24" customHeight="1" spans="1:10">
      <c r="A526" s="246"/>
      <c r="B526" s="246"/>
      <c r="C526" s="246" t="s">
        <v>1476</v>
      </c>
      <c r="D526" s="246" t="s">
        <v>1484</v>
      </c>
      <c r="E526" s="246" t="s">
        <v>2251</v>
      </c>
      <c r="F526" s="246" t="s">
        <v>1486</v>
      </c>
      <c r="G526" s="246" t="s">
        <v>1487</v>
      </c>
      <c r="H526" s="246" t="s">
        <v>1488</v>
      </c>
      <c r="I526" s="246" t="s">
        <v>1489</v>
      </c>
      <c r="J526" s="246" t="s">
        <v>2252</v>
      </c>
    </row>
    <row r="527" s="222" customFormat="1" ht="24" customHeight="1" spans="1:10">
      <c r="A527" s="246"/>
      <c r="B527" s="246"/>
      <c r="C527" s="246" t="s">
        <v>1476</v>
      </c>
      <c r="D527" s="246" t="s">
        <v>1492</v>
      </c>
      <c r="E527" s="246" t="s">
        <v>2253</v>
      </c>
      <c r="F527" s="246" t="s">
        <v>1486</v>
      </c>
      <c r="G527" s="246" t="s">
        <v>87</v>
      </c>
      <c r="H527" s="246" t="s">
        <v>2239</v>
      </c>
      <c r="I527" s="246" t="s">
        <v>1489</v>
      </c>
      <c r="J527" s="246" t="s">
        <v>2254</v>
      </c>
    </row>
    <row r="528" s="222" customFormat="1" ht="24" customHeight="1" spans="1:10">
      <c r="A528" s="246"/>
      <c r="B528" s="246"/>
      <c r="C528" s="246" t="s">
        <v>1495</v>
      </c>
      <c r="D528" s="246" t="s">
        <v>1515</v>
      </c>
      <c r="E528" s="246" t="s">
        <v>2255</v>
      </c>
      <c r="F528" s="246" t="s">
        <v>1479</v>
      </c>
      <c r="G528" s="246" t="s">
        <v>1542</v>
      </c>
      <c r="H528" s="246" t="s">
        <v>1488</v>
      </c>
      <c r="I528" s="246" t="s">
        <v>1482</v>
      </c>
      <c r="J528" s="246" t="s">
        <v>2256</v>
      </c>
    </row>
    <row r="529" s="222" customFormat="1" ht="24" customHeight="1" spans="1:10">
      <c r="A529" s="246"/>
      <c r="B529" s="246"/>
      <c r="C529" s="246" t="s">
        <v>1498</v>
      </c>
      <c r="D529" s="246" t="s">
        <v>1499</v>
      </c>
      <c r="E529" s="246" t="s">
        <v>2257</v>
      </c>
      <c r="F529" s="246" t="s">
        <v>1479</v>
      </c>
      <c r="G529" s="246" t="s">
        <v>1684</v>
      </c>
      <c r="H529" s="246" t="s">
        <v>1488</v>
      </c>
      <c r="I529" s="246" t="s">
        <v>1482</v>
      </c>
      <c r="J529" s="246" t="s">
        <v>2258</v>
      </c>
    </row>
    <row r="530" s="222" customFormat="1" ht="24" customHeight="1" spans="1:10">
      <c r="A530" s="246" t="s">
        <v>790</v>
      </c>
      <c r="B530" s="246" t="s">
        <v>2259</v>
      </c>
      <c r="C530" s="246" t="s">
        <v>1476</v>
      </c>
      <c r="D530" s="246" t="s">
        <v>1477</v>
      </c>
      <c r="E530" s="246" t="s">
        <v>2260</v>
      </c>
      <c r="F530" s="246" t="s">
        <v>1479</v>
      </c>
      <c r="G530" s="246" t="s">
        <v>87</v>
      </c>
      <c r="H530" s="246" t="s">
        <v>2261</v>
      </c>
      <c r="I530" s="246" t="s">
        <v>1489</v>
      </c>
      <c r="J530" s="246" t="s">
        <v>2262</v>
      </c>
    </row>
    <row r="531" s="222" customFormat="1" ht="24" customHeight="1" spans="1:10">
      <c r="A531" s="246"/>
      <c r="B531" s="246"/>
      <c r="C531" s="246" t="s">
        <v>1476</v>
      </c>
      <c r="D531" s="246" t="s">
        <v>1484</v>
      </c>
      <c r="E531" s="246" t="s">
        <v>2263</v>
      </c>
      <c r="F531" s="246" t="s">
        <v>1479</v>
      </c>
      <c r="G531" s="246" t="s">
        <v>1542</v>
      </c>
      <c r="H531" s="246" t="s">
        <v>1488</v>
      </c>
      <c r="I531" s="246" t="s">
        <v>1489</v>
      </c>
      <c r="J531" s="246" t="s">
        <v>2264</v>
      </c>
    </row>
    <row r="532" s="222" customFormat="1" ht="24" customHeight="1" spans="1:10">
      <c r="A532" s="246"/>
      <c r="B532" s="246"/>
      <c r="C532" s="246" t="s">
        <v>1476</v>
      </c>
      <c r="D532" s="246" t="s">
        <v>1492</v>
      </c>
      <c r="E532" s="246" t="s">
        <v>2265</v>
      </c>
      <c r="F532" s="246" t="s">
        <v>1486</v>
      </c>
      <c r="G532" s="246" t="s">
        <v>1487</v>
      </c>
      <c r="H532" s="246" t="s">
        <v>1488</v>
      </c>
      <c r="I532" s="246" t="s">
        <v>1489</v>
      </c>
      <c r="J532" s="246" t="s">
        <v>2266</v>
      </c>
    </row>
    <row r="533" s="222" customFormat="1" ht="24" customHeight="1" spans="1:10">
      <c r="A533" s="246"/>
      <c r="B533" s="246"/>
      <c r="C533" s="246" t="s">
        <v>1495</v>
      </c>
      <c r="D533" s="246" t="s">
        <v>1515</v>
      </c>
      <c r="E533" s="246" t="s">
        <v>2267</v>
      </c>
      <c r="F533" s="246" t="s">
        <v>1486</v>
      </c>
      <c r="G533" s="246" t="s">
        <v>1618</v>
      </c>
      <c r="H533" s="246" t="s">
        <v>1488</v>
      </c>
      <c r="I533" s="246" t="s">
        <v>1489</v>
      </c>
      <c r="J533" s="246" t="s">
        <v>2268</v>
      </c>
    </row>
    <row r="534" s="222" customFormat="1" ht="24" customHeight="1" spans="1:10">
      <c r="A534" s="246"/>
      <c r="B534" s="246"/>
      <c r="C534" s="246" t="s">
        <v>1498</v>
      </c>
      <c r="D534" s="246" t="s">
        <v>1499</v>
      </c>
      <c r="E534" s="246" t="s">
        <v>2269</v>
      </c>
      <c r="F534" s="246" t="s">
        <v>1479</v>
      </c>
      <c r="G534" s="246" t="s">
        <v>1618</v>
      </c>
      <c r="H534" s="246" t="s">
        <v>1488</v>
      </c>
      <c r="I534" s="246" t="s">
        <v>1489</v>
      </c>
      <c r="J534" s="246" t="s">
        <v>2270</v>
      </c>
    </row>
    <row r="535" s="222" customFormat="1" ht="24" customHeight="1" spans="1:10">
      <c r="A535" s="246" t="s">
        <v>927</v>
      </c>
      <c r="B535" s="246" t="s">
        <v>2271</v>
      </c>
      <c r="C535" s="246" t="s">
        <v>1476</v>
      </c>
      <c r="D535" s="246" t="s">
        <v>1477</v>
      </c>
      <c r="E535" s="246" t="s">
        <v>2248</v>
      </c>
      <c r="F535" s="246" t="s">
        <v>1486</v>
      </c>
      <c r="G535" s="246" t="s">
        <v>2272</v>
      </c>
      <c r="H535" s="246" t="s">
        <v>1481</v>
      </c>
      <c r="I535" s="246" t="s">
        <v>1489</v>
      </c>
      <c r="J535" s="246" t="s">
        <v>2273</v>
      </c>
    </row>
    <row r="536" s="222" customFormat="1" ht="24" customHeight="1" spans="1:10">
      <c r="A536" s="246"/>
      <c r="B536" s="246"/>
      <c r="C536" s="246" t="s">
        <v>1476</v>
      </c>
      <c r="D536" s="246" t="s">
        <v>1484</v>
      </c>
      <c r="E536" s="246" t="s">
        <v>2274</v>
      </c>
      <c r="F536" s="246" t="s">
        <v>1486</v>
      </c>
      <c r="G536" s="246" t="s">
        <v>1487</v>
      </c>
      <c r="H536" s="246" t="s">
        <v>1488</v>
      </c>
      <c r="I536" s="246" t="s">
        <v>1489</v>
      </c>
      <c r="J536" s="246" t="s">
        <v>2275</v>
      </c>
    </row>
    <row r="537" s="222" customFormat="1" ht="24" customHeight="1" spans="1:10">
      <c r="A537" s="246"/>
      <c r="B537" s="246"/>
      <c r="C537" s="246" t="s">
        <v>1476</v>
      </c>
      <c r="D537" s="246" t="s">
        <v>1492</v>
      </c>
      <c r="E537" s="246" t="s">
        <v>2276</v>
      </c>
      <c r="F537" s="246" t="s">
        <v>1486</v>
      </c>
      <c r="G537" s="246" t="s">
        <v>1487</v>
      </c>
      <c r="H537" s="246" t="s">
        <v>1488</v>
      </c>
      <c r="I537" s="246" t="s">
        <v>1489</v>
      </c>
      <c r="J537" s="246" t="s">
        <v>2277</v>
      </c>
    </row>
    <row r="538" s="222" customFormat="1" ht="24" customHeight="1" spans="1:10">
      <c r="A538" s="246"/>
      <c r="B538" s="246"/>
      <c r="C538" s="246" t="s">
        <v>1495</v>
      </c>
      <c r="D538" s="246" t="s">
        <v>1515</v>
      </c>
      <c r="E538" s="246" t="s">
        <v>2255</v>
      </c>
      <c r="F538" s="246" t="s">
        <v>1486</v>
      </c>
      <c r="G538" s="246" t="s">
        <v>1487</v>
      </c>
      <c r="H538" s="246" t="s">
        <v>1488</v>
      </c>
      <c r="I538" s="246" t="s">
        <v>1482</v>
      </c>
      <c r="J538" s="246" t="s">
        <v>2278</v>
      </c>
    </row>
    <row r="539" s="222" customFormat="1" ht="24" customHeight="1" spans="1:10">
      <c r="A539" s="246"/>
      <c r="B539" s="246"/>
      <c r="C539" s="246" t="s">
        <v>1498</v>
      </c>
      <c r="D539" s="246" t="s">
        <v>1499</v>
      </c>
      <c r="E539" s="246" t="s">
        <v>2257</v>
      </c>
      <c r="F539" s="246" t="s">
        <v>1479</v>
      </c>
      <c r="G539" s="246" t="s">
        <v>1618</v>
      </c>
      <c r="H539" s="246" t="s">
        <v>1488</v>
      </c>
      <c r="I539" s="246" t="s">
        <v>1489</v>
      </c>
      <c r="J539" s="246" t="s">
        <v>2279</v>
      </c>
    </row>
    <row r="540" s="222" customFormat="1" ht="24" customHeight="1" spans="1:10">
      <c r="A540" s="246" t="s">
        <v>929</v>
      </c>
      <c r="B540" s="246" t="s">
        <v>2280</v>
      </c>
      <c r="C540" s="246" t="s">
        <v>1476</v>
      </c>
      <c r="D540" s="246" t="s">
        <v>1477</v>
      </c>
      <c r="E540" s="246" t="s">
        <v>2281</v>
      </c>
      <c r="F540" s="246" t="s">
        <v>1486</v>
      </c>
      <c r="G540" s="246" t="s">
        <v>1487</v>
      </c>
      <c r="H540" s="246" t="s">
        <v>1481</v>
      </c>
      <c r="I540" s="246" t="s">
        <v>1489</v>
      </c>
      <c r="J540" s="246" t="s">
        <v>2282</v>
      </c>
    </row>
    <row r="541" s="222" customFormat="1" ht="24" customHeight="1" spans="1:10">
      <c r="A541" s="246"/>
      <c r="B541" s="246"/>
      <c r="C541" s="246" t="s">
        <v>1476</v>
      </c>
      <c r="D541" s="246" t="s">
        <v>1492</v>
      </c>
      <c r="E541" s="246" t="s">
        <v>2265</v>
      </c>
      <c r="F541" s="246" t="s">
        <v>1486</v>
      </c>
      <c r="G541" s="246" t="s">
        <v>1506</v>
      </c>
      <c r="H541" s="246" t="s">
        <v>1514</v>
      </c>
      <c r="I541" s="246" t="s">
        <v>1489</v>
      </c>
      <c r="J541" s="246" t="s">
        <v>2283</v>
      </c>
    </row>
    <row r="542" s="222" customFormat="1" ht="24" customHeight="1" spans="1:10">
      <c r="A542" s="246"/>
      <c r="B542" s="246"/>
      <c r="C542" s="246" t="s">
        <v>1495</v>
      </c>
      <c r="D542" s="246" t="s">
        <v>1496</v>
      </c>
      <c r="E542" s="246" t="s">
        <v>2284</v>
      </c>
      <c r="F542" s="246" t="s">
        <v>1479</v>
      </c>
      <c r="G542" s="246" t="s">
        <v>2285</v>
      </c>
      <c r="H542" s="246" t="s">
        <v>1488</v>
      </c>
      <c r="I542" s="246" t="s">
        <v>1489</v>
      </c>
      <c r="J542" s="246" t="s">
        <v>2286</v>
      </c>
    </row>
    <row r="543" s="222" customFormat="1" ht="24" customHeight="1" spans="1:10">
      <c r="A543" s="246"/>
      <c r="B543" s="246"/>
      <c r="C543" s="246" t="s">
        <v>1498</v>
      </c>
      <c r="D543" s="246" t="s">
        <v>1499</v>
      </c>
      <c r="E543" s="246" t="s">
        <v>1503</v>
      </c>
      <c r="F543" s="246" t="s">
        <v>1479</v>
      </c>
      <c r="G543" s="246" t="s">
        <v>1684</v>
      </c>
      <c r="H543" s="246" t="s">
        <v>1488</v>
      </c>
      <c r="I543" s="246" t="s">
        <v>1489</v>
      </c>
      <c r="J543" s="246" t="s">
        <v>2287</v>
      </c>
    </row>
    <row r="544" s="222" customFormat="1" ht="24" customHeight="1" spans="1:10">
      <c r="A544" s="246"/>
      <c r="B544" s="246"/>
      <c r="C544" s="246" t="s">
        <v>1685</v>
      </c>
      <c r="D544" s="246" t="s">
        <v>1686</v>
      </c>
      <c r="E544" s="246" t="s">
        <v>2288</v>
      </c>
      <c r="F544" s="246" t="s">
        <v>1486</v>
      </c>
      <c r="G544" s="246" t="s">
        <v>1737</v>
      </c>
      <c r="H544" s="246" t="s">
        <v>2289</v>
      </c>
      <c r="I544" s="246" t="s">
        <v>1489</v>
      </c>
      <c r="J544" s="246" t="s">
        <v>2290</v>
      </c>
    </row>
    <row r="545" s="222" customFormat="1" ht="24" customHeight="1" spans="1:10">
      <c r="A545" s="246" t="s">
        <v>924</v>
      </c>
      <c r="B545" s="246" t="s">
        <v>2291</v>
      </c>
      <c r="C545" s="246" t="s">
        <v>1476</v>
      </c>
      <c r="D545" s="246" t="s">
        <v>1477</v>
      </c>
      <c r="E545" s="246" t="s">
        <v>2292</v>
      </c>
      <c r="F545" s="246" t="s">
        <v>1486</v>
      </c>
      <c r="G545" s="246" t="s">
        <v>2293</v>
      </c>
      <c r="H545" s="246" t="s">
        <v>1481</v>
      </c>
      <c r="I545" s="246" t="s">
        <v>1489</v>
      </c>
      <c r="J545" s="246" t="s">
        <v>2294</v>
      </c>
    </row>
    <row r="546" s="222" customFormat="1" ht="24" customHeight="1" spans="1:10">
      <c r="A546" s="246"/>
      <c r="B546" s="246"/>
      <c r="C546" s="246" t="s">
        <v>1476</v>
      </c>
      <c r="D546" s="246" t="s">
        <v>1484</v>
      </c>
      <c r="E546" s="246" t="s">
        <v>2295</v>
      </c>
      <c r="F546" s="246" t="s">
        <v>1486</v>
      </c>
      <c r="G546" s="246" t="s">
        <v>1487</v>
      </c>
      <c r="H546" s="246" t="s">
        <v>1488</v>
      </c>
      <c r="I546" s="246" t="s">
        <v>1489</v>
      </c>
      <c r="J546" s="246" t="s">
        <v>2296</v>
      </c>
    </row>
    <row r="547" s="222" customFormat="1" ht="24" customHeight="1" spans="1:10">
      <c r="A547" s="246"/>
      <c r="B547" s="246"/>
      <c r="C547" s="246" t="s">
        <v>1476</v>
      </c>
      <c r="D547" s="246" t="s">
        <v>1492</v>
      </c>
      <c r="E547" s="246" t="s">
        <v>2297</v>
      </c>
      <c r="F547" s="246" t="s">
        <v>1486</v>
      </c>
      <c r="G547" s="246" t="s">
        <v>1487</v>
      </c>
      <c r="H547" s="246" t="s">
        <v>1488</v>
      </c>
      <c r="I547" s="246" t="s">
        <v>1489</v>
      </c>
      <c r="J547" s="246" t="s">
        <v>2298</v>
      </c>
    </row>
    <row r="548" s="222" customFormat="1" ht="24" customHeight="1" spans="1:10">
      <c r="A548" s="246"/>
      <c r="B548" s="246"/>
      <c r="C548" s="246" t="s">
        <v>1495</v>
      </c>
      <c r="D548" s="246" t="s">
        <v>1515</v>
      </c>
      <c r="E548" s="246" t="s">
        <v>2299</v>
      </c>
      <c r="F548" s="246" t="s">
        <v>1486</v>
      </c>
      <c r="G548" s="246" t="s">
        <v>1487</v>
      </c>
      <c r="H548" s="246" t="s">
        <v>1488</v>
      </c>
      <c r="I548" s="246" t="s">
        <v>1489</v>
      </c>
      <c r="J548" s="246" t="s">
        <v>2300</v>
      </c>
    </row>
    <row r="549" s="222" customFormat="1" ht="24" customHeight="1" spans="1:10">
      <c r="A549" s="246"/>
      <c r="B549" s="246"/>
      <c r="C549" s="246" t="s">
        <v>1498</v>
      </c>
      <c r="D549" s="246" t="s">
        <v>1499</v>
      </c>
      <c r="E549" s="246" t="s">
        <v>2301</v>
      </c>
      <c r="F549" s="246" t="s">
        <v>1479</v>
      </c>
      <c r="G549" s="246" t="s">
        <v>1684</v>
      </c>
      <c r="H549" s="246" t="s">
        <v>1488</v>
      </c>
      <c r="I549" s="246" t="s">
        <v>1489</v>
      </c>
      <c r="J549" s="246" t="s">
        <v>2302</v>
      </c>
    </row>
    <row r="550" s="222" customFormat="1" ht="24" customHeight="1" spans="1:10">
      <c r="A550" s="246" t="s">
        <v>698</v>
      </c>
      <c r="B550" s="246" t="s">
        <v>2303</v>
      </c>
      <c r="C550" s="246" t="s">
        <v>1476</v>
      </c>
      <c r="D550" s="246" t="s">
        <v>1477</v>
      </c>
      <c r="E550" s="246" t="s">
        <v>2304</v>
      </c>
      <c r="F550" s="246" t="s">
        <v>1486</v>
      </c>
      <c r="G550" s="246" t="s">
        <v>2272</v>
      </c>
      <c r="H550" s="246" t="s">
        <v>1481</v>
      </c>
      <c r="I550" s="246" t="s">
        <v>1489</v>
      </c>
      <c r="J550" s="246" t="s">
        <v>2305</v>
      </c>
    </row>
    <row r="551" s="222" customFormat="1" ht="24" customHeight="1" spans="1:10">
      <c r="A551" s="246"/>
      <c r="B551" s="246"/>
      <c r="C551" s="246" t="s">
        <v>1476</v>
      </c>
      <c r="D551" s="246" t="s">
        <v>1484</v>
      </c>
      <c r="E551" s="246" t="s">
        <v>1664</v>
      </c>
      <c r="F551" s="246" t="s">
        <v>1486</v>
      </c>
      <c r="G551" s="246" t="s">
        <v>1487</v>
      </c>
      <c r="H551" s="246" t="s">
        <v>1488</v>
      </c>
      <c r="I551" s="246" t="s">
        <v>1489</v>
      </c>
      <c r="J551" s="246" t="s">
        <v>2306</v>
      </c>
    </row>
    <row r="552" s="222" customFormat="1" ht="24" customHeight="1" spans="1:10">
      <c r="A552" s="246"/>
      <c r="B552" s="246"/>
      <c r="C552" s="246" t="s">
        <v>1476</v>
      </c>
      <c r="D552" s="246" t="s">
        <v>1492</v>
      </c>
      <c r="E552" s="246" t="s">
        <v>1792</v>
      </c>
      <c r="F552" s="246" t="s">
        <v>1486</v>
      </c>
      <c r="G552" s="246" t="s">
        <v>1487</v>
      </c>
      <c r="H552" s="246" t="s">
        <v>1488</v>
      </c>
      <c r="I552" s="246" t="s">
        <v>1489</v>
      </c>
      <c r="J552" s="246" t="s">
        <v>2226</v>
      </c>
    </row>
    <row r="553" s="222" customFormat="1" ht="24" customHeight="1" spans="1:10">
      <c r="A553" s="246"/>
      <c r="B553" s="246"/>
      <c r="C553" s="246" t="s">
        <v>1495</v>
      </c>
      <c r="D553" s="246" t="s">
        <v>1515</v>
      </c>
      <c r="E553" s="246" t="s">
        <v>1859</v>
      </c>
      <c r="F553" s="246" t="s">
        <v>1486</v>
      </c>
      <c r="G553" s="246" t="s">
        <v>1487</v>
      </c>
      <c r="H553" s="246" t="s">
        <v>1488</v>
      </c>
      <c r="I553" s="246" t="s">
        <v>1489</v>
      </c>
      <c r="J553" s="246" t="s">
        <v>1913</v>
      </c>
    </row>
    <row r="554" s="222" customFormat="1" ht="24" customHeight="1" spans="1:10">
      <c r="A554" s="246"/>
      <c r="B554" s="246"/>
      <c r="C554" s="246" t="s">
        <v>1498</v>
      </c>
      <c r="D554" s="246" t="s">
        <v>1499</v>
      </c>
      <c r="E554" s="246" t="s">
        <v>1503</v>
      </c>
      <c r="F554" s="246" t="s">
        <v>1479</v>
      </c>
      <c r="G554" s="246" t="s">
        <v>1542</v>
      </c>
      <c r="H554" s="246" t="s">
        <v>1488</v>
      </c>
      <c r="I554" s="246" t="s">
        <v>1489</v>
      </c>
      <c r="J554" s="246" t="s">
        <v>2227</v>
      </c>
    </row>
    <row r="555" s="222" customFormat="1" ht="24" customHeight="1" spans="1:10">
      <c r="A555" s="57" t="s">
        <v>425</v>
      </c>
      <c r="B555" s="103"/>
      <c r="C555" s="103"/>
      <c r="D555" s="103"/>
      <c r="E555" s="83"/>
      <c r="F555" s="104"/>
      <c r="G555" s="83"/>
      <c r="H555" s="104"/>
      <c r="I555" s="104"/>
      <c r="J555" s="83"/>
    </row>
    <row r="556" s="222" customFormat="1" ht="24" customHeight="1" spans="1:10">
      <c r="A556" s="256" t="s">
        <v>2307</v>
      </c>
      <c r="B556" s="58" t="s">
        <v>2308</v>
      </c>
      <c r="C556" s="58" t="s">
        <v>1476</v>
      </c>
      <c r="D556" s="58" t="s">
        <v>1477</v>
      </c>
      <c r="E556" s="57" t="s">
        <v>1670</v>
      </c>
      <c r="F556" s="58" t="s">
        <v>1486</v>
      </c>
      <c r="G556" s="57" t="s">
        <v>1487</v>
      </c>
      <c r="H556" s="58" t="s">
        <v>1488</v>
      </c>
      <c r="I556" s="58" t="s">
        <v>1489</v>
      </c>
      <c r="J556" s="57" t="s">
        <v>2309</v>
      </c>
    </row>
    <row r="557" s="222" customFormat="1" ht="24" customHeight="1" spans="1:10">
      <c r="A557" s="256"/>
      <c r="B557" s="58"/>
      <c r="C557" s="58" t="s">
        <v>1476</v>
      </c>
      <c r="D557" s="58" t="s">
        <v>1484</v>
      </c>
      <c r="E557" s="57" t="s">
        <v>2310</v>
      </c>
      <c r="F557" s="58" t="s">
        <v>1479</v>
      </c>
      <c r="G557" s="57" t="s">
        <v>1542</v>
      </c>
      <c r="H557" s="58" t="s">
        <v>1488</v>
      </c>
      <c r="I557" s="58" t="s">
        <v>1489</v>
      </c>
      <c r="J557" s="57" t="s">
        <v>2311</v>
      </c>
    </row>
    <row r="558" s="222" customFormat="1" ht="24" customHeight="1" spans="1:10">
      <c r="A558" s="256"/>
      <c r="B558" s="58"/>
      <c r="C558" s="58" t="s">
        <v>1476</v>
      </c>
      <c r="D558" s="58" t="s">
        <v>1492</v>
      </c>
      <c r="E558" s="57" t="s">
        <v>2312</v>
      </c>
      <c r="F558" s="58" t="s">
        <v>1479</v>
      </c>
      <c r="G558" s="57" t="s">
        <v>1542</v>
      </c>
      <c r="H558" s="58" t="s">
        <v>1488</v>
      </c>
      <c r="I558" s="58" t="s">
        <v>1489</v>
      </c>
      <c r="J558" s="57" t="s">
        <v>2311</v>
      </c>
    </row>
    <row r="559" s="222" customFormat="1" ht="24" customHeight="1" spans="1:10">
      <c r="A559" s="256"/>
      <c r="B559" s="58"/>
      <c r="C559" s="58" t="s">
        <v>1495</v>
      </c>
      <c r="D559" s="58" t="s">
        <v>1515</v>
      </c>
      <c r="E559" s="57" t="s">
        <v>2313</v>
      </c>
      <c r="F559" s="58" t="s">
        <v>1479</v>
      </c>
      <c r="G559" s="57" t="s">
        <v>1542</v>
      </c>
      <c r="H559" s="58" t="s">
        <v>1488</v>
      </c>
      <c r="I559" s="58" t="s">
        <v>1489</v>
      </c>
      <c r="J559" s="57" t="s">
        <v>2314</v>
      </c>
    </row>
    <row r="560" s="222" customFormat="1" ht="24" customHeight="1" spans="1:10">
      <c r="A560" s="256"/>
      <c r="B560" s="58"/>
      <c r="C560" s="58" t="s">
        <v>1498</v>
      </c>
      <c r="D560" s="58" t="s">
        <v>1499</v>
      </c>
      <c r="E560" s="57" t="s">
        <v>1676</v>
      </c>
      <c r="F560" s="58" t="s">
        <v>1479</v>
      </c>
      <c r="G560" s="57" t="s">
        <v>1542</v>
      </c>
      <c r="H560" s="58" t="s">
        <v>1488</v>
      </c>
      <c r="I560" s="58" t="s">
        <v>1489</v>
      </c>
      <c r="J560" s="57" t="s">
        <v>2315</v>
      </c>
    </row>
    <row r="561" s="222" customFormat="1" ht="24" customHeight="1" spans="1:10">
      <c r="A561" s="256" t="s">
        <v>2316</v>
      </c>
      <c r="B561" s="58" t="s">
        <v>2317</v>
      </c>
      <c r="C561" s="58" t="s">
        <v>1476</v>
      </c>
      <c r="D561" s="58" t="s">
        <v>1477</v>
      </c>
      <c r="E561" s="57" t="s">
        <v>2318</v>
      </c>
      <c r="F561" s="58" t="s">
        <v>1486</v>
      </c>
      <c r="G561" s="57" t="s">
        <v>2293</v>
      </c>
      <c r="H561" s="58" t="s">
        <v>1481</v>
      </c>
      <c r="I561" s="58" t="s">
        <v>1489</v>
      </c>
      <c r="J561" s="57" t="s">
        <v>2319</v>
      </c>
    </row>
    <row r="562" s="222" customFormat="1" ht="24" customHeight="1" spans="1:10">
      <c r="A562" s="256"/>
      <c r="B562" s="58"/>
      <c r="C562" s="58" t="s">
        <v>1476</v>
      </c>
      <c r="D562" s="58" t="s">
        <v>1484</v>
      </c>
      <c r="E562" s="57" t="s">
        <v>2320</v>
      </c>
      <c r="F562" s="58" t="s">
        <v>1479</v>
      </c>
      <c r="G562" s="57" t="s">
        <v>1542</v>
      </c>
      <c r="H562" s="58" t="s">
        <v>1488</v>
      </c>
      <c r="I562" s="58" t="s">
        <v>1489</v>
      </c>
      <c r="J562" s="57" t="s">
        <v>2321</v>
      </c>
    </row>
    <row r="563" s="222" customFormat="1" ht="24" customHeight="1" spans="1:10">
      <c r="A563" s="256"/>
      <c r="B563" s="58"/>
      <c r="C563" s="58" t="s">
        <v>1476</v>
      </c>
      <c r="D563" s="58" t="s">
        <v>1492</v>
      </c>
      <c r="E563" s="57" t="s">
        <v>1865</v>
      </c>
      <c r="F563" s="58" t="s">
        <v>1486</v>
      </c>
      <c r="G563" s="57" t="s">
        <v>1487</v>
      </c>
      <c r="H563" s="58" t="s">
        <v>1488</v>
      </c>
      <c r="I563" s="58" t="s">
        <v>1489</v>
      </c>
      <c r="J563" s="57" t="s">
        <v>2322</v>
      </c>
    </row>
    <row r="564" s="222" customFormat="1" ht="24" customHeight="1" spans="1:10">
      <c r="A564" s="256"/>
      <c r="B564" s="58"/>
      <c r="C564" s="58" t="s">
        <v>1495</v>
      </c>
      <c r="D564" s="58" t="s">
        <v>1515</v>
      </c>
      <c r="E564" s="57" t="s">
        <v>1665</v>
      </c>
      <c r="F564" s="58" t="s">
        <v>1479</v>
      </c>
      <c r="G564" s="57" t="s">
        <v>1652</v>
      </c>
      <c r="H564" s="58" t="s">
        <v>1488</v>
      </c>
      <c r="I564" s="58" t="s">
        <v>1489</v>
      </c>
      <c r="J564" s="57" t="s">
        <v>2323</v>
      </c>
    </row>
    <row r="565" s="222" customFormat="1" ht="24" customHeight="1" spans="1:10">
      <c r="A565" s="256"/>
      <c r="B565" s="58"/>
      <c r="C565" s="58" t="s">
        <v>1498</v>
      </c>
      <c r="D565" s="58" t="s">
        <v>1499</v>
      </c>
      <c r="E565" s="57" t="s">
        <v>2324</v>
      </c>
      <c r="F565" s="58" t="s">
        <v>1479</v>
      </c>
      <c r="G565" s="57" t="s">
        <v>1652</v>
      </c>
      <c r="H565" s="58" t="s">
        <v>1488</v>
      </c>
      <c r="I565" s="58" t="s">
        <v>1489</v>
      </c>
      <c r="J565" s="57" t="s">
        <v>2325</v>
      </c>
    </row>
    <row r="566" s="222" customFormat="1" ht="24" customHeight="1" spans="1:10">
      <c r="A566" s="256" t="s">
        <v>2326</v>
      </c>
      <c r="B566" s="58" t="s">
        <v>2327</v>
      </c>
      <c r="C566" s="58" t="s">
        <v>1476</v>
      </c>
      <c r="D566" s="58" t="s">
        <v>1477</v>
      </c>
      <c r="E566" s="57" t="s">
        <v>2328</v>
      </c>
      <c r="F566" s="58" t="s">
        <v>1486</v>
      </c>
      <c r="G566" s="57" t="s">
        <v>90</v>
      </c>
      <c r="H566" s="58" t="s">
        <v>1535</v>
      </c>
      <c r="I566" s="58" t="s">
        <v>1482</v>
      </c>
      <c r="J566" s="57" t="s">
        <v>2329</v>
      </c>
    </row>
    <row r="567" s="222" customFormat="1" ht="24" customHeight="1" spans="1:10">
      <c r="A567" s="256"/>
      <c r="B567" s="58"/>
      <c r="C567" s="58" t="s">
        <v>1476</v>
      </c>
      <c r="D567" s="58" t="s">
        <v>1484</v>
      </c>
      <c r="E567" s="57" t="s">
        <v>1977</v>
      </c>
      <c r="F567" s="58" t="s">
        <v>1486</v>
      </c>
      <c r="G567" s="57" t="s">
        <v>1487</v>
      </c>
      <c r="H567" s="58" t="s">
        <v>1488</v>
      </c>
      <c r="I567" s="58" t="s">
        <v>1482</v>
      </c>
      <c r="J567" s="57" t="s">
        <v>2330</v>
      </c>
    </row>
    <row r="568" s="222" customFormat="1" ht="24" customHeight="1" spans="1:10">
      <c r="A568" s="256"/>
      <c r="B568" s="58"/>
      <c r="C568" s="58" t="s">
        <v>1476</v>
      </c>
      <c r="D568" s="58" t="s">
        <v>1492</v>
      </c>
      <c r="E568" s="57" t="s">
        <v>1979</v>
      </c>
      <c r="F568" s="58" t="s">
        <v>1486</v>
      </c>
      <c r="G568" s="57" t="s">
        <v>1487</v>
      </c>
      <c r="H568" s="58" t="s">
        <v>1488</v>
      </c>
      <c r="I568" s="58" t="s">
        <v>1482</v>
      </c>
      <c r="J568" s="57" t="s">
        <v>2331</v>
      </c>
    </row>
    <row r="569" s="222" customFormat="1" ht="24" customHeight="1" spans="1:10">
      <c r="A569" s="256"/>
      <c r="B569" s="58"/>
      <c r="C569" s="58" t="s">
        <v>1495</v>
      </c>
      <c r="D569" s="58" t="s">
        <v>1515</v>
      </c>
      <c r="E569" s="57" t="s">
        <v>2332</v>
      </c>
      <c r="F569" s="58" t="s">
        <v>1479</v>
      </c>
      <c r="G569" s="57" t="s">
        <v>1581</v>
      </c>
      <c r="H569" s="58" t="s">
        <v>1488</v>
      </c>
      <c r="I569" s="58" t="s">
        <v>1489</v>
      </c>
      <c r="J569" s="57" t="s">
        <v>2333</v>
      </c>
    </row>
    <row r="570" s="222" customFormat="1" ht="24" customHeight="1" spans="1:10">
      <c r="A570" s="256"/>
      <c r="B570" s="58"/>
      <c r="C570" s="58" t="s">
        <v>1498</v>
      </c>
      <c r="D570" s="58" t="s">
        <v>1499</v>
      </c>
      <c r="E570" s="57" t="s">
        <v>1983</v>
      </c>
      <c r="F570" s="58" t="s">
        <v>1479</v>
      </c>
      <c r="G570" s="57" t="s">
        <v>1502</v>
      </c>
      <c r="H570" s="58" t="s">
        <v>1488</v>
      </c>
      <c r="I570" s="58" t="s">
        <v>1489</v>
      </c>
      <c r="J570" s="57" t="s">
        <v>2334</v>
      </c>
    </row>
    <row r="571" s="222" customFormat="1" ht="24" customHeight="1" spans="1:10">
      <c r="A571" s="256" t="s">
        <v>2335</v>
      </c>
      <c r="B571" s="58" t="s">
        <v>2336</v>
      </c>
      <c r="C571" s="58" t="s">
        <v>1476</v>
      </c>
      <c r="D571" s="58" t="s">
        <v>1477</v>
      </c>
      <c r="E571" s="57" t="s">
        <v>2337</v>
      </c>
      <c r="F571" s="58" t="s">
        <v>1486</v>
      </c>
      <c r="G571" s="57" t="s">
        <v>2338</v>
      </c>
      <c r="H571" s="58" t="s">
        <v>1520</v>
      </c>
      <c r="I571" s="58" t="s">
        <v>1489</v>
      </c>
      <c r="J571" s="57" t="s">
        <v>2339</v>
      </c>
    </row>
    <row r="572" s="222" customFormat="1" ht="24" customHeight="1" spans="1:10">
      <c r="A572" s="256"/>
      <c r="B572" s="58"/>
      <c r="C572" s="58" t="s">
        <v>1476</v>
      </c>
      <c r="D572" s="58" t="s">
        <v>1484</v>
      </c>
      <c r="E572" s="57" t="s">
        <v>2340</v>
      </c>
      <c r="F572" s="58" t="s">
        <v>1479</v>
      </c>
      <c r="G572" s="57" t="s">
        <v>1542</v>
      </c>
      <c r="H572" s="58" t="s">
        <v>1488</v>
      </c>
      <c r="I572" s="58" t="s">
        <v>1489</v>
      </c>
      <c r="J572" s="57" t="s">
        <v>2341</v>
      </c>
    </row>
    <row r="573" s="222" customFormat="1" ht="24" customHeight="1" spans="1:10">
      <c r="A573" s="256"/>
      <c r="B573" s="58"/>
      <c r="C573" s="58" t="s">
        <v>1476</v>
      </c>
      <c r="D573" s="58" t="s">
        <v>1492</v>
      </c>
      <c r="E573" s="57" t="s">
        <v>1491</v>
      </c>
      <c r="F573" s="58" t="s">
        <v>1486</v>
      </c>
      <c r="G573" s="57" t="s">
        <v>1487</v>
      </c>
      <c r="H573" s="58" t="s">
        <v>1488</v>
      </c>
      <c r="I573" s="58" t="s">
        <v>1489</v>
      </c>
      <c r="J573" s="57" t="s">
        <v>2342</v>
      </c>
    </row>
    <row r="574" s="222" customFormat="1" ht="24" customHeight="1" spans="1:10">
      <c r="A574" s="256"/>
      <c r="B574" s="58"/>
      <c r="C574" s="58" t="s">
        <v>1495</v>
      </c>
      <c r="D574" s="58" t="s">
        <v>1496</v>
      </c>
      <c r="E574" s="57" t="s">
        <v>2343</v>
      </c>
      <c r="F574" s="58" t="s">
        <v>1479</v>
      </c>
      <c r="G574" s="57" t="s">
        <v>1542</v>
      </c>
      <c r="H574" s="58" t="s">
        <v>1488</v>
      </c>
      <c r="I574" s="58" t="s">
        <v>1489</v>
      </c>
      <c r="J574" s="57" t="s">
        <v>2344</v>
      </c>
    </row>
    <row r="575" s="222" customFormat="1" ht="24" customHeight="1" spans="1:10">
      <c r="A575" s="256"/>
      <c r="B575" s="58"/>
      <c r="C575" s="58" t="s">
        <v>1498</v>
      </c>
      <c r="D575" s="58" t="s">
        <v>1499</v>
      </c>
      <c r="E575" s="57" t="s">
        <v>2345</v>
      </c>
      <c r="F575" s="58" t="s">
        <v>1479</v>
      </c>
      <c r="G575" s="57" t="s">
        <v>1502</v>
      </c>
      <c r="H575" s="58" t="s">
        <v>1488</v>
      </c>
      <c r="I575" s="58" t="s">
        <v>1489</v>
      </c>
      <c r="J575" s="57" t="s">
        <v>2346</v>
      </c>
    </row>
    <row r="576" s="222" customFormat="1" ht="24" customHeight="1" spans="1:10">
      <c r="A576" s="256" t="s">
        <v>2347</v>
      </c>
      <c r="B576" s="58" t="s">
        <v>2348</v>
      </c>
      <c r="C576" s="58" t="s">
        <v>1476</v>
      </c>
      <c r="D576" s="58" t="s">
        <v>1477</v>
      </c>
      <c r="E576" s="57" t="s">
        <v>1670</v>
      </c>
      <c r="F576" s="58" t="s">
        <v>1486</v>
      </c>
      <c r="G576" s="57" t="s">
        <v>1487</v>
      </c>
      <c r="H576" s="58" t="s">
        <v>1488</v>
      </c>
      <c r="I576" s="58" t="s">
        <v>1489</v>
      </c>
      <c r="J576" s="57" t="s">
        <v>2309</v>
      </c>
    </row>
    <row r="577" s="222" customFormat="1" ht="24" customHeight="1" spans="1:10">
      <c r="A577" s="256"/>
      <c r="B577" s="58"/>
      <c r="C577" s="58" t="s">
        <v>1476</v>
      </c>
      <c r="D577" s="58" t="s">
        <v>1484</v>
      </c>
      <c r="E577" s="57" t="s">
        <v>2310</v>
      </c>
      <c r="F577" s="58" t="s">
        <v>1479</v>
      </c>
      <c r="G577" s="57" t="s">
        <v>1542</v>
      </c>
      <c r="H577" s="58" t="s">
        <v>1488</v>
      </c>
      <c r="I577" s="58" t="s">
        <v>1489</v>
      </c>
      <c r="J577" s="57" t="s">
        <v>2311</v>
      </c>
    </row>
    <row r="578" s="222" customFormat="1" ht="24" customHeight="1" spans="1:10">
      <c r="A578" s="256"/>
      <c r="B578" s="58"/>
      <c r="C578" s="58" t="s">
        <v>1476</v>
      </c>
      <c r="D578" s="58" t="s">
        <v>1492</v>
      </c>
      <c r="E578" s="57" t="s">
        <v>2312</v>
      </c>
      <c r="F578" s="58" t="s">
        <v>1479</v>
      </c>
      <c r="G578" s="57" t="s">
        <v>1542</v>
      </c>
      <c r="H578" s="58" t="s">
        <v>1488</v>
      </c>
      <c r="I578" s="58" t="s">
        <v>1489</v>
      </c>
      <c r="J578" s="57" t="s">
        <v>2311</v>
      </c>
    </row>
    <row r="579" s="222" customFormat="1" ht="24" customHeight="1" spans="1:10">
      <c r="A579" s="256"/>
      <c r="B579" s="58"/>
      <c r="C579" s="58" t="s">
        <v>1495</v>
      </c>
      <c r="D579" s="58" t="s">
        <v>1515</v>
      </c>
      <c r="E579" s="57" t="s">
        <v>2313</v>
      </c>
      <c r="F579" s="58" t="s">
        <v>1479</v>
      </c>
      <c r="G579" s="57" t="s">
        <v>1542</v>
      </c>
      <c r="H579" s="58" t="s">
        <v>1488</v>
      </c>
      <c r="I579" s="58" t="s">
        <v>1489</v>
      </c>
      <c r="J579" s="57" t="s">
        <v>2314</v>
      </c>
    </row>
    <row r="580" s="222" customFormat="1" ht="24" customHeight="1" spans="1:10">
      <c r="A580" s="256"/>
      <c r="B580" s="58"/>
      <c r="C580" s="58" t="s">
        <v>1498</v>
      </c>
      <c r="D580" s="58" t="s">
        <v>1499</v>
      </c>
      <c r="E580" s="57" t="s">
        <v>1676</v>
      </c>
      <c r="F580" s="58" t="s">
        <v>1479</v>
      </c>
      <c r="G580" s="57" t="s">
        <v>1542</v>
      </c>
      <c r="H580" s="58" t="s">
        <v>1488</v>
      </c>
      <c r="I580" s="58" t="s">
        <v>1489</v>
      </c>
      <c r="J580" s="57" t="s">
        <v>2315</v>
      </c>
    </row>
    <row r="581" s="222" customFormat="1" ht="24" customHeight="1" spans="1:10">
      <c r="A581" s="256" t="s">
        <v>2349</v>
      </c>
      <c r="B581" s="58" t="s">
        <v>2348</v>
      </c>
      <c r="C581" s="58" t="s">
        <v>1476</v>
      </c>
      <c r="D581" s="58" t="s">
        <v>1477</v>
      </c>
      <c r="E581" s="57" t="s">
        <v>1670</v>
      </c>
      <c r="F581" s="58" t="s">
        <v>1486</v>
      </c>
      <c r="G581" s="57" t="s">
        <v>1487</v>
      </c>
      <c r="H581" s="58" t="s">
        <v>1488</v>
      </c>
      <c r="I581" s="58" t="s">
        <v>1489</v>
      </c>
      <c r="J581" s="57" t="s">
        <v>2309</v>
      </c>
    </row>
    <row r="582" s="222" customFormat="1" ht="24" customHeight="1" spans="1:10">
      <c r="A582" s="256"/>
      <c r="B582" s="58"/>
      <c r="C582" s="58" t="s">
        <v>1476</v>
      </c>
      <c r="D582" s="58" t="s">
        <v>1484</v>
      </c>
      <c r="E582" s="57" t="s">
        <v>2310</v>
      </c>
      <c r="F582" s="58" t="s">
        <v>1479</v>
      </c>
      <c r="G582" s="57" t="s">
        <v>1542</v>
      </c>
      <c r="H582" s="58" t="s">
        <v>1488</v>
      </c>
      <c r="I582" s="58" t="s">
        <v>1489</v>
      </c>
      <c r="J582" s="57" t="s">
        <v>2311</v>
      </c>
    </row>
    <row r="583" s="222" customFormat="1" ht="24" customHeight="1" spans="1:10">
      <c r="A583" s="256"/>
      <c r="B583" s="58"/>
      <c r="C583" s="58" t="s">
        <v>1476</v>
      </c>
      <c r="D583" s="58" t="s">
        <v>1492</v>
      </c>
      <c r="E583" s="57" t="s">
        <v>2312</v>
      </c>
      <c r="F583" s="58" t="s">
        <v>1479</v>
      </c>
      <c r="G583" s="57" t="s">
        <v>1542</v>
      </c>
      <c r="H583" s="58" t="s">
        <v>1488</v>
      </c>
      <c r="I583" s="58" t="s">
        <v>1489</v>
      </c>
      <c r="J583" s="57" t="s">
        <v>2311</v>
      </c>
    </row>
    <row r="584" s="222" customFormat="1" ht="24" customHeight="1" spans="1:10">
      <c r="A584" s="256"/>
      <c r="B584" s="58"/>
      <c r="C584" s="58" t="s">
        <v>1495</v>
      </c>
      <c r="D584" s="58" t="s">
        <v>1515</v>
      </c>
      <c r="E584" s="57" t="s">
        <v>2313</v>
      </c>
      <c r="F584" s="58" t="s">
        <v>1479</v>
      </c>
      <c r="G584" s="57" t="s">
        <v>1542</v>
      </c>
      <c r="H584" s="58" t="s">
        <v>1488</v>
      </c>
      <c r="I584" s="58" t="s">
        <v>1489</v>
      </c>
      <c r="J584" s="57" t="s">
        <v>2314</v>
      </c>
    </row>
    <row r="585" s="222" customFormat="1" ht="24" customHeight="1" spans="1:10">
      <c r="A585" s="256"/>
      <c r="B585" s="58"/>
      <c r="C585" s="58" t="s">
        <v>1498</v>
      </c>
      <c r="D585" s="58" t="s">
        <v>1499</v>
      </c>
      <c r="E585" s="57" t="s">
        <v>1676</v>
      </c>
      <c r="F585" s="58" t="s">
        <v>1479</v>
      </c>
      <c r="G585" s="57" t="s">
        <v>1542</v>
      </c>
      <c r="H585" s="58" t="s">
        <v>1488</v>
      </c>
      <c r="I585" s="58" t="s">
        <v>1489</v>
      </c>
      <c r="J585" s="57" t="s">
        <v>2315</v>
      </c>
    </row>
    <row r="586" s="222" customFormat="1" ht="24" customHeight="1" spans="1:10">
      <c r="A586" s="256" t="s">
        <v>2350</v>
      </c>
      <c r="B586" s="58" t="s">
        <v>2348</v>
      </c>
      <c r="C586" s="58" t="s">
        <v>1476</v>
      </c>
      <c r="D586" s="58" t="s">
        <v>1477</v>
      </c>
      <c r="E586" s="57" t="s">
        <v>1670</v>
      </c>
      <c r="F586" s="58" t="s">
        <v>1486</v>
      </c>
      <c r="G586" s="57" t="s">
        <v>1487</v>
      </c>
      <c r="H586" s="58" t="s">
        <v>1488</v>
      </c>
      <c r="I586" s="58" t="s">
        <v>1489</v>
      </c>
      <c r="J586" s="57" t="s">
        <v>2309</v>
      </c>
    </row>
    <row r="587" s="222" customFormat="1" ht="24" customHeight="1" spans="1:10">
      <c r="A587" s="256"/>
      <c r="B587" s="58"/>
      <c r="C587" s="58" t="s">
        <v>1476</v>
      </c>
      <c r="D587" s="58" t="s">
        <v>1484</v>
      </c>
      <c r="E587" s="57" t="s">
        <v>2310</v>
      </c>
      <c r="F587" s="58" t="s">
        <v>1479</v>
      </c>
      <c r="G587" s="57" t="s">
        <v>1542</v>
      </c>
      <c r="H587" s="58" t="s">
        <v>1488</v>
      </c>
      <c r="I587" s="58" t="s">
        <v>1489</v>
      </c>
      <c r="J587" s="57" t="s">
        <v>2311</v>
      </c>
    </row>
    <row r="588" s="222" customFormat="1" ht="24" customHeight="1" spans="1:10">
      <c r="A588" s="256"/>
      <c r="B588" s="58"/>
      <c r="C588" s="58" t="s">
        <v>1476</v>
      </c>
      <c r="D588" s="58" t="s">
        <v>1492</v>
      </c>
      <c r="E588" s="57" t="s">
        <v>2312</v>
      </c>
      <c r="F588" s="58" t="s">
        <v>1479</v>
      </c>
      <c r="G588" s="57" t="s">
        <v>1542</v>
      </c>
      <c r="H588" s="58" t="s">
        <v>1488</v>
      </c>
      <c r="I588" s="58" t="s">
        <v>1489</v>
      </c>
      <c r="J588" s="57" t="s">
        <v>2311</v>
      </c>
    </row>
    <row r="589" s="222" customFormat="1" ht="24" customHeight="1" spans="1:10">
      <c r="A589" s="256"/>
      <c r="B589" s="58"/>
      <c r="C589" s="58" t="s">
        <v>1495</v>
      </c>
      <c r="D589" s="58" t="s">
        <v>1515</v>
      </c>
      <c r="E589" s="57" t="s">
        <v>2313</v>
      </c>
      <c r="F589" s="58" t="s">
        <v>1479</v>
      </c>
      <c r="G589" s="57" t="s">
        <v>1542</v>
      </c>
      <c r="H589" s="58" t="s">
        <v>1488</v>
      </c>
      <c r="I589" s="58" t="s">
        <v>1489</v>
      </c>
      <c r="J589" s="57" t="s">
        <v>2314</v>
      </c>
    </row>
    <row r="590" s="222" customFormat="1" ht="24" customHeight="1" spans="1:10">
      <c r="A590" s="256"/>
      <c r="B590" s="58"/>
      <c r="C590" s="58" t="s">
        <v>1498</v>
      </c>
      <c r="D590" s="58" t="s">
        <v>1499</v>
      </c>
      <c r="E590" s="57" t="s">
        <v>1676</v>
      </c>
      <c r="F590" s="58" t="s">
        <v>1479</v>
      </c>
      <c r="G590" s="57" t="s">
        <v>1542</v>
      </c>
      <c r="H590" s="58" t="s">
        <v>1488</v>
      </c>
      <c r="I590" s="58" t="s">
        <v>1489</v>
      </c>
      <c r="J590" s="57" t="s">
        <v>2315</v>
      </c>
    </row>
    <row r="591" s="222" customFormat="1" ht="24" customHeight="1" spans="1:10">
      <c r="A591" s="57" t="s">
        <v>435</v>
      </c>
      <c r="B591" s="103"/>
      <c r="C591" s="103"/>
      <c r="D591" s="103"/>
      <c r="E591" s="83"/>
      <c r="F591" s="104"/>
      <c r="G591" s="83"/>
      <c r="H591" s="104"/>
      <c r="I591" s="104"/>
      <c r="J591" s="83"/>
    </row>
    <row r="592" s="222" customFormat="1" ht="24" customHeight="1" spans="1:10">
      <c r="A592" s="243" t="s">
        <v>961</v>
      </c>
      <c r="B592" s="243" t="s">
        <v>2351</v>
      </c>
      <c r="C592" s="243" t="s">
        <v>1476</v>
      </c>
      <c r="D592" s="243" t="s">
        <v>1477</v>
      </c>
      <c r="E592" s="243" t="s">
        <v>2352</v>
      </c>
      <c r="F592" s="243" t="s">
        <v>1486</v>
      </c>
      <c r="G592" s="243" t="s">
        <v>1487</v>
      </c>
      <c r="H592" s="243" t="s">
        <v>1488</v>
      </c>
      <c r="I592" s="243" t="s">
        <v>1489</v>
      </c>
      <c r="J592" s="243" t="s">
        <v>2352</v>
      </c>
    </row>
    <row r="593" s="222" customFormat="1" ht="24" customHeight="1" spans="1:10">
      <c r="A593" s="243"/>
      <c r="B593" s="243"/>
      <c r="C593" s="243"/>
      <c r="D593" s="243" t="s">
        <v>1484</v>
      </c>
      <c r="E593" s="243" t="s">
        <v>2353</v>
      </c>
      <c r="F593" s="243" t="s">
        <v>1486</v>
      </c>
      <c r="G593" s="243" t="s">
        <v>1487</v>
      </c>
      <c r="H593" s="243" t="s">
        <v>1488</v>
      </c>
      <c r="I593" s="243" t="s">
        <v>1489</v>
      </c>
      <c r="J593" s="243" t="s">
        <v>2353</v>
      </c>
    </row>
    <row r="594" s="222" customFormat="1" ht="24" customHeight="1" spans="1:10">
      <c r="A594" s="243"/>
      <c r="B594" s="243"/>
      <c r="C594" s="243"/>
      <c r="D594" s="243" t="s">
        <v>1492</v>
      </c>
      <c r="E594" s="243" t="s">
        <v>2265</v>
      </c>
      <c r="F594" s="243" t="s">
        <v>1486</v>
      </c>
      <c r="G594" s="243" t="s">
        <v>1487</v>
      </c>
      <c r="H594" s="243" t="s">
        <v>1488</v>
      </c>
      <c r="I594" s="243" t="s">
        <v>1489</v>
      </c>
      <c r="J594" s="243" t="s">
        <v>2298</v>
      </c>
    </row>
    <row r="595" s="222" customFormat="1" ht="24" customHeight="1" spans="1:10">
      <c r="A595" s="243"/>
      <c r="B595" s="243"/>
      <c r="C595" s="243" t="s">
        <v>1495</v>
      </c>
      <c r="D595" s="243" t="s">
        <v>1496</v>
      </c>
      <c r="E595" s="243" t="s">
        <v>2354</v>
      </c>
      <c r="F595" s="243" t="s">
        <v>1486</v>
      </c>
      <c r="G595" s="243" t="s">
        <v>1487</v>
      </c>
      <c r="H595" s="243" t="s">
        <v>1488</v>
      </c>
      <c r="I595" s="243" t="s">
        <v>1489</v>
      </c>
      <c r="J595" s="243" t="s">
        <v>2355</v>
      </c>
    </row>
    <row r="596" s="222" customFormat="1" ht="24" customHeight="1" spans="1:10">
      <c r="A596" s="243"/>
      <c r="B596" s="243"/>
      <c r="C596" s="243" t="s">
        <v>1498</v>
      </c>
      <c r="D596" s="243" t="s">
        <v>1499</v>
      </c>
      <c r="E596" s="243" t="s">
        <v>1499</v>
      </c>
      <c r="F596" s="243" t="s">
        <v>1479</v>
      </c>
      <c r="G596" s="243" t="s">
        <v>1618</v>
      </c>
      <c r="H596" s="243" t="s">
        <v>1488</v>
      </c>
      <c r="I596" s="243" t="s">
        <v>1489</v>
      </c>
      <c r="J596" s="243" t="s">
        <v>2356</v>
      </c>
    </row>
    <row r="597" s="222" customFormat="1" ht="24" customHeight="1" spans="1:10">
      <c r="A597" s="243"/>
      <c r="B597" s="243"/>
      <c r="C597" s="243" t="s">
        <v>1685</v>
      </c>
      <c r="D597" s="243" t="s">
        <v>1767</v>
      </c>
      <c r="E597" s="243" t="s">
        <v>1767</v>
      </c>
      <c r="F597" s="243" t="s">
        <v>1486</v>
      </c>
      <c r="G597" s="243" t="s">
        <v>2357</v>
      </c>
      <c r="H597" s="243" t="s">
        <v>1688</v>
      </c>
      <c r="I597" s="243" t="s">
        <v>1489</v>
      </c>
      <c r="J597" s="243" t="s">
        <v>2358</v>
      </c>
    </row>
    <row r="598" s="222" customFormat="1" ht="24" customHeight="1" spans="1:10">
      <c r="A598" s="243" t="s">
        <v>871</v>
      </c>
      <c r="B598" s="243" t="s">
        <v>2359</v>
      </c>
      <c r="C598" s="279" t="s">
        <v>1476</v>
      </c>
      <c r="D598" s="243" t="s">
        <v>1477</v>
      </c>
      <c r="E598" s="243" t="s">
        <v>2360</v>
      </c>
      <c r="F598" s="243" t="s">
        <v>1486</v>
      </c>
      <c r="G598" s="243" t="s">
        <v>2361</v>
      </c>
      <c r="H598" s="243" t="s">
        <v>1481</v>
      </c>
      <c r="I598" s="243" t="s">
        <v>1489</v>
      </c>
      <c r="J598" s="243" t="s">
        <v>2362</v>
      </c>
    </row>
    <row r="599" s="222" customFormat="1" ht="24" customHeight="1" spans="1:10">
      <c r="A599" s="243"/>
      <c r="B599" s="243"/>
      <c r="C599" s="280"/>
      <c r="D599" s="243" t="s">
        <v>1484</v>
      </c>
      <c r="E599" s="243" t="s">
        <v>2363</v>
      </c>
      <c r="F599" s="243" t="s">
        <v>1486</v>
      </c>
      <c r="G599" s="243" t="s">
        <v>1487</v>
      </c>
      <c r="H599" s="243" t="s">
        <v>1488</v>
      </c>
      <c r="I599" s="243" t="s">
        <v>1489</v>
      </c>
      <c r="J599" s="243" t="s">
        <v>2364</v>
      </c>
    </row>
    <row r="600" s="222" customFormat="1" ht="24" customHeight="1" spans="1:10">
      <c r="A600" s="243"/>
      <c r="B600" s="243"/>
      <c r="C600" s="281"/>
      <c r="D600" s="243" t="s">
        <v>1492</v>
      </c>
      <c r="E600" s="243" t="s">
        <v>2365</v>
      </c>
      <c r="F600" s="243" t="s">
        <v>1486</v>
      </c>
      <c r="G600" s="243" t="s">
        <v>1487</v>
      </c>
      <c r="H600" s="243" t="s">
        <v>1488</v>
      </c>
      <c r="I600" s="243" t="s">
        <v>1489</v>
      </c>
      <c r="J600" s="243" t="s">
        <v>2365</v>
      </c>
    </row>
    <row r="601" s="222" customFormat="1" ht="24" customHeight="1" spans="1:10">
      <c r="A601" s="243"/>
      <c r="B601" s="243"/>
      <c r="C601" s="243" t="s">
        <v>1495</v>
      </c>
      <c r="D601" s="243" t="s">
        <v>1496</v>
      </c>
      <c r="E601" s="243" t="s">
        <v>2366</v>
      </c>
      <c r="F601" s="243" t="s">
        <v>1479</v>
      </c>
      <c r="G601" s="243" t="s">
        <v>1542</v>
      </c>
      <c r="H601" s="243" t="s">
        <v>1488</v>
      </c>
      <c r="I601" s="243" t="s">
        <v>1489</v>
      </c>
      <c r="J601" s="243" t="s">
        <v>2367</v>
      </c>
    </row>
    <row r="602" s="222" customFormat="1" ht="24" customHeight="1" spans="1:10">
      <c r="A602" s="243"/>
      <c r="B602" s="243"/>
      <c r="C602" s="243" t="s">
        <v>1498</v>
      </c>
      <c r="D602" s="243" t="s">
        <v>1499</v>
      </c>
      <c r="E602" s="243" t="s">
        <v>1499</v>
      </c>
      <c r="F602" s="243" t="s">
        <v>1479</v>
      </c>
      <c r="G602" s="243" t="s">
        <v>1618</v>
      </c>
      <c r="H602" s="243" t="s">
        <v>1488</v>
      </c>
      <c r="I602" s="243" t="s">
        <v>1489</v>
      </c>
      <c r="J602" s="243" t="s">
        <v>2356</v>
      </c>
    </row>
    <row r="603" s="222" customFormat="1" ht="24" customHeight="1" spans="1:10">
      <c r="A603" s="243"/>
      <c r="B603" s="243"/>
      <c r="C603" s="243" t="s">
        <v>1685</v>
      </c>
      <c r="D603" s="243" t="s">
        <v>1767</v>
      </c>
      <c r="E603" s="243" t="s">
        <v>1767</v>
      </c>
      <c r="F603" s="243" t="s">
        <v>1486</v>
      </c>
      <c r="G603" s="243" t="s">
        <v>2368</v>
      </c>
      <c r="H603" s="243" t="s">
        <v>1688</v>
      </c>
      <c r="I603" s="243" t="s">
        <v>1489</v>
      </c>
      <c r="J603" s="243" t="s">
        <v>1767</v>
      </c>
    </row>
    <row r="604" s="222" customFormat="1" ht="24" customHeight="1" spans="1:10">
      <c r="A604" s="243" t="s">
        <v>795</v>
      </c>
      <c r="B604" s="243" t="s">
        <v>2369</v>
      </c>
      <c r="C604" s="279" t="s">
        <v>1476</v>
      </c>
      <c r="D604" s="243" t="s">
        <v>1477</v>
      </c>
      <c r="E604" s="243" t="s">
        <v>2292</v>
      </c>
      <c r="F604" s="243" t="s">
        <v>1486</v>
      </c>
      <c r="G604" s="243" t="s">
        <v>2370</v>
      </c>
      <c r="H604" s="243" t="s">
        <v>1688</v>
      </c>
      <c r="I604" s="243" t="s">
        <v>1489</v>
      </c>
      <c r="J604" s="243" t="s">
        <v>2292</v>
      </c>
    </row>
    <row r="605" s="222" customFormat="1" ht="24" customHeight="1" spans="1:10">
      <c r="A605" s="243"/>
      <c r="B605" s="243"/>
      <c r="C605" s="280"/>
      <c r="D605" s="243" t="s">
        <v>1484</v>
      </c>
      <c r="E605" s="243" t="s">
        <v>1664</v>
      </c>
      <c r="F605" s="243" t="s">
        <v>1486</v>
      </c>
      <c r="G605" s="243" t="s">
        <v>1487</v>
      </c>
      <c r="H605" s="243" t="s">
        <v>1488</v>
      </c>
      <c r="I605" s="243" t="s">
        <v>1489</v>
      </c>
      <c r="J605" s="243" t="s">
        <v>2306</v>
      </c>
    </row>
    <row r="606" s="222" customFormat="1" ht="24" customHeight="1" spans="1:10">
      <c r="A606" s="243"/>
      <c r="B606" s="243"/>
      <c r="C606" s="281"/>
      <c r="D606" s="243" t="s">
        <v>1492</v>
      </c>
      <c r="E606" s="243" t="s">
        <v>2365</v>
      </c>
      <c r="F606" s="243" t="s">
        <v>1486</v>
      </c>
      <c r="G606" s="243" t="s">
        <v>1487</v>
      </c>
      <c r="H606" s="243" t="s">
        <v>1488</v>
      </c>
      <c r="I606" s="243" t="s">
        <v>1489</v>
      </c>
      <c r="J606" s="243" t="s">
        <v>2365</v>
      </c>
    </row>
    <row r="607" s="222" customFormat="1" ht="24" customHeight="1" spans="1:10">
      <c r="A607" s="243"/>
      <c r="B607" s="243"/>
      <c r="C607" s="243" t="s">
        <v>1495</v>
      </c>
      <c r="D607" s="243" t="s">
        <v>1496</v>
      </c>
      <c r="E607" s="243" t="s">
        <v>2299</v>
      </c>
      <c r="F607" s="243" t="s">
        <v>1486</v>
      </c>
      <c r="G607" s="243" t="s">
        <v>1487</v>
      </c>
      <c r="H607" s="243" t="s">
        <v>1488</v>
      </c>
      <c r="I607" s="243" t="s">
        <v>1489</v>
      </c>
      <c r="J607" s="243" t="s">
        <v>2300</v>
      </c>
    </row>
    <row r="608" s="222" customFormat="1" ht="24" customHeight="1" spans="1:10">
      <c r="A608" s="243"/>
      <c r="B608" s="243"/>
      <c r="C608" s="243" t="s">
        <v>1498</v>
      </c>
      <c r="D608" s="243" t="s">
        <v>1499</v>
      </c>
      <c r="E608" s="243" t="s">
        <v>2301</v>
      </c>
      <c r="F608" s="243" t="s">
        <v>1486</v>
      </c>
      <c r="G608" s="243" t="s">
        <v>1487</v>
      </c>
      <c r="H608" s="243" t="s">
        <v>1488</v>
      </c>
      <c r="I608" s="243" t="s">
        <v>1489</v>
      </c>
      <c r="J608" s="243" t="s">
        <v>2356</v>
      </c>
    </row>
    <row r="609" s="222" customFormat="1" ht="24" customHeight="1" spans="1:10">
      <c r="A609" s="243"/>
      <c r="B609" s="243"/>
      <c r="C609" s="243" t="s">
        <v>1685</v>
      </c>
      <c r="D609" s="243" t="s">
        <v>1767</v>
      </c>
      <c r="E609" s="243" t="s">
        <v>1767</v>
      </c>
      <c r="F609" s="243" t="s">
        <v>1486</v>
      </c>
      <c r="G609" s="243" t="s">
        <v>2371</v>
      </c>
      <c r="H609" s="243" t="s">
        <v>1688</v>
      </c>
      <c r="I609" s="243" t="s">
        <v>1489</v>
      </c>
      <c r="J609" s="243" t="s">
        <v>2372</v>
      </c>
    </row>
    <row r="610" s="222" customFormat="1" ht="24" customHeight="1" spans="1:10">
      <c r="A610" s="243" t="s">
        <v>953</v>
      </c>
      <c r="B610" s="243" t="s">
        <v>2373</v>
      </c>
      <c r="C610" s="279" t="s">
        <v>1476</v>
      </c>
      <c r="D610" s="243" t="s">
        <v>1477</v>
      </c>
      <c r="E610" s="243" t="s">
        <v>2374</v>
      </c>
      <c r="F610" s="243" t="s">
        <v>1486</v>
      </c>
      <c r="G610" s="243" t="s">
        <v>88</v>
      </c>
      <c r="H610" s="243" t="s">
        <v>1481</v>
      </c>
      <c r="I610" s="243" t="s">
        <v>1489</v>
      </c>
      <c r="J610" s="243" t="s">
        <v>2375</v>
      </c>
    </row>
    <row r="611" s="222" customFormat="1" ht="24" customHeight="1" spans="1:10">
      <c r="A611" s="243"/>
      <c r="B611" s="243"/>
      <c r="C611" s="280"/>
      <c r="D611" s="243" t="s">
        <v>1484</v>
      </c>
      <c r="E611" s="243" t="s">
        <v>2376</v>
      </c>
      <c r="F611" s="243" t="s">
        <v>1486</v>
      </c>
      <c r="G611" s="243" t="s">
        <v>1487</v>
      </c>
      <c r="H611" s="243" t="s">
        <v>1488</v>
      </c>
      <c r="I611" s="243" t="s">
        <v>1489</v>
      </c>
      <c r="J611" s="243" t="s">
        <v>2377</v>
      </c>
    </row>
    <row r="612" s="222" customFormat="1" ht="24" customHeight="1" spans="1:10">
      <c r="A612" s="243"/>
      <c r="B612" s="243"/>
      <c r="C612" s="281"/>
      <c r="D612" s="243" t="s">
        <v>1492</v>
      </c>
      <c r="E612" s="243" t="s">
        <v>2265</v>
      </c>
      <c r="F612" s="243" t="s">
        <v>1486</v>
      </c>
      <c r="G612" s="243" t="s">
        <v>1487</v>
      </c>
      <c r="H612" s="243" t="s">
        <v>1488</v>
      </c>
      <c r="I612" s="243" t="s">
        <v>1489</v>
      </c>
      <c r="J612" s="243" t="s">
        <v>2378</v>
      </c>
    </row>
    <row r="613" s="222" customFormat="1" ht="24" customHeight="1" spans="1:10">
      <c r="A613" s="243"/>
      <c r="B613" s="243"/>
      <c r="C613" s="243" t="s">
        <v>1685</v>
      </c>
      <c r="D613" s="243" t="s">
        <v>1767</v>
      </c>
      <c r="E613" s="243" t="s">
        <v>1767</v>
      </c>
      <c r="F613" s="243" t="s">
        <v>1486</v>
      </c>
      <c r="G613" s="243" t="s">
        <v>2379</v>
      </c>
      <c r="H613" s="243" t="s">
        <v>1688</v>
      </c>
      <c r="I613" s="243" t="s">
        <v>1489</v>
      </c>
      <c r="J613" s="243" t="s">
        <v>2380</v>
      </c>
    </row>
    <row r="614" s="222" customFormat="1" ht="24" customHeight="1" spans="1:10">
      <c r="A614" s="243"/>
      <c r="B614" s="243"/>
      <c r="C614" s="243" t="s">
        <v>1495</v>
      </c>
      <c r="D614" s="243" t="s">
        <v>1496</v>
      </c>
      <c r="E614" s="243" t="s">
        <v>2381</v>
      </c>
      <c r="F614" s="243" t="s">
        <v>1486</v>
      </c>
      <c r="G614" s="243" t="s">
        <v>1487</v>
      </c>
      <c r="H614" s="243" t="s">
        <v>1488</v>
      </c>
      <c r="I614" s="243" t="s">
        <v>1489</v>
      </c>
      <c r="J614" s="243" t="s">
        <v>2382</v>
      </c>
    </row>
    <row r="615" s="222" customFormat="1" ht="24" customHeight="1" spans="1:10">
      <c r="A615" s="243"/>
      <c r="B615" s="243"/>
      <c r="C615" s="243" t="s">
        <v>1498</v>
      </c>
      <c r="D615" s="243" t="s">
        <v>1499</v>
      </c>
      <c r="E615" s="243" t="s">
        <v>1499</v>
      </c>
      <c r="F615" s="243" t="s">
        <v>1479</v>
      </c>
      <c r="G615" s="243" t="s">
        <v>1618</v>
      </c>
      <c r="H615" s="243" t="s">
        <v>1488</v>
      </c>
      <c r="I615" s="243" t="s">
        <v>1489</v>
      </c>
      <c r="J615" s="243" t="s">
        <v>2383</v>
      </c>
    </row>
    <row r="616" s="222" customFormat="1" ht="24" customHeight="1" spans="1:10">
      <c r="A616" s="243" t="s">
        <v>872</v>
      </c>
      <c r="B616" s="243" t="s">
        <v>2384</v>
      </c>
      <c r="C616" s="279" t="s">
        <v>1476</v>
      </c>
      <c r="D616" s="243" t="s">
        <v>1477</v>
      </c>
      <c r="E616" s="282" t="s">
        <v>2360</v>
      </c>
      <c r="F616" s="283" t="s">
        <v>1486</v>
      </c>
      <c r="G616" s="283" t="s">
        <v>2385</v>
      </c>
      <c r="H616" s="283" t="s">
        <v>1481</v>
      </c>
      <c r="I616" s="283" t="s">
        <v>1489</v>
      </c>
      <c r="J616" s="270" t="s">
        <v>2386</v>
      </c>
    </row>
    <row r="617" s="222" customFormat="1" ht="24" customHeight="1" spans="1:10">
      <c r="A617" s="243"/>
      <c r="B617" s="243"/>
      <c r="C617" s="280"/>
      <c r="D617" s="243" t="s">
        <v>1484</v>
      </c>
      <c r="E617" s="282" t="s">
        <v>2376</v>
      </c>
      <c r="F617" s="283" t="s">
        <v>1486</v>
      </c>
      <c r="G617" s="283" t="s">
        <v>1487</v>
      </c>
      <c r="H617" s="283" t="s">
        <v>1488</v>
      </c>
      <c r="I617" s="283" t="s">
        <v>1489</v>
      </c>
      <c r="J617" s="270" t="s">
        <v>2377</v>
      </c>
    </row>
    <row r="618" s="222" customFormat="1" ht="24" customHeight="1" spans="1:10">
      <c r="A618" s="243"/>
      <c r="B618" s="243"/>
      <c r="C618" s="281"/>
      <c r="D618" s="243" t="s">
        <v>1492</v>
      </c>
      <c r="E618" s="282" t="s">
        <v>2265</v>
      </c>
      <c r="F618" s="283" t="s">
        <v>1486</v>
      </c>
      <c r="G618" s="283" t="s">
        <v>1487</v>
      </c>
      <c r="H618" s="283" t="s">
        <v>1488</v>
      </c>
      <c r="I618" s="283" t="s">
        <v>1489</v>
      </c>
      <c r="J618" s="270" t="s">
        <v>2378</v>
      </c>
    </row>
    <row r="619" s="222" customFormat="1" ht="24" customHeight="1" spans="1:10">
      <c r="A619" s="243"/>
      <c r="B619" s="243"/>
      <c r="C619" s="243" t="s">
        <v>1495</v>
      </c>
      <c r="D619" s="282" t="s">
        <v>1681</v>
      </c>
      <c r="E619" s="282" t="s">
        <v>2381</v>
      </c>
      <c r="F619" s="283" t="s">
        <v>1486</v>
      </c>
      <c r="G619" s="283" t="s">
        <v>1487</v>
      </c>
      <c r="H619" s="283" t="s">
        <v>1488</v>
      </c>
      <c r="I619" s="283" t="s">
        <v>1489</v>
      </c>
      <c r="J619" s="270" t="s">
        <v>2382</v>
      </c>
    </row>
    <row r="620" s="222" customFormat="1" ht="24" customHeight="1" spans="1:10">
      <c r="A620" s="243"/>
      <c r="B620" s="243"/>
      <c r="C620" s="243" t="s">
        <v>1498</v>
      </c>
      <c r="D620" s="243" t="s">
        <v>1499</v>
      </c>
      <c r="E620" s="282" t="s">
        <v>1499</v>
      </c>
      <c r="F620" s="283" t="s">
        <v>1479</v>
      </c>
      <c r="G620" s="283" t="s">
        <v>1618</v>
      </c>
      <c r="H620" s="283" t="s">
        <v>1488</v>
      </c>
      <c r="I620" s="283" t="s">
        <v>1489</v>
      </c>
      <c r="J620" s="270" t="s">
        <v>2383</v>
      </c>
    </row>
    <row r="621" s="222" customFormat="1" ht="24" customHeight="1" spans="1:10">
      <c r="A621" s="243"/>
      <c r="B621" s="243"/>
      <c r="C621" s="243" t="s">
        <v>1685</v>
      </c>
      <c r="D621" s="243" t="s">
        <v>1767</v>
      </c>
      <c r="E621" s="243" t="s">
        <v>1767</v>
      </c>
      <c r="F621" s="243" t="s">
        <v>1486</v>
      </c>
      <c r="G621" s="243" t="s">
        <v>2387</v>
      </c>
      <c r="H621" s="243" t="s">
        <v>1688</v>
      </c>
      <c r="I621" s="243" t="s">
        <v>1489</v>
      </c>
      <c r="J621" s="243" t="s">
        <v>2388</v>
      </c>
    </row>
    <row r="622" s="222" customFormat="1" ht="24" customHeight="1" spans="1:10">
      <c r="A622" s="243" t="s">
        <v>951</v>
      </c>
      <c r="B622" s="243" t="s">
        <v>2389</v>
      </c>
      <c r="C622" s="279" t="s">
        <v>1476</v>
      </c>
      <c r="D622" s="243" t="s">
        <v>1477</v>
      </c>
      <c r="E622" s="282" t="s">
        <v>2360</v>
      </c>
      <c r="F622" s="283" t="s">
        <v>1486</v>
      </c>
      <c r="G622" s="283" t="s">
        <v>2390</v>
      </c>
      <c r="H622" s="283" t="s">
        <v>1481</v>
      </c>
      <c r="I622" s="283" t="s">
        <v>1489</v>
      </c>
      <c r="J622" s="270" t="s">
        <v>2391</v>
      </c>
    </row>
    <row r="623" s="222" customFormat="1" ht="24" customHeight="1" spans="1:10">
      <c r="A623" s="243"/>
      <c r="B623" s="243"/>
      <c r="C623" s="280"/>
      <c r="D623" s="243" t="s">
        <v>1484</v>
      </c>
      <c r="E623" s="243" t="s">
        <v>2392</v>
      </c>
      <c r="F623" s="243" t="s">
        <v>1486</v>
      </c>
      <c r="G623" s="243" t="s">
        <v>1487</v>
      </c>
      <c r="H623" s="243" t="s">
        <v>1488</v>
      </c>
      <c r="I623" s="243" t="s">
        <v>1489</v>
      </c>
      <c r="J623" s="243" t="s">
        <v>2393</v>
      </c>
    </row>
    <row r="624" s="222" customFormat="1" ht="24" customHeight="1" spans="1:10">
      <c r="A624" s="243"/>
      <c r="B624" s="243"/>
      <c r="C624" s="281"/>
      <c r="D624" s="243" t="s">
        <v>1492</v>
      </c>
      <c r="E624" s="243" t="s">
        <v>1493</v>
      </c>
      <c r="F624" s="243" t="s">
        <v>1486</v>
      </c>
      <c r="G624" s="243" t="s">
        <v>2394</v>
      </c>
      <c r="H624" s="243" t="s">
        <v>1488</v>
      </c>
      <c r="I624" s="243" t="s">
        <v>1489</v>
      </c>
      <c r="J624" s="243" t="s">
        <v>2395</v>
      </c>
    </row>
    <row r="625" s="222" customFormat="1" ht="24" customHeight="1" spans="1:10">
      <c r="A625" s="243"/>
      <c r="B625" s="243"/>
      <c r="C625" s="243" t="s">
        <v>1685</v>
      </c>
      <c r="D625" s="243" t="s">
        <v>1767</v>
      </c>
      <c r="E625" s="243" t="s">
        <v>1767</v>
      </c>
      <c r="F625" s="243" t="s">
        <v>1486</v>
      </c>
      <c r="G625" s="243" t="s">
        <v>2396</v>
      </c>
      <c r="H625" s="243" t="s">
        <v>1688</v>
      </c>
      <c r="I625" s="243" t="s">
        <v>1489</v>
      </c>
      <c r="J625" s="243" t="s">
        <v>2397</v>
      </c>
    </row>
    <row r="626" s="222" customFormat="1" ht="24" customHeight="1" spans="1:10">
      <c r="A626" s="243"/>
      <c r="B626" s="243"/>
      <c r="C626" s="243" t="s">
        <v>1495</v>
      </c>
      <c r="D626" s="243" t="s">
        <v>1496</v>
      </c>
      <c r="E626" s="243" t="s">
        <v>2398</v>
      </c>
      <c r="F626" s="243" t="s">
        <v>1486</v>
      </c>
      <c r="G626" s="243" t="s">
        <v>1487</v>
      </c>
      <c r="H626" s="243" t="s">
        <v>1488</v>
      </c>
      <c r="I626" s="243" t="s">
        <v>1489</v>
      </c>
      <c r="J626" s="243" t="s">
        <v>2398</v>
      </c>
    </row>
    <row r="627" s="222" customFormat="1" ht="24" customHeight="1" spans="1:10">
      <c r="A627" s="243"/>
      <c r="B627" s="243"/>
      <c r="C627" s="243" t="s">
        <v>1498</v>
      </c>
      <c r="D627" s="243" t="s">
        <v>1499</v>
      </c>
      <c r="E627" s="243" t="s">
        <v>2399</v>
      </c>
      <c r="F627" s="243" t="s">
        <v>1479</v>
      </c>
      <c r="G627" s="243" t="s">
        <v>1487</v>
      </c>
      <c r="H627" s="243" t="s">
        <v>1488</v>
      </c>
      <c r="I627" s="243" t="s">
        <v>1489</v>
      </c>
      <c r="J627" s="243" t="s">
        <v>2399</v>
      </c>
    </row>
    <row r="628" s="222" customFormat="1" ht="24" customHeight="1" spans="1:10">
      <c r="A628" s="243" t="s">
        <v>959</v>
      </c>
      <c r="B628" s="243" t="s">
        <v>2400</v>
      </c>
      <c r="C628" s="279" t="s">
        <v>1476</v>
      </c>
      <c r="D628" s="243" t="s">
        <v>1477</v>
      </c>
      <c r="E628" s="282" t="s">
        <v>2292</v>
      </c>
      <c r="F628" s="283" t="s">
        <v>1486</v>
      </c>
      <c r="G628" s="283" t="s">
        <v>87</v>
      </c>
      <c r="H628" s="283" t="s">
        <v>1481</v>
      </c>
      <c r="I628" s="283" t="s">
        <v>1489</v>
      </c>
      <c r="J628" s="270" t="s">
        <v>2401</v>
      </c>
    </row>
    <row r="629" s="222" customFormat="1" ht="24" customHeight="1" spans="1:10">
      <c r="A629" s="243"/>
      <c r="B629" s="243"/>
      <c r="C629" s="280"/>
      <c r="D629" s="243" t="s">
        <v>1484</v>
      </c>
      <c r="E629" s="282" t="s">
        <v>1664</v>
      </c>
      <c r="F629" s="283" t="s">
        <v>1486</v>
      </c>
      <c r="G629" s="283" t="s">
        <v>1487</v>
      </c>
      <c r="H629" s="283" t="s">
        <v>1488</v>
      </c>
      <c r="I629" s="283" t="s">
        <v>1489</v>
      </c>
      <c r="J629" s="270" t="s">
        <v>2306</v>
      </c>
    </row>
    <row r="630" s="222" customFormat="1" ht="24" customHeight="1" spans="1:10">
      <c r="A630" s="243"/>
      <c r="B630" s="243"/>
      <c r="C630" s="243" t="s">
        <v>1495</v>
      </c>
      <c r="D630" s="282" t="s">
        <v>1515</v>
      </c>
      <c r="E630" s="282" t="s">
        <v>2299</v>
      </c>
      <c r="F630" s="283" t="s">
        <v>1486</v>
      </c>
      <c r="G630" s="283" t="s">
        <v>1487</v>
      </c>
      <c r="H630" s="283" t="s">
        <v>1488</v>
      </c>
      <c r="I630" s="283" t="s">
        <v>1489</v>
      </c>
      <c r="J630" s="270" t="s">
        <v>2300</v>
      </c>
    </row>
    <row r="631" s="222" customFormat="1" ht="24" customHeight="1" spans="1:10">
      <c r="A631" s="243"/>
      <c r="B631" s="243"/>
      <c r="C631" s="243" t="s">
        <v>1498</v>
      </c>
      <c r="D631" s="243" t="s">
        <v>1499</v>
      </c>
      <c r="E631" s="282" t="s">
        <v>1499</v>
      </c>
      <c r="F631" s="283" t="s">
        <v>1479</v>
      </c>
      <c r="G631" s="283" t="s">
        <v>1618</v>
      </c>
      <c r="H631" s="283" t="s">
        <v>1488</v>
      </c>
      <c r="I631" s="283" t="s">
        <v>1489</v>
      </c>
      <c r="J631" s="270" t="s">
        <v>2356</v>
      </c>
    </row>
    <row r="632" s="222" customFormat="1" ht="24" customHeight="1" spans="1:10">
      <c r="A632" s="243"/>
      <c r="B632" s="243"/>
      <c r="C632" s="243" t="s">
        <v>1685</v>
      </c>
      <c r="D632" s="243" t="s">
        <v>1767</v>
      </c>
      <c r="E632" s="243" t="s">
        <v>1767</v>
      </c>
      <c r="F632" s="243" t="s">
        <v>1486</v>
      </c>
      <c r="G632" s="243" t="s">
        <v>2402</v>
      </c>
      <c r="H632" s="243" t="s">
        <v>1688</v>
      </c>
      <c r="I632" s="243" t="s">
        <v>1489</v>
      </c>
      <c r="J632" s="270" t="s">
        <v>2403</v>
      </c>
    </row>
    <row r="633" s="222" customFormat="1" ht="24" customHeight="1" spans="1:10">
      <c r="A633" s="57" t="s">
        <v>444</v>
      </c>
      <c r="B633" s="103"/>
      <c r="C633" s="103"/>
      <c r="D633" s="103"/>
      <c r="E633" s="83"/>
      <c r="F633" s="104"/>
      <c r="G633" s="83"/>
      <c r="H633" s="104"/>
      <c r="I633" s="104"/>
      <c r="J633" s="83"/>
    </row>
    <row r="634" s="222" customFormat="1" ht="24" customHeight="1" spans="1:10">
      <c r="A634" s="284" t="s">
        <v>2404</v>
      </c>
      <c r="B634" s="285" t="s">
        <v>2405</v>
      </c>
      <c r="C634" s="284" t="s">
        <v>1476</v>
      </c>
      <c r="D634" s="285" t="s">
        <v>1477</v>
      </c>
      <c r="E634" s="286" t="s">
        <v>2406</v>
      </c>
      <c r="F634" s="287" t="s">
        <v>1486</v>
      </c>
      <c r="G634" s="285">
        <v>770</v>
      </c>
      <c r="H634" s="288" t="s">
        <v>1481</v>
      </c>
      <c r="I634" s="287" t="s">
        <v>1489</v>
      </c>
      <c r="J634" s="286" t="s">
        <v>2407</v>
      </c>
    </row>
    <row r="635" s="222" customFormat="1" ht="24" customHeight="1" spans="1:10">
      <c r="A635" s="284"/>
      <c r="B635" s="285"/>
      <c r="C635" s="284"/>
      <c r="D635" s="285" t="s">
        <v>1484</v>
      </c>
      <c r="E635" s="286" t="s">
        <v>2408</v>
      </c>
      <c r="F635" s="287" t="s">
        <v>2409</v>
      </c>
      <c r="G635" s="285">
        <v>85</v>
      </c>
      <c r="H635" s="288" t="s">
        <v>1604</v>
      </c>
      <c r="I635" s="287" t="s">
        <v>1489</v>
      </c>
      <c r="J635" s="286" t="s">
        <v>2410</v>
      </c>
    </row>
    <row r="636" s="222" customFormat="1" ht="24" customHeight="1" spans="1:10">
      <c r="A636" s="284"/>
      <c r="B636" s="285"/>
      <c r="C636" s="284"/>
      <c r="D636" s="289" t="s">
        <v>1492</v>
      </c>
      <c r="E636" s="286" t="s">
        <v>1792</v>
      </c>
      <c r="F636" s="287" t="s">
        <v>1486</v>
      </c>
      <c r="G636" s="285">
        <v>100</v>
      </c>
      <c r="H636" s="288" t="s">
        <v>1488</v>
      </c>
      <c r="I636" s="287" t="s">
        <v>1489</v>
      </c>
      <c r="J636" s="286" t="s">
        <v>2411</v>
      </c>
    </row>
    <row r="637" s="222" customFormat="1" ht="24" customHeight="1" spans="1:10">
      <c r="A637" s="284"/>
      <c r="B637" s="285"/>
      <c r="C637" s="284"/>
      <c r="D637" s="290" t="s">
        <v>1685</v>
      </c>
      <c r="E637" s="290" t="s">
        <v>1686</v>
      </c>
      <c r="F637" s="287" t="s">
        <v>2412</v>
      </c>
      <c r="G637" s="291">
        <v>170400</v>
      </c>
      <c r="H637" s="288" t="s">
        <v>1688</v>
      </c>
      <c r="I637" s="287" t="s">
        <v>1489</v>
      </c>
      <c r="J637" s="290" t="s">
        <v>2413</v>
      </c>
    </row>
    <row r="638" s="222" customFormat="1" ht="24" customHeight="1" spans="1:10">
      <c r="A638" s="284"/>
      <c r="B638" s="285"/>
      <c r="C638" s="292" t="s">
        <v>1495</v>
      </c>
      <c r="D638" s="288" t="s">
        <v>1681</v>
      </c>
      <c r="E638" s="286" t="s">
        <v>2414</v>
      </c>
      <c r="F638" s="288" t="s">
        <v>1486</v>
      </c>
      <c r="G638" s="293" t="s">
        <v>2415</v>
      </c>
      <c r="H638" s="288" t="s">
        <v>2017</v>
      </c>
      <c r="I638" s="288" t="s">
        <v>1482</v>
      </c>
      <c r="J638" s="290" t="s">
        <v>2416</v>
      </c>
    </row>
    <row r="639" s="222" customFormat="1" ht="24" customHeight="1" spans="1:10">
      <c r="A639" s="284"/>
      <c r="B639" s="285"/>
      <c r="C639" s="292"/>
      <c r="D639" s="288" t="s">
        <v>2417</v>
      </c>
      <c r="E639" s="286" t="s">
        <v>2418</v>
      </c>
      <c r="F639" s="288" t="s">
        <v>1486</v>
      </c>
      <c r="G639" s="293" t="s">
        <v>2415</v>
      </c>
      <c r="H639" s="288" t="s">
        <v>2017</v>
      </c>
      <c r="I639" s="288" t="s">
        <v>1482</v>
      </c>
      <c r="J639" s="290" t="s">
        <v>2419</v>
      </c>
    </row>
    <row r="640" s="222" customFormat="1" ht="24" customHeight="1" spans="1:10">
      <c r="A640" s="284"/>
      <c r="B640" s="285"/>
      <c r="C640" s="292" t="s">
        <v>1498</v>
      </c>
      <c r="D640" s="293" t="s">
        <v>2301</v>
      </c>
      <c r="E640" s="290" t="s">
        <v>2366</v>
      </c>
      <c r="F640" s="287" t="s">
        <v>2409</v>
      </c>
      <c r="G640" s="293">
        <v>90</v>
      </c>
      <c r="H640" s="288" t="s">
        <v>1488</v>
      </c>
      <c r="I640" s="287" t="s">
        <v>1489</v>
      </c>
      <c r="J640" s="290" t="s">
        <v>2420</v>
      </c>
    </row>
    <row r="641" s="222" customFormat="1" ht="24" customHeight="1" spans="1:10">
      <c r="A641" s="284"/>
      <c r="B641" s="285"/>
      <c r="C641" s="292"/>
      <c r="D641" s="293"/>
      <c r="E641" s="290" t="s">
        <v>2421</v>
      </c>
      <c r="F641" s="287" t="s">
        <v>2409</v>
      </c>
      <c r="G641" s="293">
        <v>90</v>
      </c>
      <c r="H641" s="288" t="s">
        <v>1488</v>
      </c>
      <c r="I641" s="287" t="s">
        <v>1489</v>
      </c>
      <c r="J641" s="290" t="s">
        <v>2422</v>
      </c>
    </row>
    <row r="642" s="222" customFormat="1" ht="24" customHeight="1" spans="1:10">
      <c r="A642" s="294" t="s">
        <v>2423</v>
      </c>
      <c r="B642" s="295" t="s">
        <v>2424</v>
      </c>
      <c r="C642" s="294" t="s">
        <v>1476</v>
      </c>
      <c r="D642" s="286" t="s">
        <v>1477</v>
      </c>
      <c r="E642" s="286" t="s">
        <v>2406</v>
      </c>
      <c r="F642" s="287" t="s">
        <v>1486</v>
      </c>
      <c r="G642" s="285">
        <v>2</v>
      </c>
      <c r="H642" s="288" t="s">
        <v>1481</v>
      </c>
      <c r="I642" s="287" t="s">
        <v>1489</v>
      </c>
      <c r="J642" s="286" t="s">
        <v>2407</v>
      </c>
    </row>
    <row r="643" s="222" customFormat="1" ht="24" customHeight="1" spans="1:10">
      <c r="A643" s="296"/>
      <c r="B643" s="297"/>
      <c r="C643" s="296"/>
      <c r="D643" s="286" t="s">
        <v>1484</v>
      </c>
      <c r="E643" s="286" t="s">
        <v>2425</v>
      </c>
      <c r="F643" s="287" t="s">
        <v>1486</v>
      </c>
      <c r="G643" s="285" t="s">
        <v>2426</v>
      </c>
      <c r="H643" s="288" t="s">
        <v>2017</v>
      </c>
      <c r="I643" s="287" t="s">
        <v>1482</v>
      </c>
      <c r="J643" s="286" t="s">
        <v>2427</v>
      </c>
    </row>
    <row r="644" s="222" customFormat="1" ht="24" customHeight="1" spans="1:10">
      <c r="A644" s="296"/>
      <c r="B644" s="297"/>
      <c r="C644" s="296"/>
      <c r="D644" s="289" t="s">
        <v>1492</v>
      </c>
      <c r="E644" s="286" t="s">
        <v>1773</v>
      </c>
      <c r="F644" s="287" t="s">
        <v>1486</v>
      </c>
      <c r="G644" s="285">
        <v>100</v>
      </c>
      <c r="H644" s="288" t="s">
        <v>1488</v>
      </c>
      <c r="I644" s="287" t="s">
        <v>1489</v>
      </c>
      <c r="J644" s="286" t="s">
        <v>2411</v>
      </c>
    </row>
    <row r="645" s="222" customFormat="1" ht="24" customHeight="1" spans="1:10">
      <c r="A645" s="296"/>
      <c r="B645" s="297"/>
      <c r="C645" s="298"/>
      <c r="D645" s="290" t="s">
        <v>1685</v>
      </c>
      <c r="E645" s="290" t="s">
        <v>1686</v>
      </c>
      <c r="F645" s="287" t="s">
        <v>2412</v>
      </c>
      <c r="G645" s="291">
        <v>2688</v>
      </c>
      <c r="H645" s="288" t="s">
        <v>1688</v>
      </c>
      <c r="I645" s="287" t="s">
        <v>1489</v>
      </c>
      <c r="J645" s="290" t="s">
        <v>2413</v>
      </c>
    </row>
    <row r="646" s="222" customFormat="1" ht="24" customHeight="1" spans="1:10">
      <c r="A646" s="296"/>
      <c r="B646" s="297"/>
      <c r="C646" s="299" t="s">
        <v>1495</v>
      </c>
      <c r="D646" s="287" t="s">
        <v>1681</v>
      </c>
      <c r="E646" s="286" t="s">
        <v>2428</v>
      </c>
      <c r="F646" s="287" t="s">
        <v>1486</v>
      </c>
      <c r="G646" s="293">
        <v>100</v>
      </c>
      <c r="H646" s="288" t="s">
        <v>1488</v>
      </c>
      <c r="I646" s="288" t="s">
        <v>1489</v>
      </c>
      <c r="J646" s="290" t="s">
        <v>2429</v>
      </c>
    </row>
    <row r="647" s="222" customFormat="1" ht="24" customHeight="1" spans="1:10">
      <c r="A647" s="296"/>
      <c r="B647" s="297"/>
      <c r="C647" s="300"/>
      <c r="D647" s="301" t="s">
        <v>2417</v>
      </c>
      <c r="E647" s="290" t="s">
        <v>2430</v>
      </c>
      <c r="F647" s="287" t="s">
        <v>1486</v>
      </c>
      <c r="G647" s="293">
        <v>6</v>
      </c>
      <c r="H647" s="288" t="s">
        <v>1514</v>
      </c>
      <c r="I647" s="287" t="s">
        <v>1489</v>
      </c>
      <c r="J647" s="290" t="s">
        <v>2431</v>
      </c>
    </row>
    <row r="648" s="222" customFormat="1" ht="24" customHeight="1" spans="1:10">
      <c r="A648" s="296"/>
      <c r="B648" s="297"/>
      <c r="C648" s="302"/>
      <c r="D648" s="303"/>
      <c r="E648" s="290" t="s">
        <v>2432</v>
      </c>
      <c r="F648" s="287" t="s">
        <v>1486</v>
      </c>
      <c r="G648" s="293" t="s">
        <v>2415</v>
      </c>
      <c r="H648" s="288" t="s">
        <v>2017</v>
      </c>
      <c r="I648" s="287" t="s">
        <v>1482</v>
      </c>
      <c r="J648" s="290" t="s">
        <v>2433</v>
      </c>
    </row>
    <row r="649" s="222" customFormat="1" ht="24" customHeight="1" spans="1:10">
      <c r="A649" s="296"/>
      <c r="B649" s="297"/>
      <c r="C649" s="299" t="s">
        <v>1498</v>
      </c>
      <c r="D649" s="301" t="s">
        <v>2301</v>
      </c>
      <c r="E649" s="290" t="s">
        <v>2366</v>
      </c>
      <c r="F649" s="287" t="s">
        <v>2409</v>
      </c>
      <c r="G649" s="293">
        <v>90</v>
      </c>
      <c r="H649" s="288" t="s">
        <v>1488</v>
      </c>
      <c r="I649" s="287" t="s">
        <v>1489</v>
      </c>
      <c r="J649" s="290" t="s">
        <v>2420</v>
      </c>
    </row>
    <row r="650" s="222" customFormat="1" ht="24" customHeight="1" spans="1:10">
      <c r="A650" s="296"/>
      <c r="B650" s="297"/>
      <c r="C650" s="300"/>
      <c r="D650" s="304"/>
      <c r="E650" s="290" t="s">
        <v>2421</v>
      </c>
      <c r="F650" s="287" t="s">
        <v>2409</v>
      </c>
      <c r="G650" s="293">
        <v>90</v>
      </c>
      <c r="H650" s="288" t="s">
        <v>1488</v>
      </c>
      <c r="I650" s="287" t="s">
        <v>1489</v>
      </c>
      <c r="J650" s="290" t="s">
        <v>2422</v>
      </c>
    </row>
    <row r="651" s="222" customFormat="1" ht="24" customHeight="1" spans="1:10">
      <c r="A651" s="294" t="s">
        <v>2434</v>
      </c>
      <c r="B651" s="295" t="s">
        <v>2435</v>
      </c>
      <c r="C651" s="294" t="s">
        <v>1476</v>
      </c>
      <c r="D651" s="286" t="s">
        <v>1477</v>
      </c>
      <c r="E651" s="286" t="s">
        <v>2406</v>
      </c>
      <c r="F651" s="287" t="s">
        <v>1486</v>
      </c>
      <c r="G651" s="285">
        <v>722</v>
      </c>
      <c r="H651" s="288" t="s">
        <v>1481</v>
      </c>
      <c r="I651" s="287" t="s">
        <v>1489</v>
      </c>
      <c r="J651" s="286" t="s">
        <v>2407</v>
      </c>
    </row>
    <row r="652" s="222" customFormat="1" ht="24" customHeight="1" spans="1:10">
      <c r="A652" s="296"/>
      <c r="B652" s="297"/>
      <c r="C652" s="296"/>
      <c r="D652" s="295" t="s">
        <v>1484</v>
      </c>
      <c r="E652" s="286" t="s">
        <v>2425</v>
      </c>
      <c r="F652" s="287" t="s">
        <v>1486</v>
      </c>
      <c r="G652" s="285" t="s">
        <v>2426</v>
      </c>
      <c r="H652" s="288" t="s">
        <v>2017</v>
      </c>
      <c r="I652" s="287" t="s">
        <v>1482</v>
      </c>
      <c r="J652" s="286" t="s">
        <v>2427</v>
      </c>
    </row>
    <row r="653" s="222" customFormat="1" ht="24" customHeight="1" spans="1:10">
      <c r="A653" s="296"/>
      <c r="B653" s="297"/>
      <c r="C653" s="296"/>
      <c r="D653" s="305"/>
      <c r="E653" s="286" t="s">
        <v>2436</v>
      </c>
      <c r="F653" s="287" t="s">
        <v>2409</v>
      </c>
      <c r="G653" s="285">
        <v>85</v>
      </c>
      <c r="H653" s="288" t="s">
        <v>1604</v>
      </c>
      <c r="I653" s="287" t="s">
        <v>1489</v>
      </c>
      <c r="J653" s="286" t="s">
        <v>2437</v>
      </c>
    </row>
    <row r="654" s="222" customFormat="1" ht="24" customHeight="1" spans="1:10">
      <c r="A654" s="296"/>
      <c r="B654" s="297"/>
      <c r="C654" s="296"/>
      <c r="D654" s="289" t="s">
        <v>1492</v>
      </c>
      <c r="E654" s="286" t="s">
        <v>1773</v>
      </c>
      <c r="F654" s="287" t="s">
        <v>1486</v>
      </c>
      <c r="G654" s="285">
        <v>100</v>
      </c>
      <c r="H654" s="288" t="s">
        <v>1488</v>
      </c>
      <c r="I654" s="287" t="s">
        <v>1489</v>
      </c>
      <c r="J654" s="286" t="s">
        <v>2411</v>
      </c>
    </row>
    <row r="655" s="222" customFormat="1" ht="24" customHeight="1" spans="1:10">
      <c r="A655" s="296"/>
      <c r="B655" s="297"/>
      <c r="C655" s="298"/>
      <c r="D655" s="290" t="s">
        <v>1685</v>
      </c>
      <c r="E655" s="290" t="s">
        <v>1686</v>
      </c>
      <c r="F655" s="287" t="s">
        <v>2412</v>
      </c>
      <c r="G655" s="291">
        <v>74926.08</v>
      </c>
      <c r="H655" s="288" t="s">
        <v>1688</v>
      </c>
      <c r="I655" s="287" t="s">
        <v>1489</v>
      </c>
      <c r="J655" s="290" t="s">
        <v>2413</v>
      </c>
    </row>
    <row r="656" s="222" customFormat="1" ht="24" customHeight="1" spans="1:10">
      <c r="A656" s="296"/>
      <c r="B656" s="297"/>
      <c r="C656" s="299" t="s">
        <v>1495</v>
      </c>
      <c r="D656" s="287" t="s">
        <v>1681</v>
      </c>
      <c r="E656" s="286" t="s">
        <v>2438</v>
      </c>
      <c r="F656" s="287" t="s">
        <v>1486</v>
      </c>
      <c r="G656" s="293" t="s">
        <v>2415</v>
      </c>
      <c r="H656" s="288" t="s">
        <v>2017</v>
      </c>
      <c r="I656" s="287" t="s">
        <v>1482</v>
      </c>
      <c r="J656" s="290" t="s">
        <v>2429</v>
      </c>
    </row>
    <row r="657" s="222" customFormat="1" ht="24" customHeight="1" spans="1:10">
      <c r="A657" s="296"/>
      <c r="B657" s="297"/>
      <c r="C657" s="300"/>
      <c r="D657" s="301" t="s">
        <v>2417</v>
      </c>
      <c r="E657" s="290" t="s">
        <v>2430</v>
      </c>
      <c r="F657" s="287" t="s">
        <v>1486</v>
      </c>
      <c r="G657" s="293">
        <v>6</v>
      </c>
      <c r="H657" s="288" t="s">
        <v>1514</v>
      </c>
      <c r="I657" s="287" t="s">
        <v>1489</v>
      </c>
      <c r="J657" s="290" t="s">
        <v>2431</v>
      </c>
    </row>
    <row r="658" s="222" customFormat="1" ht="24" customHeight="1" spans="1:10">
      <c r="A658" s="296"/>
      <c r="B658" s="297"/>
      <c r="C658" s="302"/>
      <c r="D658" s="303"/>
      <c r="E658" s="290" t="s">
        <v>2432</v>
      </c>
      <c r="F658" s="287" t="s">
        <v>1486</v>
      </c>
      <c r="G658" s="293" t="s">
        <v>2415</v>
      </c>
      <c r="H658" s="288" t="s">
        <v>2017</v>
      </c>
      <c r="I658" s="287" t="s">
        <v>1482</v>
      </c>
      <c r="J658" s="290" t="s">
        <v>2433</v>
      </c>
    </row>
    <row r="659" s="222" customFormat="1" ht="24" customHeight="1" spans="1:10">
      <c r="A659" s="296"/>
      <c r="B659" s="297"/>
      <c r="C659" s="299" t="s">
        <v>1498</v>
      </c>
      <c r="D659" s="301" t="s">
        <v>2301</v>
      </c>
      <c r="E659" s="290" t="s">
        <v>2366</v>
      </c>
      <c r="F659" s="287" t="s">
        <v>2409</v>
      </c>
      <c r="G659" s="293">
        <v>90</v>
      </c>
      <c r="H659" s="288" t="s">
        <v>1488</v>
      </c>
      <c r="I659" s="287" t="s">
        <v>1489</v>
      </c>
      <c r="J659" s="290" t="s">
        <v>2420</v>
      </c>
    </row>
    <row r="660" s="222" customFormat="1" ht="24" customHeight="1" spans="1:10">
      <c r="A660" s="296"/>
      <c r="B660" s="297"/>
      <c r="C660" s="300"/>
      <c r="D660" s="304"/>
      <c r="E660" s="290" t="s">
        <v>2421</v>
      </c>
      <c r="F660" s="287" t="s">
        <v>2409</v>
      </c>
      <c r="G660" s="293">
        <v>90</v>
      </c>
      <c r="H660" s="288" t="s">
        <v>1488</v>
      </c>
      <c r="I660" s="287" t="s">
        <v>1489</v>
      </c>
      <c r="J660" s="290" t="s">
        <v>2422</v>
      </c>
    </row>
    <row r="661" s="222" customFormat="1" ht="24" customHeight="1" spans="1:10">
      <c r="A661" s="298"/>
      <c r="B661" s="305"/>
      <c r="C661" s="302"/>
      <c r="D661" s="303"/>
      <c r="E661" s="290" t="s">
        <v>2439</v>
      </c>
      <c r="F661" s="287" t="s">
        <v>2409</v>
      </c>
      <c r="G661" s="293">
        <v>90</v>
      </c>
      <c r="H661" s="288" t="s">
        <v>1488</v>
      </c>
      <c r="I661" s="287" t="s">
        <v>1489</v>
      </c>
      <c r="J661" s="290" t="s">
        <v>2440</v>
      </c>
    </row>
    <row r="662" s="222" customFormat="1" ht="24" customHeight="1" spans="1:10">
      <c r="A662" s="284" t="s">
        <v>2441</v>
      </c>
      <c r="B662" s="285" t="s">
        <v>2442</v>
      </c>
      <c r="C662" s="284" t="s">
        <v>1476</v>
      </c>
      <c r="D662" s="285" t="s">
        <v>1477</v>
      </c>
      <c r="E662" s="286" t="s">
        <v>2443</v>
      </c>
      <c r="F662" s="287" t="s">
        <v>1486</v>
      </c>
      <c r="G662" s="285">
        <v>15</v>
      </c>
      <c r="H662" s="288" t="s">
        <v>1481</v>
      </c>
      <c r="I662" s="287" t="s">
        <v>1489</v>
      </c>
      <c r="J662" s="286" t="s">
        <v>2444</v>
      </c>
    </row>
    <row r="663" s="222" customFormat="1" ht="24" customHeight="1" spans="1:10">
      <c r="A663" s="284"/>
      <c r="B663" s="285"/>
      <c r="C663" s="284"/>
      <c r="D663" s="285"/>
      <c r="E663" s="286" t="s">
        <v>2445</v>
      </c>
      <c r="F663" s="287" t="s">
        <v>2409</v>
      </c>
      <c r="G663" s="285">
        <v>2</v>
      </c>
      <c r="H663" s="288" t="s">
        <v>1535</v>
      </c>
      <c r="I663" s="287" t="s">
        <v>1489</v>
      </c>
      <c r="J663" s="286" t="s">
        <v>2446</v>
      </c>
    </row>
    <row r="664" s="222" customFormat="1" ht="24" customHeight="1" spans="1:10">
      <c r="A664" s="284"/>
      <c r="B664" s="285"/>
      <c r="C664" s="284"/>
      <c r="D664" s="285" t="s">
        <v>1484</v>
      </c>
      <c r="E664" s="286" t="s">
        <v>2447</v>
      </c>
      <c r="F664" s="287" t="s">
        <v>2409</v>
      </c>
      <c r="G664" s="285">
        <v>95</v>
      </c>
      <c r="H664" s="288" t="s">
        <v>1488</v>
      </c>
      <c r="I664" s="287" t="s">
        <v>1489</v>
      </c>
      <c r="J664" s="286" t="s">
        <v>2448</v>
      </c>
    </row>
    <row r="665" s="222" customFormat="1" ht="24" customHeight="1" spans="1:10">
      <c r="A665" s="284"/>
      <c r="B665" s="285"/>
      <c r="C665" s="284"/>
      <c r="D665" s="285"/>
      <c r="E665" s="286" t="s">
        <v>1989</v>
      </c>
      <c r="F665" s="287" t="s">
        <v>1486</v>
      </c>
      <c r="G665" s="285">
        <v>100</v>
      </c>
      <c r="H665" s="288" t="s">
        <v>1488</v>
      </c>
      <c r="I665" s="287" t="s">
        <v>1489</v>
      </c>
      <c r="J665" s="286" t="s">
        <v>2449</v>
      </c>
    </row>
    <row r="666" s="222" customFormat="1" ht="24" customHeight="1" spans="1:10">
      <c r="A666" s="284"/>
      <c r="B666" s="285"/>
      <c r="C666" s="284"/>
      <c r="D666" s="289" t="s">
        <v>1492</v>
      </c>
      <c r="E666" s="286" t="s">
        <v>2450</v>
      </c>
      <c r="F666" s="287" t="s">
        <v>1486</v>
      </c>
      <c r="G666" s="285">
        <v>100</v>
      </c>
      <c r="H666" s="288" t="s">
        <v>1488</v>
      </c>
      <c r="I666" s="287" t="s">
        <v>1489</v>
      </c>
      <c r="J666" s="286" t="s">
        <v>2451</v>
      </c>
    </row>
    <row r="667" s="222" customFormat="1" ht="24" customHeight="1" spans="1:10">
      <c r="A667" s="284"/>
      <c r="B667" s="285"/>
      <c r="C667" s="284"/>
      <c r="D667" s="290" t="s">
        <v>1685</v>
      </c>
      <c r="E667" s="290" t="s">
        <v>1686</v>
      </c>
      <c r="F667" s="287" t="s">
        <v>2412</v>
      </c>
      <c r="G667" s="291">
        <v>4000</v>
      </c>
      <c r="H667" s="288" t="s">
        <v>1688</v>
      </c>
      <c r="I667" s="287" t="s">
        <v>1489</v>
      </c>
      <c r="J667" s="290" t="s">
        <v>2413</v>
      </c>
    </row>
    <row r="668" s="222" customFormat="1" ht="24" customHeight="1" spans="1:10">
      <c r="A668" s="284"/>
      <c r="B668" s="285"/>
      <c r="C668" s="292" t="s">
        <v>1495</v>
      </c>
      <c r="D668" s="288" t="s">
        <v>1681</v>
      </c>
      <c r="E668" s="286" t="s">
        <v>2452</v>
      </c>
      <c r="F668" s="288" t="s">
        <v>2409</v>
      </c>
      <c r="G668" s="293">
        <v>95</v>
      </c>
      <c r="H668" s="288" t="s">
        <v>1488</v>
      </c>
      <c r="I668" s="288" t="s">
        <v>1489</v>
      </c>
      <c r="J668" s="290" t="s">
        <v>2453</v>
      </c>
    </row>
    <row r="669" s="222" customFormat="1" ht="24" customHeight="1" spans="1:10">
      <c r="A669" s="284"/>
      <c r="B669" s="285"/>
      <c r="C669" s="292"/>
      <c r="D669" s="288"/>
      <c r="E669" s="286" t="s">
        <v>2454</v>
      </c>
      <c r="F669" s="288" t="s">
        <v>1486</v>
      </c>
      <c r="G669" s="293" t="s">
        <v>2415</v>
      </c>
      <c r="H669" s="288" t="s">
        <v>2017</v>
      </c>
      <c r="I669" s="288" t="s">
        <v>1482</v>
      </c>
      <c r="J669" s="290" t="s">
        <v>2416</v>
      </c>
    </row>
    <row r="670" s="222" customFormat="1" ht="24" customHeight="1" spans="1:10">
      <c r="A670" s="284"/>
      <c r="B670" s="285"/>
      <c r="C670" s="292" t="s">
        <v>1498</v>
      </c>
      <c r="D670" s="293" t="s">
        <v>2301</v>
      </c>
      <c r="E670" s="290" t="s">
        <v>2366</v>
      </c>
      <c r="F670" s="287" t="s">
        <v>2409</v>
      </c>
      <c r="G670" s="293">
        <v>90</v>
      </c>
      <c r="H670" s="288" t="s">
        <v>1488</v>
      </c>
      <c r="I670" s="287" t="s">
        <v>1489</v>
      </c>
      <c r="J670" s="290" t="s">
        <v>2420</v>
      </c>
    </row>
    <row r="671" s="222" customFormat="1" ht="24" customHeight="1" spans="1:10">
      <c r="A671" s="284"/>
      <c r="B671" s="285"/>
      <c r="C671" s="292"/>
      <c r="D671" s="293"/>
      <c r="E671" s="290" t="s">
        <v>2421</v>
      </c>
      <c r="F671" s="287" t="s">
        <v>2409</v>
      </c>
      <c r="G671" s="293">
        <v>90</v>
      </c>
      <c r="H671" s="288" t="s">
        <v>1488</v>
      </c>
      <c r="I671" s="287" t="s">
        <v>1489</v>
      </c>
      <c r="J671" s="290" t="s">
        <v>2422</v>
      </c>
    </row>
    <row r="672" s="222" customFormat="1" ht="24" customHeight="1" spans="1:10">
      <c r="A672" s="57" t="s">
        <v>454</v>
      </c>
      <c r="B672" s="103"/>
      <c r="C672" s="103"/>
      <c r="D672" s="103"/>
      <c r="E672" s="83"/>
      <c r="F672" s="104"/>
      <c r="G672" s="83"/>
      <c r="H672" s="104"/>
      <c r="I672" s="104"/>
      <c r="J672" s="83"/>
    </row>
    <row r="673" s="222" customFormat="1" ht="24" customHeight="1" spans="1:10">
      <c r="A673" s="256" t="s">
        <v>984</v>
      </c>
      <c r="B673" s="58" t="s">
        <v>2455</v>
      </c>
      <c r="C673" s="58" t="s">
        <v>1476</v>
      </c>
      <c r="D673" s="58" t="s">
        <v>1477</v>
      </c>
      <c r="E673" s="57" t="s">
        <v>2456</v>
      </c>
      <c r="F673" s="58" t="s">
        <v>1486</v>
      </c>
      <c r="G673" s="57" t="s">
        <v>89</v>
      </c>
      <c r="H673" s="58" t="s">
        <v>1507</v>
      </c>
      <c r="I673" s="58" t="s">
        <v>1489</v>
      </c>
      <c r="J673" s="57" t="s">
        <v>2457</v>
      </c>
    </row>
    <row r="674" s="222" customFormat="1" ht="24" customHeight="1" spans="1:10">
      <c r="A674" s="256"/>
      <c r="B674" s="58"/>
      <c r="C674" s="58" t="s">
        <v>1495</v>
      </c>
      <c r="D674" s="58" t="s">
        <v>1515</v>
      </c>
      <c r="E674" s="57" t="s">
        <v>2458</v>
      </c>
      <c r="F674" s="58" t="s">
        <v>1479</v>
      </c>
      <c r="G674" s="57" t="s">
        <v>1506</v>
      </c>
      <c r="H674" s="58" t="s">
        <v>1514</v>
      </c>
      <c r="I674" s="58" t="s">
        <v>1489</v>
      </c>
      <c r="J674" s="57" t="s">
        <v>2459</v>
      </c>
    </row>
    <row r="675" s="222" customFormat="1" ht="24" customHeight="1" spans="1:10">
      <c r="A675" s="256"/>
      <c r="B675" s="58"/>
      <c r="C675" s="58" t="s">
        <v>1498</v>
      </c>
      <c r="D675" s="58" t="s">
        <v>1499</v>
      </c>
      <c r="E675" s="57" t="s">
        <v>2366</v>
      </c>
      <c r="F675" s="58" t="s">
        <v>1479</v>
      </c>
      <c r="G675" s="57" t="s">
        <v>1652</v>
      </c>
      <c r="H675" s="58" t="s">
        <v>1488</v>
      </c>
      <c r="I675" s="58" t="s">
        <v>1489</v>
      </c>
      <c r="J675" s="57" t="s">
        <v>1868</v>
      </c>
    </row>
    <row r="676" s="222" customFormat="1" ht="24" customHeight="1" spans="1:10">
      <c r="A676" s="256" t="s">
        <v>988</v>
      </c>
      <c r="B676" s="58" t="s">
        <v>2460</v>
      </c>
      <c r="C676" s="58" t="s">
        <v>1476</v>
      </c>
      <c r="D676" s="58" t="s">
        <v>1477</v>
      </c>
      <c r="E676" s="57" t="s">
        <v>2461</v>
      </c>
      <c r="F676" s="58" t="s">
        <v>1479</v>
      </c>
      <c r="G676" s="57" t="s">
        <v>1506</v>
      </c>
      <c r="H676" s="58" t="s">
        <v>1535</v>
      </c>
      <c r="I676" s="58" t="s">
        <v>1489</v>
      </c>
      <c r="J676" s="57" t="s">
        <v>2462</v>
      </c>
    </row>
    <row r="677" s="222" customFormat="1" ht="24" customHeight="1" spans="1:10">
      <c r="A677" s="256"/>
      <c r="B677" s="58"/>
      <c r="C677" s="58" t="s">
        <v>1495</v>
      </c>
      <c r="D677" s="58" t="s">
        <v>1515</v>
      </c>
      <c r="E677" s="57" t="s">
        <v>1665</v>
      </c>
      <c r="F677" s="58" t="s">
        <v>1479</v>
      </c>
      <c r="G677" s="57" t="s">
        <v>1542</v>
      </c>
      <c r="H677" s="58" t="s">
        <v>1488</v>
      </c>
      <c r="I677" s="58" t="s">
        <v>1489</v>
      </c>
      <c r="J677" s="57" t="s">
        <v>2463</v>
      </c>
    </row>
    <row r="678" s="222" customFormat="1" ht="24" customHeight="1" spans="1:10">
      <c r="A678" s="256"/>
      <c r="B678" s="58"/>
      <c r="C678" s="58" t="s">
        <v>1498</v>
      </c>
      <c r="D678" s="58" t="s">
        <v>1499</v>
      </c>
      <c r="E678" s="57" t="s">
        <v>2439</v>
      </c>
      <c r="F678" s="58" t="s">
        <v>1479</v>
      </c>
      <c r="G678" s="57" t="s">
        <v>1542</v>
      </c>
      <c r="H678" s="58" t="s">
        <v>1488</v>
      </c>
      <c r="I678" s="58" t="s">
        <v>1489</v>
      </c>
      <c r="J678" s="57" t="s">
        <v>1868</v>
      </c>
    </row>
    <row r="679" s="222" customFormat="1" ht="24" customHeight="1" spans="1:10">
      <c r="A679" s="256" t="s">
        <v>977</v>
      </c>
      <c r="B679" s="58" t="s">
        <v>2464</v>
      </c>
      <c r="C679" s="58" t="s">
        <v>1476</v>
      </c>
      <c r="D679" s="58" t="s">
        <v>1492</v>
      </c>
      <c r="E679" s="57" t="s">
        <v>2465</v>
      </c>
      <c r="F679" s="58" t="s">
        <v>1486</v>
      </c>
      <c r="G679" s="57" t="s">
        <v>1487</v>
      </c>
      <c r="H679" s="58" t="s">
        <v>1488</v>
      </c>
      <c r="I679" s="58" t="s">
        <v>1489</v>
      </c>
      <c r="J679" s="57" t="s">
        <v>2157</v>
      </c>
    </row>
    <row r="680" s="222" customFormat="1" ht="24" customHeight="1" spans="1:10">
      <c r="A680" s="256"/>
      <c r="B680" s="58"/>
      <c r="C680" s="58" t="s">
        <v>1495</v>
      </c>
      <c r="D680" s="58" t="s">
        <v>1515</v>
      </c>
      <c r="E680" s="57" t="s">
        <v>1665</v>
      </c>
      <c r="F680" s="58" t="s">
        <v>1479</v>
      </c>
      <c r="G680" s="57" t="s">
        <v>1487</v>
      </c>
      <c r="H680" s="58" t="s">
        <v>1488</v>
      </c>
      <c r="I680" s="58" t="s">
        <v>1489</v>
      </c>
      <c r="J680" s="57" t="s">
        <v>2463</v>
      </c>
    </row>
    <row r="681" s="222" customFormat="1" ht="24" customHeight="1" spans="1:10">
      <c r="A681" s="256"/>
      <c r="B681" s="58"/>
      <c r="C681" s="58" t="s">
        <v>1498</v>
      </c>
      <c r="D681" s="58" t="s">
        <v>1499</v>
      </c>
      <c r="E681" s="57" t="s">
        <v>1909</v>
      </c>
      <c r="F681" s="58" t="s">
        <v>1479</v>
      </c>
      <c r="G681" s="57" t="s">
        <v>1542</v>
      </c>
      <c r="H681" s="58" t="s">
        <v>1488</v>
      </c>
      <c r="I681" s="58" t="s">
        <v>1489</v>
      </c>
      <c r="J681" s="57" t="s">
        <v>1868</v>
      </c>
    </row>
    <row r="682" s="222" customFormat="1" ht="24" customHeight="1" spans="1:10">
      <c r="A682" s="256" t="s">
        <v>986</v>
      </c>
      <c r="B682" s="58" t="s">
        <v>2466</v>
      </c>
      <c r="C682" s="58" t="s">
        <v>1476</v>
      </c>
      <c r="D682" s="58" t="s">
        <v>1477</v>
      </c>
      <c r="E682" s="57" t="s">
        <v>2461</v>
      </c>
      <c r="F682" s="58" t="s">
        <v>1479</v>
      </c>
      <c r="G682" s="57" t="s">
        <v>1506</v>
      </c>
      <c r="H682" s="58" t="s">
        <v>1535</v>
      </c>
      <c r="I682" s="58" t="s">
        <v>1489</v>
      </c>
      <c r="J682" s="57" t="s">
        <v>2462</v>
      </c>
    </row>
    <row r="683" s="222" customFormat="1" ht="24" customHeight="1" spans="1:10">
      <c r="A683" s="256"/>
      <c r="B683" s="58"/>
      <c r="C683" s="58" t="s">
        <v>1495</v>
      </c>
      <c r="D683" s="58" t="s">
        <v>1515</v>
      </c>
      <c r="E683" s="57" t="s">
        <v>1665</v>
      </c>
      <c r="F683" s="58" t="s">
        <v>1479</v>
      </c>
      <c r="G683" s="57" t="s">
        <v>1542</v>
      </c>
      <c r="H683" s="58" t="s">
        <v>1488</v>
      </c>
      <c r="I683" s="58" t="s">
        <v>1489</v>
      </c>
      <c r="J683" s="57" t="s">
        <v>2463</v>
      </c>
    </row>
    <row r="684" s="222" customFormat="1" ht="24" customHeight="1" spans="1:10">
      <c r="A684" s="256"/>
      <c r="B684" s="58"/>
      <c r="C684" s="58" t="s">
        <v>1498</v>
      </c>
      <c r="D684" s="58" t="s">
        <v>1499</v>
      </c>
      <c r="E684" s="57" t="s">
        <v>2439</v>
      </c>
      <c r="F684" s="58" t="s">
        <v>1479</v>
      </c>
      <c r="G684" s="57" t="s">
        <v>1542</v>
      </c>
      <c r="H684" s="58" t="s">
        <v>1488</v>
      </c>
      <c r="I684" s="58" t="s">
        <v>1489</v>
      </c>
      <c r="J684" s="57" t="s">
        <v>1868</v>
      </c>
    </row>
    <row r="685" s="222" customFormat="1" ht="24" customHeight="1" spans="1:10">
      <c r="A685" s="256" t="s">
        <v>982</v>
      </c>
      <c r="B685" s="58" t="s">
        <v>2467</v>
      </c>
      <c r="C685" s="58" t="s">
        <v>1476</v>
      </c>
      <c r="D685" s="58" t="s">
        <v>1492</v>
      </c>
      <c r="E685" s="57" t="s">
        <v>1865</v>
      </c>
      <c r="F685" s="58" t="s">
        <v>1486</v>
      </c>
      <c r="G685" s="57" t="s">
        <v>1487</v>
      </c>
      <c r="H685" s="58" t="s">
        <v>1488</v>
      </c>
      <c r="I685" s="58" t="s">
        <v>1489</v>
      </c>
      <c r="J685" s="57" t="s">
        <v>2157</v>
      </c>
    </row>
    <row r="686" s="222" customFormat="1" ht="24" customHeight="1" spans="1:10">
      <c r="A686" s="256"/>
      <c r="B686" s="58"/>
      <c r="C686" s="58" t="s">
        <v>1495</v>
      </c>
      <c r="D686" s="58" t="s">
        <v>1515</v>
      </c>
      <c r="E686" s="57" t="s">
        <v>1665</v>
      </c>
      <c r="F686" s="58" t="s">
        <v>1486</v>
      </c>
      <c r="G686" s="57" t="s">
        <v>1487</v>
      </c>
      <c r="H686" s="58" t="s">
        <v>1488</v>
      </c>
      <c r="I686" s="58" t="s">
        <v>1489</v>
      </c>
      <c r="J686" s="57" t="s">
        <v>2463</v>
      </c>
    </row>
    <row r="687" s="222" customFormat="1" ht="24" customHeight="1" spans="1:10">
      <c r="A687" s="256"/>
      <c r="B687" s="58"/>
      <c r="C687" s="58" t="s">
        <v>1498</v>
      </c>
      <c r="D687" s="58" t="s">
        <v>1499</v>
      </c>
      <c r="E687" s="57" t="s">
        <v>2366</v>
      </c>
      <c r="F687" s="58" t="s">
        <v>1479</v>
      </c>
      <c r="G687" s="57" t="s">
        <v>1542</v>
      </c>
      <c r="H687" s="58" t="s">
        <v>1488</v>
      </c>
      <c r="I687" s="58" t="s">
        <v>1489</v>
      </c>
      <c r="J687" s="57" t="s">
        <v>1868</v>
      </c>
    </row>
    <row r="688" s="222" customFormat="1" ht="24" customHeight="1" spans="1:10">
      <c r="A688" s="256" t="s">
        <v>872</v>
      </c>
      <c r="B688" s="58" t="s">
        <v>2468</v>
      </c>
      <c r="C688" s="58" t="s">
        <v>1476</v>
      </c>
      <c r="D688" s="58" t="s">
        <v>1477</v>
      </c>
      <c r="E688" s="57" t="s">
        <v>2469</v>
      </c>
      <c r="F688" s="58" t="s">
        <v>1486</v>
      </c>
      <c r="G688" s="57" t="s">
        <v>2470</v>
      </c>
      <c r="H688" s="58" t="s">
        <v>2471</v>
      </c>
      <c r="I688" s="58" t="s">
        <v>1489</v>
      </c>
      <c r="J688" s="57" t="s">
        <v>2472</v>
      </c>
    </row>
    <row r="689" s="222" customFormat="1" ht="24" customHeight="1" spans="1:10">
      <c r="A689" s="256"/>
      <c r="B689" s="58"/>
      <c r="C689" s="58" t="s">
        <v>1495</v>
      </c>
      <c r="D689" s="58" t="s">
        <v>1515</v>
      </c>
      <c r="E689" s="57" t="s">
        <v>1665</v>
      </c>
      <c r="F689" s="58" t="s">
        <v>1479</v>
      </c>
      <c r="G689" s="57" t="s">
        <v>1487</v>
      </c>
      <c r="H689" s="58" t="s">
        <v>1488</v>
      </c>
      <c r="I689" s="58" t="s">
        <v>1489</v>
      </c>
      <c r="J689" s="57" t="s">
        <v>2463</v>
      </c>
    </row>
    <row r="690" s="222" customFormat="1" ht="24" customHeight="1" spans="1:10">
      <c r="A690" s="256"/>
      <c r="B690" s="58"/>
      <c r="C690" s="58" t="s">
        <v>1498</v>
      </c>
      <c r="D690" s="58" t="s">
        <v>1499</v>
      </c>
      <c r="E690" s="57" t="s">
        <v>2366</v>
      </c>
      <c r="F690" s="58" t="s">
        <v>1479</v>
      </c>
      <c r="G690" s="57" t="s">
        <v>1542</v>
      </c>
      <c r="H690" s="58" t="s">
        <v>1488</v>
      </c>
      <c r="I690" s="58" t="s">
        <v>1489</v>
      </c>
      <c r="J690" s="57" t="s">
        <v>1868</v>
      </c>
    </row>
    <row r="691" s="222" customFormat="1" ht="24" customHeight="1" spans="1:10">
      <c r="A691" s="256" t="s">
        <v>979</v>
      </c>
      <c r="B691" s="58" t="s">
        <v>2473</v>
      </c>
      <c r="C691" s="58" t="s">
        <v>1476</v>
      </c>
      <c r="D691" s="58" t="s">
        <v>1477</v>
      </c>
      <c r="E691" s="57" t="s">
        <v>2474</v>
      </c>
      <c r="F691" s="58" t="s">
        <v>1486</v>
      </c>
      <c r="G691" s="57" t="s">
        <v>2470</v>
      </c>
      <c r="H691" s="58" t="s">
        <v>2471</v>
      </c>
      <c r="I691" s="58" t="s">
        <v>1489</v>
      </c>
      <c r="J691" s="57" t="s">
        <v>2472</v>
      </c>
    </row>
    <row r="692" s="222" customFormat="1" ht="24" customHeight="1" spans="1:10">
      <c r="A692" s="256"/>
      <c r="B692" s="58"/>
      <c r="C692" s="58" t="s">
        <v>1495</v>
      </c>
      <c r="D692" s="58" t="s">
        <v>1515</v>
      </c>
      <c r="E692" s="57" t="s">
        <v>1665</v>
      </c>
      <c r="F692" s="58" t="s">
        <v>1486</v>
      </c>
      <c r="G692" s="57" t="s">
        <v>1487</v>
      </c>
      <c r="H692" s="58" t="s">
        <v>1488</v>
      </c>
      <c r="I692" s="58" t="s">
        <v>1489</v>
      </c>
      <c r="J692" s="57" t="s">
        <v>2463</v>
      </c>
    </row>
    <row r="693" s="222" customFormat="1" ht="24" customHeight="1" spans="1:10">
      <c r="A693" s="256"/>
      <c r="B693" s="58"/>
      <c r="C693" s="58" t="s">
        <v>1498</v>
      </c>
      <c r="D693" s="58" t="s">
        <v>1499</v>
      </c>
      <c r="E693" s="57" t="s">
        <v>2366</v>
      </c>
      <c r="F693" s="58" t="s">
        <v>1479</v>
      </c>
      <c r="G693" s="57" t="s">
        <v>1542</v>
      </c>
      <c r="H693" s="58" t="s">
        <v>1488</v>
      </c>
      <c r="I693" s="58" t="s">
        <v>1489</v>
      </c>
      <c r="J693" s="57" t="s">
        <v>1868</v>
      </c>
    </row>
    <row r="694" s="222" customFormat="1" ht="24" customHeight="1" spans="1:10">
      <c r="A694" s="57" t="s">
        <v>462</v>
      </c>
      <c r="B694" s="103"/>
      <c r="C694" s="103"/>
      <c r="D694" s="103"/>
      <c r="E694" s="83"/>
      <c r="F694" s="104"/>
      <c r="G694" s="83"/>
      <c r="H694" s="104"/>
      <c r="I694" s="104"/>
      <c r="J694" s="83"/>
    </row>
    <row r="695" s="222" customFormat="1" ht="24" customHeight="1" spans="1:10">
      <c r="A695" s="256" t="s">
        <v>462</v>
      </c>
      <c r="B695" s="58"/>
      <c r="C695" s="58"/>
      <c r="D695" s="58"/>
      <c r="E695" s="57"/>
      <c r="F695" s="58"/>
      <c r="G695" s="57"/>
      <c r="H695" s="58"/>
      <c r="I695" s="58"/>
      <c r="J695" s="57"/>
    </row>
    <row r="696" s="222" customFormat="1" ht="24" customHeight="1" spans="1:10">
      <c r="A696" s="256"/>
      <c r="B696" s="58"/>
      <c r="C696" s="58" t="s">
        <v>1476</v>
      </c>
      <c r="D696" s="58" t="s">
        <v>1477</v>
      </c>
      <c r="E696" s="57" t="s">
        <v>1986</v>
      </c>
      <c r="F696" s="58" t="s">
        <v>1523</v>
      </c>
      <c r="G696" s="57" t="s">
        <v>2475</v>
      </c>
      <c r="H696" s="58" t="s">
        <v>2471</v>
      </c>
      <c r="I696" s="58" t="s">
        <v>1489</v>
      </c>
      <c r="J696" s="57" t="s">
        <v>1987</v>
      </c>
    </row>
    <row r="697" s="222" customFormat="1" ht="24" customHeight="1" spans="1:10">
      <c r="A697" s="256"/>
      <c r="B697" s="58"/>
      <c r="C697" s="58" t="s">
        <v>1476</v>
      </c>
      <c r="D697" s="58" t="s">
        <v>1484</v>
      </c>
      <c r="E697" s="57" t="s">
        <v>1863</v>
      </c>
      <c r="F697" s="58" t="s">
        <v>1523</v>
      </c>
      <c r="G697" s="57" t="s">
        <v>1652</v>
      </c>
      <c r="H697" s="58" t="s">
        <v>1488</v>
      </c>
      <c r="I697" s="58" t="s">
        <v>1489</v>
      </c>
      <c r="J697" s="57" t="s">
        <v>1988</v>
      </c>
    </row>
    <row r="698" s="222" customFormat="1" ht="24" customHeight="1" spans="1:10">
      <c r="A698" s="256"/>
      <c r="B698" s="58"/>
      <c r="C698" s="58" t="s">
        <v>1476</v>
      </c>
      <c r="D698" s="58" t="s">
        <v>1484</v>
      </c>
      <c r="E698" s="57" t="s">
        <v>2155</v>
      </c>
      <c r="F698" s="58" t="s">
        <v>1486</v>
      </c>
      <c r="G698" s="57" t="s">
        <v>1487</v>
      </c>
      <c r="H698" s="58" t="s">
        <v>1488</v>
      </c>
      <c r="I698" s="58" t="s">
        <v>1489</v>
      </c>
      <c r="J698" s="57" t="s">
        <v>2476</v>
      </c>
    </row>
    <row r="699" s="222" customFormat="1" ht="24" customHeight="1" spans="1:10">
      <c r="A699" s="256"/>
      <c r="B699" s="58"/>
      <c r="C699" s="58" t="s">
        <v>1476</v>
      </c>
      <c r="D699" s="58" t="s">
        <v>1484</v>
      </c>
      <c r="E699" s="57" t="s">
        <v>1989</v>
      </c>
      <c r="F699" s="58" t="s">
        <v>1486</v>
      </c>
      <c r="G699" s="57" t="s">
        <v>1487</v>
      </c>
      <c r="H699" s="58" t="s">
        <v>1488</v>
      </c>
      <c r="I699" s="58" t="s">
        <v>1489</v>
      </c>
      <c r="J699" s="57" t="s">
        <v>1990</v>
      </c>
    </row>
    <row r="700" s="222" customFormat="1" ht="24" customHeight="1" spans="1:10">
      <c r="A700" s="256"/>
      <c r="B700" s="58"/>
      <c r="C700" s="58" t="s">
        <v>1476</v>
      </c>
      <c r="D700" s="58" t="s">
        <v>1492</v>
      </c>
      <c r="E700" s="57" t="s">
        <v>1865</v>
      </c>
      <c r="F700" s="58" t="s">
        <v>1486</v>
      </c>
      <c r="G700" s="57" t="s">
        <v>1487</v>
      </c>
      <c r="H700" s="58" t="s">
        <v>1488</v>
      </c>
      <c r="I700" s="58" t="s">
        <v>1489</v>
      </c>
      <c r="J700" s="57" t="s">
        <v>2477</v>
      </c>
    </row>
    <row r="701" s="222" customFormat="1" ht="24" customHeight="1" spans="1:10">
      <c r="A701" s="256"/>
      <c r="B701" s="58"/>
      <c r="C701" s="58" t="s">
        <v>1495</v>
      </c>
      <c r="D701" s="58" t="s">
        <v>1515</v>
      </c>
      <c r="E701" s="57" t="s">
        <v>1991</v>
      </c>
      <c r="F701" s="58" t="s">
        <v>1486</v>
      </c>
      <c r="G701" s="57" t="s">
        <v>1992</v>
      </c>
      <c r="H701" s="58" t="s">
        <v>1688</v>
      </c>
      <c r="I701" s="58" t="s">
        <v>1489</v>
      </c>
      <c r="J701" s="57" t="s">
        <v>1993</v>
      </c>
    </row>
    <row r="702" s="222" customFormat="1" ht="24" customHeight="1" spans="1:10">
      <c r="A702" s="256" t="s">
        <v>793</v>
      </c>
      <c r="B702" s="58" t="s">
        <v>2478</v>
      </c>
      <c r="C702" s="58" t="s">
        <v>1498</v>
      </c>
      <c r="D702" s="58" t="s">
        <v>1499</v>
      </c>
      <c r="E702" s="57" t="s">
        <v>1909</v>
      </c>
      <c r="F702" s="58" t="s">
        <v>1479</v>
      </c>
      <c r="G702" s="57" t="s">
        <v>1502</v>
      </c>
      <c r="H702" s="58" t="s">
        <v>1488</v>
      </c>
      <c r="I702" s="58" t="s">
        <v>1489</v>
      </c>
      <c r="J702" s="57" t="s">
        <v>1868</v>
      </c>
    </row>
    <row r="703" s="222" customFormat="1" ht="24" customHeight="1" spans="1:10">
      <c r="A703" s="256" t="s">
        <v>861</v>
      </c>
      <c r="B703" s="58" t="s">
        <v>2479</v>
      </c>
      <c r="C703" s="58" t="s">
        <v>1476</v>
      </c>
      <c r="D703" s="58" t="s">
        <v>1477</v>
      </c>
      <c r="E703" s="57" t="s">
        <v>1975</v>
      </c>
      <c r="F703" s="58" t="s">
        <v>1479</v>
      </c>
      <c r="G703" s="57" t="s">
        <v>1652</v>
      </c>
      <c r="H703" s="58" t="s">
        <v>1488</v>
      </c>
      <c r="I703" s="58" t="s">
        <v>1489</v>
      </c>
      <c r="J703" s="57" t="s">
        <v>2480</v>
      </c>
    </row>
    <row r="704" s="222" customFormat="1" ht="24" customHeight="1" spans="1:10">
      <c r="A704" s="256"/>
      <c r="B704" s="58"/>
      <c r="C704" s="58" t="s">
        <v>1476</v>
      </c>
      <c r="D704" s="58" t="s">
        <v>1484</v>
      </c>
      <c r="E704" s="57" t="s">
        <v>1977</v>
      </c>
      <c r="F704" s="58" t="s">
        <v>1486</v>
      </c>
      <c r="G704" s="57" t="s">
        <v>1487</v>
      </c>
      <c r="H704" s="58" t="s">
        <v>1488</v>
      </c>
      <c r="I704" s="58" t="s">
        <v>1489</v>
      </c>
      <c r="J704" s="57" t="s">
        <v>2481</v>
      </c>
    </row>
    <row r="705" s="222" customFormat="1" ht="24" customHeight="1" spans="1:10">
      <c r="A705" s="256"/>
      <c r="B705" s="58"/>
      <c r="C705" s="58" t="s">
        <v>1476</v>
      </c>
      <c r="D705" s="58" t="s">
        <v>1492</v>
      </c>
      <c r="E705" s="57" t="s">
        <v>1979</v>
      </c>
      <c r="F705" s="58" t="s">
        <v>1486</v>
      </c>
      <c r="G705" s="57" t="s">
        <v>1487</v>
      </c>
      <c r="H705" s="58" t="s">
        <v>1488</v>
      </c>
      <c r="I705" s="58" t="s">
        <v>1489</v>
      </c>
      <c r="J705" s="57" t="s">
        <v>2482</v>
      </c>
    </row>
    <row r="706" s="222" customFormat="1" ht="24" customHeight="1" spans="1:10">
      <c r="A706" s="256"/>
      <c r="B706" s="58"/>
      <c r="C706" s="58" t="s">
        <v>1495</v>
      </c>
      <c r="D706" s="58" t="s">
        <v>1496</v>
      </c>
      <c r="E706" s="57" t="s">
        <v>1981</v>
      </c>
      <c r="F706" s="58" t="s">
        <v>1479</v>
      </c>
      <c r="G706" s="57" t="s">
        <v>1652</v>
      </c>
      <c r="H706" s="58" t="s">
        <v>1488</v>
      </c>
      <c r="I706" s="58" t="s">
        <v>1489</v>
      </c>
      <c r="J706" s="57" t="s">
        <v>2483</v>
      </c>
    </row>
    <row r="707" s="222" customFormat="1" ht="24" customHeight="1" spans="1:10">
      <c r="A707" s="256"/>
      <c r="B707" s="58"/>
      <c r="C707" s="58" t="s">
        <v>1498</v>
      </c>
      <c r="D707" s="58" t="s">
        <v>1499</v>
      </c>
      <c r="E707" s="57" t="s">
        <v>1983</v>
      </c>
      <c r="F707" s="58" t="s">
        <v>1479</v>
      </c>
      <c r="G707" s="57" t="s">
        <v>1502</v>
      </c>
      <c r="H707" s="58" t="s">
        <v>1488</v>
      </c>
      <c r="I707" s="58" t="s">
        <v>1489</v>
      </c>
      <c r="J707" s="57" t="s">
        <v>1984</v>
      </c>
    </row>
    <row r="708" s="222" customFormat="1" ht="24" customHeight="1" spans="1:10">
      <c r="A708" s="256" t="s">
        <v>996</v>
      </c>
      <c r="B708" s="58" t="s">
        <v>2484</v>
      </c>
      <c r="C708" s="58" t="s">
        <v>1476</v>
      </c>
      <c r="D708" s="58" t="s">
        <v>1477</v>
      </c>
      <c r="E708" s="57" t="s">
        <v>1670</v>
      </c>
      <c r="F708" s="58" t="s">
        <v>1486</v>
      </c>
      <c r="G708" s="57" t="s">
        <v>1487</v>
      </c>
      <c r="H708" s="58" t="s">
        <v>1488</v>
      </c>
      <c r="I708" s="58" t="s">
        <v>1489</v>
      </c>
      <c r="J708" s="57" t="s">
        <v>2485</v>
      </c>
    </row>
    <row r="709" s="222" customFormat="1" ht="24" customHeight="1" spans="1:10">
      <c r="A709" s="256"/>
      <c r="B709" s="58"/>
      <c r="C709" s="58" t="s">
        <v>1476</v>
      </c>
      <c r="D709" s="58" t="s">
        <v>1484</v>
      </c>
      <c r="E709" s="57" t="s">
        <v>1672</v>
      </c>
      <c r="F709" s="58" t="s">
        <v>1486</v>
      </c>
      <c r="G709" s="57" t="s">
        <v>1487</v>
      </c>
      <c r="H709" s="58" t="s">
        <v>1488</v>
      </c>
      <c r="I709" s="58" t="s">
        <v>1489</v>
      </c>
      <c r="J709" s="57" t="s">
        <v>2486</v>
      </c>
    </row>
    <row r="710" s="222" customFormat="1" ht="24" customHeight="1" spans="1:10">
      <c r="A710" s="256"/>
      <c r="B710" s="58"/>
      <c r="C710" s="58" t="s">
        <v>1476</v>
      </c>
      <c r="D710" s="58" t="s">
        <v>1492</v>
      </c>
      <c r="E710" s="57" t="s">
        <v>1673</v>
      </c>
      <c r="F710" s="58" t="s">
        <v>1486</v>
      </c>
      <c r="G710" s="57" t="s">
        <v>1487</v>
      </c>
      <c r="H710" s="58" t="s">
        <v>1488</v>
      </c>
      <c r="I710" s="58" t="s">
        <v>1489</v>
      </c>
      <c r="J710" s="57" t="s">
        <v>2487</v>
      </c>
    </row>
    <row r="711" s="222" customFormat="1" ht="24" customHeight="1" spans="1:10">
      <c r="A711" s="256"/>
      <c r="B711" s="58"/>
      <c r="C711" s="58" t="s">
        <v>1495</v>
      </c>
      <c r="D711" s="58" t="s">
        <v>1515</v>
      </c>
      <c r="E711" s="57" t="s">
        <v>1675</v>
      </c>
      <c r="F711" s="58" t="s">
        <v>1479</v>
      </c>
      <c r="G711" s="57" t="s">
        <v>1815</v>
      </c>
      <c r="H711" s="58" t="s">
        <v>1488</v>
      </c>
      <c r="I711" s="58" t="s">
        <v>1489</v>
      </c>
      <c r="J711" s="57" t="s">
        <v>2487</v>
      </c>
    </row>
    <row r="712" s="222" customFormat="1" ht="24" customHeight="1" spans="1:10">
      <c r="A712" s="256"/>
      <c r="B712" s="58"/>
      <c r="C712" s="58" t="s">
        <v>1498</v>
      </c>
      <c r="D712" s="58" t="s">
        <v>1499</v>
      </c>
      <c r="E712" s="57" t="s">
        <v>1676</v>
      </c>
      <c r="F712" s="58" t="s">
        <v>1479</v>
      </c>
      <c r="G712" s="57" t="s">
        <v>1652</v>
      </c>
      <c r="H712" s="58" t="s">
        <v>1488</v>
      </c>
      <c r="I712" s="58" t="s">
        <v>1489</v>
      </c>
      <c r="J712" s="57" t="s">
        <v>2488</v>
      </c>
    </row>
    <row r="713" s="222" customFormat="1" ht="24" customHeight="1" spans="1:10">
      <c r="A713" s="256" t="s">
        <v>2489</v>
      </c>
      <c r="B713" s="58" t="s">
        <v>2478</v>
      </c>
      <c r="C713" s="58" t="s">
        <v>1476</v>
      </c>
      <c r="D713" s="58" t="s">
        <v>1477</v>
      </c>
      <c r="E713" s="57" t="s">
        <v>1986</v>
      </c>
      <c r="F713" s="58" t="s">
        <v>1523</v>
      </c>
      <c r="G713" s="57" t="s">
        <v>2475</v>
      </c>
      <c r="H713" s="58" t="s">
        <v>2471</v>
      </c>
      <c r="I713" s="58" t="s">
        <v>1489</v>
      </c>
      <c r="J713" s="57" t="s">
        <v>1987</v>
      </c>
    </row>
    <row r="714" s="222" customFormat="1" ht="24" customHeight="1" spans="1:10">
      <c r="A714" s="256"/>
      <c r="B714" s="58"/>
      <c r="C714" s="58" t="s">
        <v>1476</v>
      </c>
      <c r="D714" s="58" t="s">
        <v>1484</v>
      </c>
      <c r="E714" s="57" t="s">
        <v>1863</v>
      </c>
      <c r="F714" s="58" t="s">
        <v>1523</v>
      </c>
      <c r="G714" s="57" t="s">
        <v>1652</v>
      </c>
      <c r="H714" s="58" t="s">
        <v>1488</v>
      </c>
      <c r="I714" s="58" t="s">
        <v>1489</v>
      </c>
      <c r="J714" s="57" t="s">
        <v>1988</v>
      </c>
    </row>
    <row r="715" s="222" customFormat="1" ht="24" customHeight="1" spans="1:10">
      <c r="A715" s="256"/>
      <c r="B715" s="58"/>
      <c r="C715" s="58" t="s">
        <v>1476</v>
      </c>
      <c r="D715" s="58" t="s">
        <v>1484</v>
      </c>
      <c r="E715" s="57" t="s">
        <v>2155</v>
      </c>
      <c r="F715" s="58" t="s">
        <v>1486</v>
      </c>
      <c r="G715" s="57" t="s">
        <v>1487</v>
      </c>
      <c r="H715" s="58" t="s">
        <v>1488</v>
      </c>
      <c r="I715" s="58" t="s">
        <v>1489</v>
      </c>
      <c r="J715" s="57" t="s">
        <v>2476</v>
      </c>
    </row>
    <row r="716" s="222" customFormat="1" ht="24" customHeight="1" spans="1:10">
      <c r="A716" s="256"/>
      <c r="B716" s="58"/>
      <c r="C716" s="58" t="s">
        <v>1476</v>
      </c>
      <c r="D716" s="58" t="s">
        <v>1484</v>
      </c>
      <c r="E716" s="57" t="s">
        <v>1989</v>
      </c>
      <c r="F716" s="58" t="s">
        <v>1486</v>
      </c>
      <c r="G716" s="57" t="s">
        <v>1487</v>
      </c>
      <c r="H716" s="58" t="s">
        <v>1488</v>
      </c>
      <c r="I716" s="58" t="s">
        <v>1489</v>
      </c>
      <c r="J716" s="57" t="s">
        <v>1990</v>
      </c>
    </row>
    <row r="717" s="222" customFormat="1" ht="24" customHeight="1" spans="1:10">
      <c r="A717" s="256"/>
      <c r="B717" s="58"/>
      <c r="C717" s="58" t="s">
        <v>1476</v>
      </c>
      <c r="D717" s="58" t="s">
        <v>1492</v>
      </c>
      <c r="E717" s="57" t="s">
        <v>1865</v>
      </c>
      <c r="F717" s="58" t="s">
        <v>1486</v>
      </c>
      <c r="G717" s="57" t="s">
        <v>1487</v>
      </c>
      <c r="H717" s="58" t="s">
        <v>1488</v>
      </c>
      <c r="I717" s="58" t="s">
        <v>1489</v>
      </c>
      <c r="J717" s="57" t="s">
        <v>2477</v>
      </c>
    </row>
    <row r="718" s="222" customFormat="1" ht="24" customHeight="1" spans="1:10">
      <c r="A718" s="256"/>
      <c r="B718" s="58"/>
      <c r="C718" s="58" t="s">
        <v>1495</v>
      </c>
      <c r="D718" s="58" t="s">
        <v>1515</v>
      </c>
      <c r="E718" s="57" t="s">
        <v>1991</v>
      </c>
      <c r="F718" s="58" t="s">
        <v>1486</v>
      </c>
      <c r="G718" s="57" t="s">
        <v>1992</v>
      </c>
      <c r="H718" s="58" t="s">
        <v>1688</v>
      </c>
      <c r="I718" s="58" t="s">
        <v>1489</v>
      </c>
      <c r="J718" s="57" t="s">
        <v>1993</v>
      </c>
    </row>
    <row r="719" s="222" customFormat="1" ht="24" customHeight="1" spans="1:10">
      <c r="A719" s="256"/>
      <c r="B719" s="58"/>
      <c r="C719" s="58" t="s">
        <v>1498</v>
      </c>
      <c r="D719" s="58" t="s">
        <v>1499</v>
      </c>
      <c r="E719" s="57" t="s">
        <v>1909</v>
      </c>
      <c r="F719" s="58" t="s">
        <v>1479</v>
      </c>
      <c r="G719" s="57" t="s">
        <v>1502</v>
      </c>
      <c r="H719" s="58" t="s">
        <v>1488</v>
      </c>
      <c r="I719" s="58" t="s">
        <v>1489</v>
      </c>
      <c r="J719" s="57" t="s">
        <v>1868</v>
      </c>
    </row>
    <row r="720" s="222" customFormat="1" ht="24" customHeight="1" spans="1:10">
      <c r="A720" s="256" t="s">
        <v>2490</v>
      </c>
      <c r="B720" s="58" t="s">
        <v>2491</v>
      </c>
      <c r="C720" s="58" t="s">
        <v>1476</v>
      </c>
      <c r="D720" s="58" t="s">
        <v>1477</v>
      </c>
      <c r="E720" s="57" t="s">
        <v>1670</v>
      </c>
      <c r="F720" s="58" t="s">
        <v>1486</v>
      </c>
      <c r="G720" s="57" t="s">
        <v>1487</v>
      </c>
      <c r="H720" s="58" t="s">
        <v>1488</v>
      </c>
      <c r="I720" s="58" t="s">
        <v>1489</v>
      </c>
      <c r="J720" s="57" t="s">
        <v>2485</v>
      </c>
    </row>
    <row r="721" s="222" customFormat="1" ht="24" customHeight="1" spans="1:10">
      <c r="A721" s="256"/>
      <c r="B721" s="58"/>
      <c r="C721" s="58" t="s">
        <v>1476</v>
      </c>
      <c r="D721" s="58" t="s">
        <v>1484</v>
      </c>
      <c r="E721" s="57" t="s">
        <v>1672</v>
      </c>
      <c r="F721" s="58" t="s">
        <v>1486</v>
      </c>
      <c r="G721" s="57" t="s">
        <v>1487</v>
      </c>
      <c r="H721" s="58" t="s">
        <v>1488</v>
      </c>
      <c r="I721" s="58" t="s">
        <v>1489</v>
      </c>
      <c r="J721" s="57" t="s">
        <v>2486</v>
      </c>
    </row>
    <row r="722" s="222" customFormat="1" ht="24" customHeight="1" spans="1:10">
      <c r="A722" s="256"/>
      <c r="B722" s="58"/>
      <c r="C722" s="58" t="s">
        <v>1476</v>
      </c>
      <c r="D722" s="58" t="s">
        <v>1492</v>
      </c>
      <c r="E722" s="57" t="s">
        <v>1673</v>
      </c>
      <c r="F722" s="58" t="s">
        <v>1486</v>
      </c>
      <c r="G722" s="57" t="s">
        <v>1487</v>
      </c>
      <c r="H722" s="58" t="s">
        <v>1488</v>
      </c>
      <c r="I722" s="58" t="s">
        <v>1489</v>
      </c>
      <c r="J722" s="57" t="s">
        <v>2487</v>
      </c>
    </row>
    <row r="723" s="222" customFormat="1" ht="24" customHeight="1" spans="1:10">
      <c r="A723" s="256"/>
      <c r="B723" s="58"/>
      <c r="C723" s="58" t="s">
        <v>1495</v>
      </c>
      <c r="D723" s="58" t="s">
        <v>1515</v>
      </c>
      <c r="E723" s="57" t="s">
        <v>1675</v>
      </c>
      <c r="F723" s="58" t="s">
        <v>1479</v>
      </c>
      <c r="G723" s="57" t="s">
        <v>1815</v>
      </c>
      <c r="H723" s="58" t="s">
        <v>1488</v>
      </c>
      <c r="I723" s="58" t="s">
        <v>1489</v>
      </c>
      <c r="J723" s="57" t="s">
        <v>2487</v>
      </c>
    </row>
    <row r="724" s="222" customFormat="1" ht="24" customHeight="1" spans="1:10">
      <c r="A724" s="256"/>
      <c r="B724" s="58"/>
      <c r="C724" s="58" t="s">
        <v>1498</v>
      </c>
      <c r="D724" s="58" t="s">
        <v>1499</v>
      </c>
      <c r="E724" s="57" t="s">
        <v>1676</v>
      </c>
      <c r="F724" s="58" t="s">
        <v>1479</v>
      </c>
      <c r="G724" s="57" t="s">
        <v>1652</v>
      </c>
      <c r="H724" s="58" t="s">
        <v>1488</v>
      </c>
      <c r="I724" s="58" t="s">
        <v>1489</v>
      </c>
      <c r="J724" s="57" t="s">
        <v>2488</v>
      </c>
    </row>
    <row r="725" s="222" customFormat="1" ht="24" customHeight="1" spans="1:10">
      <c r="A725" s="256" t="s">
        <v>893</v>
      </c>
      <c r="B725" s="58" t="s">
        <v>2491</v>
      </c>
      <c r="C725" s="58" t="s">
        <v>1476</v>
      </c>
      <c r="D725" s="58" t="s">
        <v>1477</v>
      </c>
      <c r="E725" s="57" t="s">
        <v>1670</v>
      </c>
      <c r="F725" s="58" t="s">
        <v>1486</v>
      </c>
      <c r="G725" s="57" t="s">
        <v>1487</v>
      </c>
      <c r="H725" s="58" t="s">
        <v>1488</v>
      </c>
      <c r="I725" s="58" t="s">
        <v>1489</v>
      </c>
      <c r="J725" s="57" t="s">
        <v>2485</v>
      </c>
    </row>
    <row r="726" s="222" customFormat="1" ht="24" customHeight="1" spans="1:10">
      <c r="A726" s="256"/>
      <c r="B726" s="58"/>
      <c r="C726" s="58" t="s">
        <v>1476</v>
      </c>
      <c r="D726" s="58" t="s">
        <v>1484</v>
      </c>
      <c r="E726" s="57" t="s">
        <v>1672</v>
      </c>
      <c r="F726" s="58" t="s">
        <v>1486</v>
      </c>
      <c r="G726" s="57" t="s">
        <v>1487</v>
      </c>
      <c r="H726" s="58" t="s">
        <v>1488</v>
      </c>
      <c r="I726" s="58" t="s">
        <v>1489</v>
      </c>
      <c r="J726" s="57" t="s">
        <v>2486</v>
      </c>
    </row>
    <row r="727" s="222" customFormat="1" ht="24" customHeight="1" spans="1:10">
      <c r="A727" s="256"/>
      <c r="B727" s="58"/>
      <c r="C727" s="58" t="s">
        <v>1476</v>
      </c>
      <c r="D727" s="58" t="s">
        <v>1492</v>
      </c>
      <c r="E727" s="57" t="s">
        <v>1673</v>
      </c>
      <c r="F727" s="58" t="s">
        <v>1486</v>
      </c>
      <c r="G727" s="57" t="s">
        <v>1487</v>
      </c>
      <c r="H727" s="58" t="s">
        <v>1488</v>
      </c>
      <c r="I727" s="58" t="s">
        <v>1489</v>
      </c>
      <c r="J727" s="57" t="s">
        <v>2487</v>
      </c>
    </row>
    <row r="728" s="222" customFormat="1" ht="24" customHeight="1" spans="1:10">
      <c r="A728" s="256"/>
      <c r="B728" s="58"/>
      <c r="C728" s="58" t="s">
        <v>1495</v>
      </c>
      <c r="D728" s="58" t="s">
        <v>1515</v>
      </c>
      <c r="E728" s="57" t="s">
        <v>1675</v>
      </c>
      <c r="F728" s="58" t="s">
        <v>1479</v>
      </c>
      <c r="G728" s="57" t="s">
        <v>1815</v>
      </c>
      <c r="H728" s="58" t="s">
        <v>1488</v>
      </c>
      <c r="I728" s="58" t="s">
        <v>1489</v>
      </c>
      <c r="J728" s="57" t="s">
        <v>2487</v>
      </c>
    </row>
    <row r="729" s="222" customFormat="1" ht="24" customHeight="1" spans="1:10">
      <c r="A729" s="256"/>
      <c r="B729" s="58"/>
      <c r="C729" s="58" t="s">
        <v>1498</v>
      </c>
      <c r="D729" s="58" t="s">
        <v>1499</v>
      </c>
      <c r="E729" s="57" t="s">
        <v>1676</v>
      </c>
      <c r="F729" s="58" t="s">
        <v>1479</v>
      </c>
      <c r="G729" s="57" t="s">
        <v>1652</v>
      </c>
      <c r="H729" s="58" t="s">
        <v>1488</v>
      </c>
      <c r="I729" s="58" t="s">
        <v>1489</v>
      </c>
      <c r="J729" s="57" t="s">
        <v>2488</v>
      </c>
    </row>
    <row r="730" s="222" customFormat="1" ht="24" customHeight="1" spans="1:10">
      <c r="A730" s="306" t="s">
        <v>2492</v>
      </c>
      <c r="B730" s="307" t="s">
        <v>2493</v>
      </c>
      <c r="C730" s="308" t="s">
        <v>2494</v>
      </c>
      <c r="D730" s="308" t="s">
        <v>1484</v>
      </c>
      <c r="E730" s="309" t="s">
        <v>2495</v>
      </c>
      <c r="F730" s="308" t="s">
        <v>1486</v>
      </c>
      <c r="G730" s="309" t="s">
        <v>1487</v>
      </c>
      <c r="H730" s="308" t="s">
        <v>1488</v>
      </c>
      <c r="I730" s="308" t="s">
        <v>1489</v>
      </c>
      <c r="J730" s="309" t="s">
        <v>2496</v>
      </c>
    </row>
    <row r="731" s="222" customFormat="1" ht="24" customHeight="1" spans="1:10">
      <c r="A731" s="310"/>
      <c r="B731" s="311"/>
      <c r="C731" s="308" t="s">
        <v>2494</v>
      </c>
      <c r="D731" s="308" t="s">
        <v>1492</v>
      </c>
      <c r="E731" s="309" t="s">
        <v>1792</v>
      </c>
      <c r="F731" s="308" t="s">
        <v>1486</v>
      </c>
      <c r="G731" s="309" t="s">
        <v>1487</v>
      </c>
      <c r="H731" s="308" t="s">
        <v>1488</v>
      </c>
      <c r="I731" s="308" t="s">
        <v>1489</v>
      </c>
      <c r="J731" s="309" t="s">
        <v>2497</v>
      </c>
    </row>
    <row r="732" s="222" customFormat="1" ht="24" customHeight="1" spans="1:10">
      <c r="A732" s="310"/>
      <c r="B732" s="311"/>
      <c r="C732" s="308" t="s">
        <v>2498</v>
      </c>
      <c r="D732" s="308" t="s">
        <v>1515</v>
      </c>
      <c r="E732" s="309" t="s">
        <v>2499</v>
      </c>
      <c r="F732" s="308" t="s">
        <v>1479</v>
      </c>
      <c r="G732" s="309" t="s">
        <v>1502</v>
      </c>
      <c r="H732" s="308" t="s">
        <v>1488</v>
      </c>
      <c r="I732" s="308" t="s">
        <v>1489</v>
      </c>
      <c r="J732" s="309" t="s">
        <v>2500</v>
      </c>
    </row>
    <row r="733" s="222" customFormat="1" ht="24" customHeight="1" spans="1:10">
      <c r="A733" s="310"/>
      <c r="B733" s="311"/>
      <c r="C733" s="308" t="s">
        <v>2501</v>
      </c>
      <c r="D733" s="308" t="s">
        <v>1499</v>
      </c>
      <c r="E733" s="309" t="s">
        <v>2345</v>
      </c>
      <c r="F733" s="308" t="s">
        <v>1479</v>
      </c>
      <c r="G733" s="309" t="s">
        <v>1502</v>
      </c>
      <c r="H733" s="308" t="s">
        <v>1488</v>
      </c>
      <c r="I733" s="308" t="s">
        <v>1489</v>
      </c>
      <c r="J733" s="309" t="s">
        <v>2502</v>
      </c>
    </row>
    <row r="734" s="222" customFormat="1" ht="24" customHeight="1" spans="1:10">
      <c r="A734" s="57" t="s">
        <v>465</v>
      </c>
      <c r="B734" s="103"/>
      <c r="C734" s="103"/>
      <c r="D734" s="103"/>
      <c r="E734" s="83"/>
      <c r="F734" s="104"/>
      <c r="G734" s="83"/>
      <c r="H734" s="104"/>
      <c r="I734" s="104"/>
      <c r="J734" s="83"/>
    </row>
    <row r="735" s="222" customFormat="1" ht="24" customHeight="1" spans="1:10">
      <c r="A735" s="312" t="s">
        <v>966</v>
      </c>
      <c r="B735" s="312" t="s">
        <v>2503</v>
      </c>
      <c r="C735" s="313" t="s">
        <v>1476</v>
      </c>
      <c r="D735" s="103" t="s">
        <v>1477</v>
      </c>
      <c r="E735" s="103" t="s">
        <v>2197</v>
      </c>
      <c r="F735" s="103" t="s">
        <v>1486</v>
      </c>
      <c r="G735" s="83" t="s">
        <v>2504</v>
      </c>
      <c r="H735" s="104" t="s">
        <v>1481</v>
      </c>
      <c r="I735" s="83" t="s">
        <v>1489</v>
      </c>
      <c r="J735" s="58" t="s">
        <v>2505</v>
      </c>
    </row>
    <row r="736" s="222" customFormat="1" ht="24" customHeight="1" spans="1:10">
      <c r="A736" s="314"/>
      <c r="B736" s="314"/>
      <c r="C736" s="313" t="s">
        <v>1476</v>
      </c>
      <c r="D736" s="103" t="s">
        <v>1484</v>
      </c>
      <c r="E736" s="103" t="s">
        <v>2506</v>
      </c>
      <c r="F736" s="103" t="s">
        <v>1486</v>
      </c>
      <c r="G736" s="83" t="s">
        <v>2507</v>
      </c>
      <c r="H736" s="104" t="s">
        <v>1488</v>
      </c>
      <c r="I736" s="83" t="s">
        <v>1489</v>
      </c>
      <c r="J736" s="58" t="s">
        <v>2508</v>
      </c>
    </row>
    <row r="737" s="222" customFormat="1" ht="24" customHeight="1" spans="1:10">
      <c r="A737" s="314"/>
      <c r="B737" s="314"/>
      <c r="C737" s="313" t="s">
        <v>1476</v>
      </c>
      <c r="D737" s="103" t="s">
        <v>1492</v>
      </c>
      <c r="E737" s="103" t="s">
        <v>2509</v>
      </c>
      <c r="F737" s="103" t="s">
        <v>1486</v>
      </c>
      <c r="G737" s="83" t="s">
        <v>1930</v>
      </c>
      <c r="H737" s="104" t="s">
        <v>1514</v>
      </c>
      <c r="I737" s="83" t="s">
        <v>1489</v>
      </c>
      <c r="J737" s="58" t="s">
        <v>2510</v>
      </c>
    </row>
    <row r="738" s="222" customFormat="1" ht="24" customHeight="1" spans="1:10">
      <c r="A738" s="314"/>
      <c r="B738" s="314"/>
      <c r="C738" s="313" t="s">
        <v>1495</v>
      </c>
      <c r="D738" s="103" t="s">
        <v>1515</v>
      </c>
      <c r="E738" s="103" t="s">
        <v>2511</v>
      </c>
      <c r="F738" s="103" t="s">
        <v>1486</v>
      </c>
      <c r="G738" s="83" t="s">
        <v>2507</v>
      </c>
      <c r="H738" s="104" t="s">
        <v>1488</v>
      </c>
      <c r="I738" s="83" t="s">
        <v>1489</v>
      </c>
      <c r="J738" s="58" t="s">
        <v>2511</v>
      </c>
    </row>
    <row r="739" s="222" customFormat="1" ht="24" customHeight="1" spans="1:10">
      <c r="A739" s="314"/>
      <c r="B739" s="314"/>
      <c r="C739" s="313" t="s">
        <v>1498</v>
      </c>
      <c r="D739" s="103" t="s">
        <v>1499</v>
      </c>
      <c r="E739" s="103" t="s">
        <v>1909</v>
      </c>
      <c r="F739" s="103" t="s">
        <v>1486</v>
      </c>
      <c r="G739" s="83" t="s">
        <v>2507</v>
      </c>
      <c r="H739" s="104" t="s">
        <v>1488</v>
      </c>
      <c r="I739" s="83" t="s">
        <v>1489</v>
      </c>
      <c r="J739" s="58" t="s">
        <v>2512</v>
      </c>
    </row>
    <row r="740" s="222" customFormat="1" ht="24" customHeight="1" spans="1:10">
      <c r="A740" s="312" t="s">
        <v>897</v>
      </c>
      <c r="B740" s="312" t="s">
        <v>2513</v>
      </c>
      <c r="C740" s="313" t="s">
        <v>1476</v>
      </c>
      <c r="D740" s="103" t="s">
        <v>1477</v>
      </c>
      <c r="E740" s="103" t="s">
        <v>2514</v>
      </c>
      <c r="F740" s="103" t="s">
        <v>1486</v>
      </c>
      <c r="G740" s="83" t="s">
        <v>2515</v>
      </c>
      <c r="H740" s="104" t="s">
        <v>1481</v>
      </c>
      <c r="I740" s="83" t="s">
        <v>1489</v>
      </c>
      <c r="J740" s="58" t="s">
        <v>2516</v>
      </c>
    </row>
    <row r="741" s="222" customFormat="1" ht="24" customHeight="1" spans="1:10">
      <c r="A741" s="314"/>
      <c r="B741" s="314"/>
      <c r="C741" s="313" t="s">
        <v>1476</v>
      </c>
      <c r="D741" s="103" t="s">
        <v>1484</v>
      </c>
      <c r="E741" s="103" t="s">
        <v>2517</v>
      </c>
      <c r="F741" s="103" t="s">
        <v>1486</v>
      </c>
      <c r="G741" s="83" t="s">
        <v>2507</v>
      </c>
      <c r="H741" s="104" t="s">
        <v>1488</v>
      </c>
      <c r="I741" s="83" t="s">
        <v>1489</v>
      </c>
      <c r="J741" s="58" t="s">
        <v>2518</v>
      </c>
    </row>
    <row r="742" s="222" customFormat="1" ht="24" customHeight="1" spans="1:10">
      <c r="A742" s="314"/>
      <c r="B742" s="314"/>
      <c r="C742" s="313" t="s">
        <v>1476</v>
      </c>
      <c r="D742" s="103" t="s">
        <v>1492</v>
      </c>
      <c r="E742" s="103" t="s">
        <v>2519</v>
      </c>
      <c r="F742" s="103" t="s">
        <v>1486</v>
      </c>
      <c r="G742" s="83" t="s">
        <v>86</v>
      </c>
      <c r="H742" s="104" t="s">
        <v>1514</v>
      </c>
      <c r="I742" s="83" t="s">
        <v>1489</v>
      </c>
      <c r="J742" s="58" t="s">
        <v>2520</v>
      </c>
    </row>
    <row r="743" s="222" customFormat="1" ht="24" customHeight="1" spans="1:10">
      <c r="A743" s="314"/>
      <c r="B743" s="314"/>
      <c r="C743" s="313" t="s">
        <v>1495</v>
      </c>
      <c r="D743" s="103" t="s">
        <v>1515</v>
      </c>
      <c r="E743" s="103" t="s">
        <v>2521</v>
      </c>
      <c r="F743" s="103" t="s">
        <v>1486</v>
      </c>
      <c r="G743" s="83" t="s">
        <v>2507</v>
      </c>
      <c r="H743" s="104" t="s">
        <v>1488</v>
      </c>
      <c r="I743" s="83" t="s">
        <v>1489</v>
      </c>
      <c r="J743" s="58" t="s">
        <v>2522</v>
      </c>
    </row>
    <row r="744" s="222" customFormat="1" ht="24" customHeight="1" spans="1:10">
      <c r="A744" s="314"/>
      <c r="B744" s="314"/>
      <c r="C744" s="313" t="s">
        <v>1498</v>
      </c>
      <c r="D744" s="103" t="s">
        <v>1499</v>
      </c>
      <c r="E744" s="103" t="s">
        <v>2523</v>
      </c>
      <c r="F744" s="103" t="s">
        <v>1486</v>
      </c>
      <c r="G744" s="83" t="s">
        <v>2507</v>
      </c>
      <c r="H744" s="104" t="s">
        <v>1488</v>
      </c>
      <c r="I744" s="83" t="s">
        <v>1489</v>
      </c>
      <c r="J744" s="58" t="s">
        <v>2522</v>
      </c>
    </row>
    <row r="745" s="222" customFormat="1" ht="24" customHeight="1" spans="1:10">
      <c r="A745" s="312" t="s">
        <v>1010</v>
      </c>
      <c r="B745" s="312" t="s">
        <v>2524</v>
      </c>
      <c r="C745" s="313" t="s">
        <v>1476</v>
      </c>
      <c r="D745" s="103" t="s">
        <v>1477</v>
      </c>
      <c r="E745" s="103" t="s">
        <v>2525</v>
      </c>
      <c r="F745" s="103" t="s">
        <v>1486</v>
      </c>
      <c r="G745" s="83" t="s">
        <v>88</v>
      </c>
      <c r="H745" s="104" t="s">
        <v>1481</v>
      </c>
      <c r="I745" s="83" t="s">
        <v>1489</v>
      </c>
      <c r="J745" s="58" t="s">
        <v>2526</v>
      </c>
    </row>
    <row r="746" s="222" customFormat="1" ht="24" customHeight="1" spans="1:10">
      <c r="A746" s="314"/>
      <c r="B746" s="314"/>
      <c r="C746" s="313" t="s">
        <v>1476</v>
      </c>
      <c r="D746" s="103" t="s">
        <v>1484</v>
      </c>
      <c r="E746" s="103" t="s">
        <v>2527</v>
      </c>
      <c r="F746" s="103" t="s">
        <v>1486</v>
      </c>
      <c r="G746" s="83" t="s">
        <v>2507</v>
      </c>
      <c r="H746" s="104" t="s">
        <v>1488</v>
      </c>
      <c r="I746" s="83" t="s">
        <v>1489</v>
      </c>
      <c r="J746" s="58" t="s">
        <v>2527</v>
      </c>
    </row>
    <row r="747" s="222" customFormat="1" ht="24" customHeight="1" spans="1:10">
      <c r="A747" s="314"/>
      <c r="B747" s="314"/>
      <c r="C747" s="313" t="s">
        <v>1476</v>
      </c>
      <c r="D747" s="103" t="s">
        <v>1492</v>
      </c>
      <c r="E747" s="103" t="s">
        <v>2528</v>
      </c>
      <c r="F747" s="103" t="s">
        <v>1486</v>
      </c>
      <c r="G747" s="83" t="s">
        <v>1930</v>
      </c>
      <c r="H747" s="104" t="s">
        <v>1514</v>
      </c>
      <c r="I747" s="83" t="s">
        <v>1489</v>
      </c>
      <c r="J747" s="58" t="s">
        <v>2529</v>
      </c>
    </row>
    <row r="748" s="222" customFormat="1" ht="24" customHeight="1" spans="1:10">
      <c r="A748" s="314"/>
      <c r="B748" s="314"/>
      <c r="C748" s="313" t="s">
        <v>1495</v>
      </c>
      <c r="D748" s="103" t="s">
        <v>1515</v>
      </c>
      <c r="E748" s="103" t="s">
        <v>2530</v>
      </c>
      <c r="F748" s="103" t="s">
        <v>1486</v>
      </c>
      <c r="G748" s="83" t="s">
        <v>2507</v>
      </c>
      <c r="H748" s="104" t="s">
        <v>1488</v>
      </c>
      <c r="I748" s="83" t="s">
        <v>1489</v>
      </c>
      <c r="J748" s="58" t="s">
        <v>2530</v>
      </c>
    </row>
    <row r="749" s="222" customFormat="1" ht="24" customHeight="1" spans="1:10">
      <c r="A749" s="314"/>
      <c r="B749" s="314"/>
      <c r="C749" s="313" t="s">
        <v>1498</v>
      </c>
      <c r="D749" s="103" t="s">
        <v>1499</v>
      </c>
      <c r="E749" s="103" t="s">
        <v>2531</v>
      </c>
      <c r="F749" s="103" t="s">
        <v>1486</v>
      </c>
      <c r="G749" s="83" t="s">
        <v>2507</v>
      </c>
      <c r="H749" s="104" t="s">
        <v>1488</v>
      </c>
      <c r="I749" s="83" t="s">
        <v>1489</v>
      </c>
      <c r="J749" s="58" t="s">
        <v>2531</v>
      </c>
    </row>
    <row r="750" s="222" customFormat="1" ht="24" customHeight="1" spans="1:10">
      <c r="A750" s="312" t="s">
        <v>872</v>
      </c>
      <c r="B750" s="312" t="s">
        <v>2532</v>
      </c>
      <c r="C750" s="313" t="s">
        <v>1476</v>
      </c>
      <c r="D750" s="103" t="s">
        <v>1477</v>
      </c>
      <c r="E750" s="103" t="s">
        <v>2533</v>
      </c>
      <c r="F750" s="103" t="s">
        <v>1486</v>
      </c>
      <c r="G750" s="83" t="s">
        <v>2534</v>
      </c>
      <c r="H750" s="104" t="s">
        <v>1481</v>
      </c>
      <c r="I750" s="83" t="s">
        <v>1489</v>
      </c>
      <c r="J750" s="58" t="s">
        <v>2535</v>
      </c>
    </row>
    <row r="751" s="222" customFormat="1" ht="24" customHeight="1" spans="1:10">
      <c r="A751" s="314"/>
      <c r="B751" s="314"/>
      <c r="C751" s="313" t="s">
        <v>1476</v>
      </c>
      <c r="D751" s="103" t="s">
        <v>1484</v>
      </c>
      <c r="E751" s="103" t="s">
        <v>2536</v>
      </c>
      <c r="F751" s="103" t="s">
        <v>1486</v>
      </c>
      <c r="G751" s="83" t="s">
        <v>2507</v>
      </c>
      <c r="H751" s="104" t="s">
        <v>1488</v>
      </c>
      <c r="I751" s="83" t="s">
        <v>1489</v>
      </c>
      <c r="J751" s="58" t="s">
        <v>2537</v>
      </c>
    </row>
    <row r="752" s="222" customFormat="1" ht="24" customHeight="1" spans="1:10">
      <c r="A752" s="314"/>
      <c r="B752" s="314"/>
      <c r="C752" s="313" t="s">
        <v>1476</v>
      </c>
      <c r="D752" s="103" t="s">
        <v>1492</v>
      </c>
      <c r="E752" s="103" t="s">
        <v>2509</v>
      </c>
      <c r="F752" s="103" t="s">
        <v>1486</v>
      </c>
      <c r="G752" s="83" t="s">
        <v>1930</v>
      </c>
      <c r="H752" s="104" t="s">
        <v>1514</v>
      </c>
      <c r="I752" s="83" t="s">
        <v>1489</v>
      </c>
      <c r="J752" s="58" t="s">
        <v>2538</v>
      </c>
    </row>
    <row r="753" s="222" customFormat="1" ht="24" customHeight="1" spans="1:10">
      <c r="A753" s="314"/>
      <c r="B753" s="314"/>
      <c r="C753" s="313" t="s">
        <v>1495</v>
      </c>
      <c r="D753" s="103" t="s">
        <v>1515</v>
      </c>
      <c r="E753" s="103" t="s">
        <v>2539</v>
      </c>
      <c r="F753" s="103" t="s">
        <v>1486</v>
      </c>
      <c r="G753" s="83" t="s">
        <v>2507</v>
      </c>
      <c r="H753" s="104" t="s">
        <v>1488</v>
      </c>
      <c r="I753" s="83" t="s">
        <v>1489</v>
      </c>
      <c r="J753" s="58" t="s">
        <v>2539</v>
      </c>
    </row>
    <row r="754" s="222" customFormat="1" ht="24" customHeight="1" spans="1:10">
      <c r="A754" s="314"/>
      <c r="B754" s="314"/>
      <c r="C754" s="313" t="s">
        <v>1498</v>
      </c>
      <c r="D754" s="103" t="s">
        <v>1499</v>
      </c>
      <c r="E754" s="103" t="s">
        <v>2540</v>
      </c>
      <c r="F754" s="103" t="s">
        <v>1486</v>
      </c>
      <c r="G754" s="83" t="s">
        <v>2507</v>
      </c>
      <c r="H754" s="104" t="s">
        <v>1488</v>
      </c>
      <c r="I754" s="83" t="s">
        <v>1489</v>
      </c>
      <c r="J754" s="58" t="s">
        <v>2540</v>
      </c>
    </row>
    <row r="755" s="222" customFormat="1" ht="24" customHeight="1" spans="1:10">
      <c r="A755" s="315" t="s">
        <v>969</v>
      </c>
      <c r="B755" s="315" t="s">
        <v>2541</v>
      </c>
      <c r="C755" s="313" t="s">
        <v>1476</v>
      </c>
      <c r="D755" s="103" t="s">
        <v>1477</v>
      </c>
      <c r="E755" s="103" t="s">
        <v>2542</v>
      </c>
      <c r="F755" s="103" t="s">
        <v>1486</v>
      </c>
      <c r="G755" s="83" t="s">
        <v>1949</v>
      </c>
      <c r="H755" s="104" t="s">
        <v>1481</v>
      </c>
      <c r="I755" s="83" t="s">
        <v>1489</v>
      </c>
      <c r="J755" s="58" t="s">
        <v>2543</v>
      </c>
    </row>
    <row r="756" s="222" customFormat="1" ht="24" customHeight="1" spans="1:10">
      <c r="A756" s="316"/>
      <c r="B756" s="316"/>
      <c r="C756" s="313" t="s">
        <v>1476</v>
      </c>
      <c r="D756" s="103" t="s">
        <v>1477</v>
      </c>
      <c r="E756" s="103" t="s">
        <v>2544</v>
      </c>
      <c r="F756" s="103" t="s">
        <v>1486</v>
      </c>
      <c r="G756" s="83" t="s">
        <v>1487</v>
      </c>
      <c r="H756" s="104" t="s">
        <v>1481</v>
      </c>
      <c r="I756" s="83" t="s">
        <v>1489</v>
      </c>
      <c r="J756" s="58" t="s">
        <v>2545</v>
      </c>
    </row>
    <row r="757" s="222" customFormat="1" ht="24" customHeight="1" spans="1:10">
      <c r="A757" s="316"/>
      <c r="B757" s="316"/>
      <c r="C757" s="313" t="s">
        <v>1476</v>
      </c>
      <c r="D757" s="103" t="s">
        <v>1477</v>
      </c>
      <c r="E757" s="103" t="s">
        <v>2546</v>
      </c>
      <c r="F757" s="103" t="s">
        <v>1486</v>
      </c>
      <c r="G757" s="83" t="s">
        <v>1502</v>
      </c>
      <c r="H757" s="104" t="s">
        <v>1481</v>
      </c>
      <c r="I757" s="83" t="s">
        <v>1489</v>
      </c>
      <c r="J757" s="58" t="s">
        <v>2547</v>
      </c>
    </row>
    <row r="758" s="222" customFormat="1" ht="24" customHeight="1" spans="1:10">
      <c r="A758" s="316"/>
      <c r="B758" s="316"/>
      <c r="C758" s="313" t="s">
        <v>1495</v>
      </c>
      <c r="D758" s="103" t="s">
        <v>1515</v>
      </c>
      <c r="E758" s="103" t="s">
        <v>2548</v>
      </c>
      <c r="F758" s="103" t="s">
        <v>1486</v>
      </c>
      <c r="G758" s="83" t="s">
        <v>2549</v>
      </c>
      <c r="H758" s="104"/>
      <c r="I758" s="83" t="s">
        <v>1482</v>
      </c>
      <c r="J758" s="58" t="s">
        <v>2550</v>
      </c>
    </row>
    <row r="759" s="222" customFormat="1" ht="24" customHeight="1" spans="1:10">
      <c r="A759" s="316"/>
      <c r="B759" s="316"/>
      <c r="C759" s="313" t="s">
        <v>1498</v>
      </c>
      <c r="D759" s="103" t="s">
        <v>1499</v>
      </c>
      <c r="E759" s="103" t="s">
        <v>2551</v>
      </c>
      <c r="F759" s="103" t="s">
        <v>1479</v>
      </c>
      <c r="G759" s="83" t="s">
        <v>1502</v>
      </c>
      <c r="H759" s="104" t="s">
        <v>1488</v>
      </c>
      <c r="I759" s="83" t="s">
        <v>1489</v>
      </c>
      <c r="J759" s="58" t="s">
        <v>2552</v>
      </c>
    </row>
    <row r="760" s="222" customFormat="1" ht="24" customHeight="1" spans="1:10">
      <c r="A760" s="317"/>
      <c r="B760" s="317"/>
      <c r="C760" s="313" t="s">
        <v>1498</v>
      </c>
      <c r="D760" s="103" t="s">
        <v>1499</v>
      </c>
      <c r="E760" s="103" t="s">
        <v>2553</v>
      </c>
      <c r="F760" s="103" t="s">
        <v>1479</v>
      </c>
      <c r="G760" s="83" t="s">
        <v>1502</v>
      </c>
      <c r="H760" s="104" t="s">
        <v>1488</v>
      </c>
      <c r="I760" s="83" t="s">
        <v>1489</v>
      </c>
      <c r="J760" s="58" t="s">
        <v>2554</v>
      </c>
    </row>
    <row r="761" s="222" customFormat="1" ht="24" customHeight="1" spans="1:10">
      <c r="A761" s="318" t="s">
        <v>899</v>
      </c>
      <c r="B761" s="318" t="s">
        <v>2555</v>
      </c>
      <c r="C761" s="313" t="s">
        <v>1476</v>
      </c>
      <c r="D761" s="103" t="s">
        <v>1477</v>
      </c>
      <c r="E761" s="103" t="s">
        <v>2556</v>
      </c>
      <c r="F761" s="103" t="s">
        <v>1486</v>
      </c>
      <c r="G761" s="83" t="s">
        <v>2557</v>
      </c>
      <c r="H761" s="104" t="s">
        <v>1481</v>
      </c>
      <c r="I761" s="83" t="s">
        <v>1489</v>
      </c>
      <c r="J761" s="58" t="s">
        <v>2558</v>
      </c>
    </row>
    <row r="762" s="222" customFormat="1" ht="24" customHeight="1" spans="1:10">
      <c r="A762" s="316"/>
      <c r="B762" s="316"/>
      <c r="C762" s="313" t="s">
        <v>1476</v>
      </c>
      <c r="D762" s="103" t="s">
        <v>1484</v>
      </c>
      <c r="E762" s="103" t="s">
        <v>2559</v>
      </c>
      <c r="F762" s="103" t="s">
        <v>1486</v>
      </c>
      <c r="G762" s="83" t="s">
        <v>2507</v>
      </c>
      <c r="H762" s="104" t="s">
        <v>1488</v>
      </c>
      <c r="I762" s="83" t="s">
        <v>1489</v>
      </c>
      <c r="J762" s="58" t="s">
        <v>2559</v>
      </c>
    </row>
    <row r="763" s="222" customFormat="1" ht="24" customHeight="1" spans="1:10">
      <c r="A763" s="316"/>
      <c r="B763" s="316"/>
      <c r="C763" s="313" t="s">
        <v>1476</v>
      </c>
      <c r="D763" s="103" t="s">
        <v>1492</v>
      </c>
      <c r="E763" s="103" t="s">
        <v>2509</v>
      </c>
      <c r="F763" s="103" t="s">
        <v>1486</v>
      </c>
      <c r="G763" s="83" t="s">
        <v>1930</v>
      </c>
      <c r="H763" s="104" t="s">
        <v>1514</v>
      </c>
      <c r="I763" s="83" t="s">
        <v>1489</v>
      </c>
      <c r="J763" s="58" t="s">
        <v>2560</v>
      </c>
    </row>
    <row r="764" s="222" customFormat="1" ht="24" customHeight="1" spans="1:10">
      <c r="A764" s="316"/>
      <c r="B764" s="316"/>
      <c r="C764" s="313" t="s">
        <v>1495</v>
      </c>
      <c r="D764" s="103" t="s">
        <v>1515</v>
      </c>
      <c r="E764" s="103" t="s">
        <v>2299</v>
      </c>
      <c r="F764" s="103" t="s">
        <v>1486</v>
      </c>
      <c r="G764" s="83" t="s">
        <v>2507</v>
      </c>
      <c r="H764" s="104" t="s">
        <v>1488</v>
      </c>
      <c r="I764" s="83" t="s">
        <v>1489</v>
      </c>
      <c r="J764" s="58" t="s">
        <v>2299</v>
      </c>
    </row>
    <row r="765" s="222" customFormat="1" ht="24" customHeight="1" spans="1:10">
      <c r="A765" s="317"/>
      <c r="B765" s="317"/>
      <c r="C765" s="313" t="s">
        <v>1498</v>
      </c>
      <c r="D765" s="103" t="s">
        <v>1499</v>
      </c>
      <c r="E765" s="103" t="s">
        <v>2561</v>
      </c>
      <c r="F765" s="103" t="s">
        <v>1486</v>
      </c>
      <c r="G765" s="83" t="s">
        <v>2507</v>
      </c>
      <c r="H765" s="104" t="s">
        <v>1488</v>
      </c>
      <c r="I765" s="83" t="s">
        <v>1489</v>
      </c>
      <c r="J765" s="58" t="s">
        <v>2561</v>
      </c>
    </row>
    <row r="766" s="222" customFormat="1" ht="24" customHeight="1" spans="1:10">
      <c r="A766" s="318" t="s">
        <v>951</v>
      </c>
      <c r="B766" s="318" t="s">
        <v>2562</v>
      </c>
      <c r="C766" s="313" t="s">
        <v>1476</v>
      </c>
      <c r="D766" s="103" t="s">
        <v>1477</v>
      </c>
      <c r="E766" s="103" t="s">
        <v>2563</v>
      </c>
      <c r="F766" s="103" t="s">
        <v>1479</v>
      </c>
      <c r="G766" s="83" t="s">
        <v>2515</v>
      </c>
      <c r="H766" s="104" t="s">
        <v>1481</v>
      </c>
      <c r="I766" s="83" t="s">
        <v>1489</v>
      </c>
      <c r="J766" s="58" t="s">
        <v>2564</v>
      </c>
    </row>
    <row r="767" s="222" customFormat="1" ht="24" customHeight="1" spans="1:10">
      <c r="A767" s="316"/>
      <c r="B767" s="316"/>
      <c r="C767" s="313" t="s">
        <v>1476</v>
      </c>
      <c r="D767" s="103" t="s">
        <v>1484</v>
      </c>
      <c r="E767" s="103" t="s">
        <v>2536</v>
      </c>
      <c r="F767" s="103" t="s">
        <v>1479</v>
      </c>
      <c r="G767" s="83" t="s">
        <v>2507</v>
      </c>
      <c r="H767" s="104" t="s">
        <v>1488</v>
      </c>
      <c r="I767" s="83" t="s">
        <v>1482</v>
      </c>
      <c r="J767" s="58" t="s">
        <v>2564</v>
      </c>
    </row>
    <row r="768" s="222" customFormat="1" ht="24" customHeight="1" spans="1:10">
      <c r="A768" s="316"/>
      <c r="B768" s="316"/>
      <c r="C768" s="313" t="s">
        <v>1476</v>
      </c>
      <c r="D768" s="103" t="s">
        <v>1492</v>
      </c>
      <c r="E768" s="103" t="s">
        <v>2565</v>
      </c>
      <c r="F768" s="103" t="s">
        <v>1486</v>
      </c>
      <c r="G768" s="83" t="s">
        <v>1930</v>
      </c>
      <c r="H768" s="104" t="s">
        <v>1514</v>
      </c>
      <c r="I768" s="83" t="s">
        <v>1489</v>
      </c>
      <c r="J768" s="58" t="s">
        <v>2538</v>
      </c>
    </row>
    <row r="769" s="222" customFormat="1" ht="24" customHeight="1" spans="1:10">
      <c r="A769" s="316"/>
      <c r="B769" s="316"/>
      <c r="C769" s="313" t="s">
        <v>1495</v>
      </c>
      <c r="D769" s="103" t="s">
        <v>1515</v>
      </c>
      <c r="E769" s="103" t="s">
        <v>2539</v>
      </c>
      <c r="F769" s="103" t="s">
        <v>1479</v>
      </c>
      <c r="G769" s="83" t="s">
        <v>2507</v>
      </c>
      <c r="H769" s="104" t="s">
        <v>1488</v>
      </c>
      <c r="I769" s="83" t="s">
        <v>1482</v>
      </c>
      <c r="J769" s="58" t="s">
        <v>2564</v>
      </c>
    </row>
    <row r="770" s="222" customFormat="1" ht="24" customHeight="1" spans="1:10">
      <c r="A770" s="317"/>
      <c r="B770" s="317"/>
      <c r="C770" s="313" t="s">
        <v>1498</v>
      </c>
      <c r="D770" s="103" t="s">
        <v>1499</v>
      </c>
      <c r="E770" s="103" t="s">
        <v>2540</v>
      </c>
      <c r="F770" s="103" t="s">
        <v>1486</v>
      </c>
      <c r="G770" s="83" t="s">
        <v>1684</v>
      </c>
      <c r="H770" s="104" t="s">
        <v>1488</v>
      </c>
      <c r="I770" s="83" t="s">
        <v>1482</v>
      </c>
      <c r="J770" s="58" t="s">
        <v>2512</v>
      </c>
    </row>
    <row r="771" s="222" customFormat="1" ht="24" customHeight="1" spans="1:10">
      <c r="A771" s="318" t="s">
        <v>870</v>
      </c>
      <c r="B771" s="318" t="s">
        <v>2566</v>
      </c>
      <c r="C771" s="313" t="s">
        <v>1476</v>
      </c>
      <c r="D771" s="103" t="s">
        <v>1477</v>
      </c>
      <c r="E771" s="103" t="s">
        <v>2567</v>
      </c>
      <c r="F771" s="103" t="s">
        <v>1486</v>
      </c>
      <c r="G771" s="83" t="s">
        <v>1487</v>
      </c>
      <c r="H771" s="104" t="s">
        <v>1481</v>
      </c>
      <c r="I771" s="83" t="s">
        <v>1489</v>
      </c>
      <c r="J771" s="58" t="s">
        <v>2568</v>
      </c>
    </row>
    <row r="772" s="222" customFormat="1" ht="24" customHeight="1" spans="1:10">
      <c r="A772" s="316"/>
      <c r="B772" s="316"/>
      <c r="C772" s="313" t="s">
        <v>1476</v>
      </c>
      <c r="D772" s="103" t="s">
        <v>1477</v>
      </c>
      <c r="E772" s="103" t="s">
        <v>2569</v>
      </c>
      <c r="F772" s="103" t="s">
        <v>1479</v>
      </c>
      <c r="G772" s="83" t="s">
        <v>1949</v>
      </c>
      <c r="H772" s="104" t="s">
        <v>2570</v>
      </c>
      <c r="I772" s="83" t="s">
        <v>1489</v>
      </c>
      <c r="J772" s="58" t="s">
        <v>2571</v>
      </c>
    </row>
    <row r="773" s="222" customFormat="1" ht="24" customHeight="1" spans="1:10">
      <c r="A773" s="316"/>
      <c r="B773" s="316"/>
      <c r="C773" s="313" t="s">
        <v>1476</v>
      </c>
      <c r="D773" s="103" t="s">
        <v>1477</v>
      </c>
      <c r="E773" s="103" t="s">
        <v>2572</v>
      </c>
      <c r="F773" s="103" t="s">
        <v>1486</v>
      </c>
      <c r="G773" s="83" t="s">
        <v>1949</v>
      </c>
      <c r="H773" s="104" t="s">
        <v>1726</v>
      </c>
      <c r="I773" s="83" t="s">
        <v>1489</v>
      </c>
      <c r="J773" s="58" t="s">
        <v>2573</v>
      </c>
    </row>
    <row r="774" s="222" customFormat="1" ht="24" customHeight="1" spans="1:10">
      <c r="A774" s="316"/>
      <c r="B774" s="316"/>
      <c r="C774" s="313" t="s">
        <v>1495</v>
      </c>
      <c r="D774" s="103" t="s">
        <v>1515</v>
      </c>
      <c r="E774" s="103" t="s">
        <v>2548</v>
      </c>
      <c r="F774" s="103" t="s">
        <v>1486</v>
      </c>
      <c r="G774" s="83" t="s">
        <v>2549</v>
      </c>
      <c r="H774" s="104"/>
      <c r="I774" s="83" t="s">
        <v>1482</v>
      </c>
      <c r="J774" s="58" t="s">
        <v>2574</v>
      </c>
    </row>
    <row r="775" s="222" customFormat="1" ht="24" customHeight="1" spans="1:10">
      <c r="A775" s="316"/>
      <c r="B775" s="316"/>
      <c r="C775" s="313" t="s">
        <v>1495</v>
      </c>
      <c r="D775" s="103" t="s">
        <v>1515</v>
      </c>
      <c r="E775" s="103" t="s">
        <v>2575</v>
      </c>
      <c r="F775" s="103" t="s">
        <v>1486</v>
      </c>
      <c r="G775" s="83" t="s">
        <v>2576</v>
      </c>
      <c r="H775" s="104"/>
      <c r="I775" s="83" t="s">
        <v>1482</v>
      </c>
      <c r="J775" s="58" t="s">
        <v>2577</v>
      </c>
    </row>
    <row r="776" s="222" customFormat="1" ht="24" customHeight="1" spans="1:10">
      <c r="A776" s="316"/>
      <c r="B776" s="316"/>
      <c r="C776" s="313" t="s">
        <v>1498</v>
      </c>
      <c r="D776" s="103" t="s">
        <v>1499</v>
      </c>
      <c r="E776" s="103" t="s">
        <v>2553</v>
      </c>
      <c r="F776" s="103" t="s">
        <v>1479</v>
      </c>
      <c r="G776" s="83" t="s">
        <v>1502</v>
      </c>
      <c r="H776" s="104" t="s">
        <v>1488</v>
      </c>
      <c r="I776" s="83" t="s">
        <v>1489</v>
      </c>
      <c r="J776" s="58" t="s">
        <v>2554</v>
      </c>
    </row>
    <row r="777" s="222" customFormat="1" ht="24" customHeight="1" spans="1:10">
      <c r="A777" s="317"/>
      <c r="B777" s="317"/>
      <c r="C777" s="313" t="s">
        <v>1498</v>
      </c>
      <c r="D777" s="103" t="s">
        <v>1499</v>
      </c>
      <c r="E777" s="103" t="s">
        <v>2551</v>
      </c>
      <c r="F777" s="103" t="s">
        <v>1479</v>
      </c>
      <c r="G777" s="83" t="s">
        <v>1502</v>
      </c>
      <c r="H777" s="104" t="s">
        <v>1488</v>
      </c>
      <c r="I777" s="83" t="s">
        <v>1489</v>
      </c>
      <c r="J777" s="58" t="s">
        <v>2552</v>
      </c>
    </row>
    <row r="778" s="222" customFormat="1" ht="24" customHeight="1" spans="1:10">
      <c r="A778" s="318" t="s">
        <v>1014</v>
      </c>
      <c r="B778" s="318" t="s">
        <v>2578</v>
      </c>
      <c r="C778" s="313" t="s">
        <v>1476</v>
      </c>
      <c r="D778" s="103" t="s">
        <v>1477</v>
      </c>
      <c r="E778" s="103" t="s">
        <v>1936</v>
      </c>
      <c r="F778" s="103" t="s">
        <v>1479</v>
      </c>
      <c r="G778" s="83" t="s">
        <v>1693</v>
      </c>
      <c r="H778" s="104" t="s">
        <v>1481</v>
      </c>
      <c r="I778" s="83" t="s">
        <v>1489</v>
      </c>
      <c r="J778" s="58" t="s">
        <v>2578</v>
      </c>
    </row>
    <row r="779" s="222" customFormat="1" ht="24" customHeight="1" spans="1:10">
      <c r="A779" s="316"/>
      <c r="B779" s="316"/>
      <c r="C779" s="313" t="s">
        <v>1476</v>
      </c>
      <c r="D779" s="103" t="s">
        <v>1484</v>
      </c>
      <c r="E779" s="103" t="s">
        <v>2579</v>
      </c>
      <c r="F779" s="103" t="s">
        <v>1479</v>
      </c>
      <c r="G779" s="83" t="s">
        <v>1684</v>
      </c>
      <c r="H779" s="104" t="s">
        <v>1488</v>
      </c>
      <c r="I779" s="83" t="s">
        <v>1482</v>
      </c>
      <c r="J779" s="58" t="s">
        <v>2578</v>
      </c>
    </row>
    <row r="780" s="222" customFormat="1" ht="24" customHeight="1" spans="1:10">
      <c r="A780" s="316"/>
      <c r="B780" s="316"/>
      <c r="C780" s="313" t="s">
        <v>1476</v>
      </c>
      <c r="D780" s="103" t="s">
        <v>1492</v>
      </c>
      <c r="E780" s="103" t="s">
        <v>2509</v>
      </c>
      <c r="F780" s="103" t="s">
        <v>1479</v>
      </c>
      <c r="G780" s="83" t="s">
        <v>1930</v>
      </c>
      <c r="H780" s="104" t="s">
        <v>1514</v>
      </c>
      <c r="I780" s="83" t="s">
        <v>1489</v>
      </c>
      <c r="J780" s="58" t="s">
        <v>2578</v>
      </c>
    </row>
    <row r="781" s="222" customFormat="1" ht="24" customHeight="1" spans="1:10">
      <c r="A781" s="316"/>
      <c r="B781" s="316"/>
      <c r="C781" s="313" t="s">
        <v>1495</v>
      </c>
      <c r="D781" s="103" t="s">
        <v>1515</v>
      </c>
      <c r="E781" s="103" t="s">
        <v>2580</v>
      </c>
      <c r="F781" s="103" t="s">
        <v>1479</v>
      </c>
      <c r="G781" s="83" t="s">
        <v>1684</v>
      </c>
      <c r="H781" s="104" t="s">
        <v>1488</v>
      </c>
      <c r="I781" s="83" t="s">
        <v>1482</v>
      </c>
      <c r="J781" s="58" t="s">
        <v>2578</v>
      </c>
    </row>
    <row r="782" s="222" customFormat="1" ht="24" customHeight="1" spans="1:10">
      <c r="A782" s="316"/>
      <c r="B782" s="316"/>
      <c r="C782" s="313" t="s">
        <v>1498</v>
      </c>
      <c r="D782" s="103" t="s">
        <v>1499</v>
      </c>
      <c r="E782" s="103" t="s">
        <v>2581</v>
      </c>
      <c r="F782" s="103" t="s">
        <v>1479</v>
      </c>
      <c r="G782" s="83" t="s">
        <v>1684</v>
      </c>
      <c r="H782" s="104" t="s">
        <v>1488</v>
      </c>
      <c r="I782" s="83" t="s">
        <v>1482</v>
      </c>
      <c r="J782" s="58" t="s">
        <v>2578</v>
      </c>
    </row>
    <row r="783" s="222" customFormat="1" ht="24" customHeight="1" spans="1:10">
      <c r="A783" s="317"/>
      <c r="B783" s="317"/>
      <c r="C783" s="313" t="s">
        <v>1685</v>
      </c>
      <c r="D783" s="103" t="s">
        <v>1686</v>
      </c>
      <c r="E783" s="103" t="s">
        <v>2582</v>
      </c>
      <c r="F783" s="103" t="s">
        <v>1479</v>
      </c>
      <c r="G783" s="83" t="s">
        <v>2583</v>
      </c>
      <c r="H783" s="104" t="s">
        <v>1688</v>
      </c>
      <c r="I783" s="83" t="s">
        <v>1489</v>
      </c>
      <c r="J783" s="58" t="s">
        <v>2578</v>
      </c>
    </row>
    <row r="784" s="222" customFormat="1" ht="24" customHeight="1" spans="1:10">
      <c r="A784" s="57" t="s">
        <v>475</v>
      </c>
      <c r="B784" s="103"/>
      <c r="C784" s="103"/>
      <c r="D784" s="103"/>
      <c r="E784" s="83"/>
      <c r="F784" s="104"/>
      <c r="G784" s="83"/>
      <c r="H784" s="104"/>
      <c r="I784" s="104"/>
      <c r="J784" s="83"/>
    </row>
    <row r="785" s="222" customFormat="1" ht="24" customHeight="1" spans="1:10">
      <c r="A785" s="319" t="s">
        <v>880</v>
      </c>
      <c r="B785" s="320" t="s">
        <v>2584</v>
      </c>
      <c r="C785" s="321" t="s">
        <v>1476</v>
      </c>
      <c r="D785" s="322" t="s">
        <v>2585</v>
      </c>
      <c r="E785" s="322" t="s">
        <v>2585</v>
      </c>
      <c r="F785" s="322" t="s">
        <v>2585</v>
      </c>
      <c r="G785" s="322" t="s">
        <v>2586</v>
      </c>
      <c r="H785" s="322" t="s">
        <v>2585</v>
      </c>
      <c r="I785" s="322" t="s">
        <v>2585</v>
      </c>
      <c r="J785" s="322" t="s">
        <v>2586</v>
      </c>
    </row>
    <row r="786" s="222" customFormat="1" ht="24" customHeight="1" spans="1:10">
      <c r="A786" s="136"/>
      <c r="B786" s="50"/>
      <c r="C786" s="323"/>
      <c r="D786" s="322" t="s">
        <v>1477</v>
      </c>
      <c r="E786" s="322" t="s">
        <v>2585</v>
      </c>
      <c r="F786" s="322" t="s">
        <v>2585</v>
      </c>
      <c r="G786" s="322" t="s">
        <v>2586</v>
      </c>
      <c r="H786" s="322" t="s">
        <v>2585</v>
      </c>
      <c r="I786" s="322" t="s">
        <v>2585</v>
      </c>
      <c r="J786" s="322" t="s">
        <v>2586</v>
      </c>
    </row>
    <row r="787" s="222" customFormat="1" ht="24" customHeight="1" spans="1:10">
      <c r="A787" s="136"/>
      <c r="B787" s="324"/>
      <c r="C787" s="323"/>
      <c r="D787" s="322" t="s">
        <v>2585</v>
      </c>
      <c r="E787" s="322" t="s">
        <v>2587</v>
      </c>
      <c r="F787" s="322" t="s">
        <v>1486</v>
      </c>
      <c r="G787" s="322" t="s">
        <v>1591</v>
      </c>
      <c r="H787" s="322" t="s">
        <v>1481</v>
      </c>
      <c r="I787" s="322" t="s">
        <v>1779</v>
      </c>
      <c r="J787" s="322" t="s">
        <v>2588</v>
      </c>
    </row>
    <row r="788" s="222" customFormat="1" ht="24" customHeight="1" spans="1:10">
      <c r="A788" s="136"/>
      <c r="B788" s="324"/>
      <c r="C788" s="323"/>
      <c r="D788" s="322" t="s">
        <v>1484</v>
      </c>
      <c r="E788" s="322" t="s">
        <v>2585</v>
      </c>
      <c r="F788" s="322" t="s">
        <v>2585</v>
      </c>
      <c r="G788" s="322" t="s">
        <v>2586</v>
      </c>
      <c r="H788" s="322" t="s">
        <v>2585</v>
      </c>
      <c r="I788" s="322" t="s">
        <v>2585</v>
      </c>
      <c r="J788" s="322" t="s">
        <v>2586</v>
      </c>
    </row>
    <row r="789" s="222" customFormat="1" ht="24" customHeight="1" spans="1:10">
      <c r="A789" s="136"/>
      <c r="B789" s="324"/>
      <c r="C789" s="323"/>
      <c r="D789" s="322" t="s">
        <v>2585</v>
      </c>
      <c r="E789" s="322" t="s">
        <v>2589</v>
      </c>
      <c r="F789" s="322" t="s">
        <v>1486</v>
      </c>
      <c r="G789" s="322" t="s">
        <v>1487</v>
      </c>
      <c r="H789" s="322" t="s">
        <v>1488</v>
      </c>
      <c r="I789" s="322" t="s">
        <v>1779</v>
      </c>
      <c r="J789" s="322" t="s">
        <v>2590</v>
      </c>
    </row>
    <row r="790" s="222" customFormat="1" ht="24" customHeight="1" spans="1:10">
      <c r="A790" s="136"/>
      <c r="B790" s="324"/>
      <c r="C790" s="323"/>
      <c r="D790" s="322" t="s">
        <v>1492</v>
      </c>
      <c r="E790" s="322" t="s">
        <v>2585</v>
      </c>
      <c r="F790" s="322" t="s">
        <v>2585</v>
      </c>
      <c r="G790" s="322" t="s">
        <v>2586</v>
      </c>
      <c r="H790" s="322" t="s">
        <v>2585</v>
      </c>
      <c r="I790" s="322" t="s">
        <v>2585</v>
      </c>
      <c r="J790" s="322" t="s">
        <v>2586</v>
      </c>
    </row>
    <row r="791" s="222" customFormat="1" ht="24" customHeight="1" spans="1:10">
      <c r="A791" s="136"/>
      <c r="B791" s="324"/>
      <c r="C791" s="325"/>
      <c r="D791" s="322" t="s">
        <v>2585</v>
      </c>
      <c r="E791" s="322" t="s">
        <v>2591</v>
      </c>
      <c r="F791" s="322" t="s">
        <v>1486</v>
      </c>
      <c r="G791" s="322" t="s">
        <v>1487</v>
      </c>
      <c r="H791" s="322" t="s">
        <v>1488</v>
      </c>
      <c r="I791" s="322" t="s">
        <v>1779</v>
      </c>
      <c r="J791" s="322" t="s">
        <v>2592</v>
      </c>
    </row>
    <row r="792" s="222" customFormat="1" ht="24" customHeight="1" spans="1:10">
      <c r="A792" s="136"/>
      <c r="B792" s="324"/>
      <c r="C792" s="326" t="s">
        <v>1495</v>
      </c>
      <c r="D792" s="322" t="s">
        <v>2585</v>
      </c>
      <c r="E792" s="322" t="s">
        <v>2585</v>
      </c>
      <c r="F792" s="322" t="s">
        <v>2585</v>
      </c>
      <c r="G792" s="322" t="s">
        <v>2586</v>
      </c>
      <c r="H792" s="322" t="s">
        <v>2585</v>
      </c>
      <c r="I792" s="322" t="s">
        <v>2585</v>
      </c>
      <c r="J792" s="322" t="s">
        <v>2586</v>
      </c>
    </row>
    <row r="793" s="222" customFormat="1" ht="24" customHeight="1" spans="1:10">
      <c r="A793" s="136"/>
      <c r="B793" s="324"/>
      <c r="C793" s="323"/>
      <c r="D793" s="322" t="s">
        <v>1681</v>
      </c>
      <c r="E793" s="322" t="s">
        <v>2585</v>
      </c>
      <c r="F793" s="322" t="s">
        <v>2585</v>
      </c>
      <c r="G793" s="322" t="s">
        <v>2586</v>
      </c>
      <c r="H793" s="322" t="s">
        <v>2585</v>
      </c>
      <c r="I793" s="322" t="s">
        <v>2585</v>
      </c>
      <c r="J793" s="322" t="s">
        <v>2586</v>
      </c>
    </row>
    <row r="794" s="222" customFormat="1" ht="24" customHeight="1" spans="1:10">
      <c r="A794" s="136"/>
      <c r="B794" s="324"/>
      <c r="C794" s="325"/>
      <c r="D794" s="322" t="s">
        <v>2585</v>
      </c>
      <c r="E794" s="322" t="s">
        <v>1665</v>
      </c>
      <c r="F794" s="322" t="s">
        <v>1486</v>
      </c>
      <c r="G794" s="322" t="s">
        <v>1487</v>
      </c>
      <c r="H794" s="322" t="s">
        <v>1488</v>
      </c>
      <c r="I794" s="322" t="s">
        <v>1779</v>
      </c>
      <c r="J794" s="322" t="s">
        <v>2593</v>
      </c>
    </row>
    <row r="795" s="222" customFormat="1" ht="24" customHeight="1" spans="1:10">
      <c r="A795" s="136"/>
      <c r="B795" s="324"/>
      <c r="C795" s="326" t="s">
        <v>1498</v>
      </c>
      <c r="D795" s="322" t="s">
        <v>2585</v>
      </c>
      <c r="E795" s="322" t="s">
        <v>2585</v>
      </c>
      <c r="F795" s="322" t="s">
        <v>2585</v>
      </c>
      <c r="G795" s="322" t="s">
        <v>2586</v>
      </c>
      <c r="H795" s="322" t="s">
        <v>2585</v>
      </c>
      <c r="I795" s="322" t="s">
        <v>2585</v>
      </c>
      <c r="J795" s="322" t="s">
        <v>2586</v>
      </c>
    </row>
    <row r="796" s="222" customFormat="1" ht="24" customHeight="1" spans="1:10">
      <c r="A796" s="136"/>
      <c r="B796" s="324"/>
      <c r="C796" s="323"/>
      <c r="D796" s="322" t="s">
        <v>2301</v>
      </c>
      <c r="E796" s="322" t="s">
        <v>2585</v>
      </c>
      <c r="F796" s="322" t="s">
        <v>2585</v>
      </c>
      <c r="G796" s="322" t="s">
        <v>2586</v>
      </c>
      <c r="H796" s="322" t="s">
        <v>2585</v>
      </c>
      <c r="I796" s="322" t="s">
        <v>2585</v>
      </c>
      <c r="J796" s="322" t="s">
        <v>2586</v>
      </c>
    </row>
    <row r="797" s="222" customFormat="1" ht="24" customHeight="1" spans="1:10">
      <c r="A797" s="136"/>
      <c r="B797" s="324"/>
      <c r="C797" s="325"/>
      <c r="D797" s="322" t="s">
        <v>2585</v>
      </c>
      <c r="E797" s="322" t="s">
        <v>2324</v>
      </c>
      <c r="F797" s="322" t="s">
        <v>1486</v>
      </c>
      <c r="G797" s="322" t="s">
        <v>2507</v>
      </c>
      <c r="H797" s="322" t="s">
        <v>1488</v>
      </c>
      <c r="I797" s="322" t="s">
        <v>1779</v>
      </c>
      <c r="J797" s="322" t="s">
        <v>2594</v>
      </c>
    </row>
    <row r="798" s="222" customFormat="1" ht="24" customHeight="1" spans="1:10">
      <c r="A798" s="327" t="s">
        <v>1030</v>
      </c>
      <c r="B798" s="324" t="s">
        <v>2595</v>
      </c>
      <c r="C798" s="328" t="s">
        <v>1476</v>
      </c>
      <c r="D798" s="322" t="s">
        <v>2585</v>
      </c>
      <c r="E798" s="322" t="s">
        <v>2585</v>
      </c>
      <c r="F798" s="322" t="s">
        <v>2585</v>
      </c>
      <c r="G798" s="322" t="s">
        <v>2586</v>
      </c>
      <c r="H798" s="322" t="s">
        <v>2585</v>
      </c>
      <c r="I798" s="322" t="s">
        <v>2585</v>
      </c>
      <c r="J798" s="322" t="s">
        <v>2586</v>
      </c>
    </row>
    <row r="799" s="222" customFormat="1" ht="24" customHeight="1" spans="1:10">
      <c r="A799" s="327"/>
      <c r="B799" s="50"/>
      <c r="C799" s="328"/>
      <c r="D799" s="322" t="s">
        <v>1484</v>
      </c>
      <c r="E799" s="322" t="s">
        <v>2585</v>
      </c>
      <c r="F799" s="322" t="s">
        <v>2585</v>
      </c>
      <c r="G799" s="322" t="s">
        <v>2586</v>
      </c>
      <c r="H799" s="322" t="s">
        <v>2585</v>
      </c>
      <c r="I799" s="322" t="s">
        <v>2585</v>
      </c>
      <c r="J799" s="322" t="s">
        <v>2586</v>
      </c>
    </row>
    <row r="800" s="222" customFormat="1" ht="24" customHeight="1" spans="1:10">
      <c r="A800" s="327"/>
      <c r="B800" s="324"/>
      <c r="C800" s="328"/>
      <c r="D800" s="322" t="s">
        <v>2585</v>
      </c>
      <c r="E800" s="322" t="s">
        <v>2596</v>
      </c>
      <c r="F800" s="322" t="s">
        <v>1479</v>
      </c>
      <c r="G800" s="322" t="s">
        <v>1502</v>
      </c>
      <c r="H800" s="322" t="s">
        <v>1488</v>
      </c>
      <c r="I800" s="322" t="s">
        <v>2597</v>
      </c>
      <c r="J800" s="322" t="s">
        <v>2598</v>
      </c>
    </row>
    <row r="801" s="222" customFormat="1" ht="24" customHeight="1" spans="1:10">
      <c r="A801" s="327"/>
      <c r="B801" s="324"/>
      <c r="C801" s="328" t="s">
        <v>1495</v>
      </c>
      <c r="D801" s="322" t="s">
        <v>2585</v>
      </c>
      <c r="E801" s="322" t="s">
        <v>2585</v>
      </c>
      <c r="F801" s="322" t="s">
        <v>2585</v>
      </c>
      <c r="G801" s="322" t="s">
        <v>2586</v>
      </c>
      <c r="H801" s="322" t="s">
        <v>2585</v>
      </c>
      <c r="I801" s="322" t="s">
        <v>2585</v>
      </c>
      <c r="J801" s="322" t="s">
        <v>2586</v>
      </c>
    </row>
    <row r="802" s="222" customFormat="1" ht="24" customHeight="1" spans="1:10">
      <c r="A802" s="327"/>
      <c r="B802" s="324"/>
      <c r="C802" s="328"/>
      <c r="D802" s="322" t="s">
        <v>1577</v>
      </c>
      <c r="E802" s="322" t="s">
        <v>2585</v>
      </c>
      <c r="F802" s="322" t="s">
        <v>2585</v>
      </c>
      <c r="G802" s="322" t="s">
        <v>2586</v>
      </c>
      <c r="H802" s="322" t="s">
        <v>2585</v>
      </c>
      <c r="I802" s="322" t="s">
        <v>2585</v>
      </c>
      <c r="J802" s="322" t="s">
        <v>2586</v>
      </c>
    </row>
    <row r="803" s="222" customFormat="1" ht="24" customHeight="1" spans="1:10">
      <c r="A803" s="327"/>
      <c r="B803" s="324"/>
      <c r="C803" s="328"/>
      <c r="D803" s="322" t="s">
        <v>2585</v>
      </c>
      <c r="E803" s="322" t="s">
        <v>2599</v>
      </c>
      <c r="F803" s="322" t="s">
        <v>1479</v>
      </c>
      <c r="G803" s="322" t="s">
        <v>1502</v>
      </c>
      <c r="H803" s="322" t="s">
        <v>1488</v>
      </c>
      <c r="I803" s="322" t="s">
        <v>2597</v>
      </c>
      <c r="J803" s="322" t="s">
        <v>2600</v>
      </c>
    </row>
    <row r="804" s="222" customFormat="1" ht="24" customHeight="1" spans="1:10">
      <c r="A804" s="327"/>
      <c r="B804" s="324"/>
      <c r="C804" s="328"/>
      <c r="D804" s="322" t="s">
        <v>1496</v>
      </c>
      <c r="E804" s="322" t="s">
        <v>2585</v>
      </c>
      <c r="F804" s="322" t="s">
        <v>2585</v>
      </c>
      <c r="G804" s="322" t="s">
        <v>2586</v>
      </c>
      <c r="H804" s="322" t="s">
        <v>2585</v>
      </c>
      <c r="I804" s="322" t="s">
        <v>2585</v>
      </c>
      <c r="J804" s="322" t="s">
        <v>2586</v>
      </c>
    </row>
    <row r="805" s="222" customFormat="1" ht="24" customHeight="1" spans="1:10">
      <c r="A805" s="327"/>
      <c r="B805" s="324"/>
      <c r="C805" s="328"/>
      <c r="D805" s="322" t="s">
        <v>2585</v>
      </c>
      <c r="E805" s="322" t="s">
        <v>2601</v>
      </c>
      <c r="F805" s="322" t="s">
        <v>1479</v>
      </c>
      <c r="G805" s="322" t="s">
        <v>1502</v>
      </c>
      <c r="H805" s="322" t="s">
        <v>1488</v>
      </c>
      <c r="I805" s="322" t="s">
        <v>2597</v>
      </c>
      <c r="J805" s="322" t="s">
        <v>2602</v>
      </c>
    </row>
    <row r="806" s="222" customFormat="1" ht="24" customHeight="1" spans="1:10">
      <c r="A806" s="327"/>
      <c r="B806" s="324"/>
      <c r="C806" s="328" t="s">
        <v>1498</v>
      </c>
      <c r="D806" s="322" t="s">
        <v>2585</v>
      </c>
      <c r="E806" s="322" t="s">
        <v>2585</v>
      </c>
      <c r="F806" s="322" t="s">
        <v>2585</v>
      </c>
      <c r="G806" s="322" t="s">
        <v>2586</v>
      </c>
      <c r="H806" s="322" t="s">
        <v>2585</v>
      </c>
      <c r="I806" s="322" t="s">
        <v>2585</v>
      </c>
      <c r="J806" s="322" t="s">
        <v>2586</v>
      </c>
    </row>
    <row r="807" s="222" customFormat="1" ht="24" customHeight="1" spans="1:10">
      <c r="A807" s="327"/>
      <c r="B807" s="324"/>
      <c r="C807" s="328"/>
      <c r="D807" s="322" t="s">
        <v>1499</v>
      </c>
      <c r="E807" s="322" t="s">
        <v>2585</v>
      </c>
      <c r="F807" s="322" t="s">
        <v>2585</v>
      </c>
      <c r="G807" s="322" t="s">
        <v>2586</v>
      </c>
      <c r="H807" s="322" t="s">
        <v>2585</v>
      </c>
      <c r="I807" s="322" t="s">
        <v>2585</v>
      </c>
      <c r="J807" s="322" t="s">
        <v>2586</v>
      </c>
    </row>
    <row r="808" s="222" customFormat="1" ht="24" customHeight="1" spans="1:10">
      <c r="A808" s="327"/>
      <c r="B808" s="324"/>
      <c r="C808" s="328"/>
      <c r="D808" s="322" t="s">
        <v>2585</v>
      </c>
      <c r="E808" s="322" t="s">
        <v>2421</v>
      </c>
      <c r="F808" s="322" t="s">
        <v>1479</v>
      </c>
      <c r="G808" s="322" t="s">
        <v>1502</v>
      </c>
      <c r="H808" s="322" t="s">
        <v>1488</v>
      </c>
      <c r="I808" s="322" t="s">
        <v>1779</v>
      </c>
      <c r="J808" s="322" t="s">
        <v>2603</v>
      </c>
    </row>
    <row r="809" s="222" customFormat="1" ht="24" customHeight="1" spans="1:10">
      <c r="A809" s="327" t="s">
        <v>1031</v>
      </c>
      <c r="B809" s="327" t="s">
        <v>2604</v>
      </c>
      <c r="C809" s="328" t="s">
        <v>1476</v>
      </c>
      <c r="D809" s="322" t="s">
        <v>2585</v>
      </c>
      <c r="E809" s="322" t="s">
        <v>2585</v>
      </c>
      <c r="F809" s="322" t="s">
        <v>2585</v>
      </c>
      <c r="G809" s="322" t="s">
        <v>2586</v>
      </c>
      <c r="H809" s="322" t="s">
        <v>2585</v>
      </c>
      <c r="I809" s="322" t="s">
        <v>2585</v>
      </c>
      <c r="J809" s="322" t="s">
        <v>2586</v>
      </c>
    </row>
    <row r="810" s="222" customFormat="1" ht="24" customHeight="1" spans="1:10">
      <c r="A810" s="327"/>
      <c r="B810" s="327"/>
      <c r="C810" s="328"/>
      <c r="D810" s="322" t="s">
        <v>1477</v>
      </c>
      <c r="E810" s="322" t="s">
        <v>2585</v>
      </c>
      <c r="F810" s="322" t="s">
        <v>2585</v>
      </c>
      <c r="G810" s="322" t="s">
        <v>2586</v>
      </c>
      <c r="H810" s="322" t="s">
        <v>2585</v>
      </c>
      <c r="I810" s="322" t="s">
        <v>2585</v>
      </c>
      <c r="J810" s="322" t="s">
        <v>2586</v>
      </c>
    </row>
    <row r="811" s="222" customFormat="1" ht="24" customHeight="1" spans="1:10">
      <c r="A811" s="327"/>
      <c r="B811" s="327"/>
      <c r="C811" s="328"/>
      <c r="D811" s="322" t="s">
        <v>2585</v>
      </c>
      <c r="E811" s="322" t="s">
        <v>2605</v>
      </c>
      <c r="F811" s="322" t="s">
        <v>1486</v>
      </c>
      <c r="G811" s="322" t="s">
        <v>2606</v>
      </c>
      <c r="H811" s="322" t="s">
        <v>2570</v>
      </c>
      <c r="I811" s="322" t="s">
        <v>1779</v>
      </c>
      <c r="J811" s="322" t="s">
        <v>2607</v>
      </c>
    </row>
    <row r="812" s="222" customFormat="1" ht="24" customHeight="1" spans="1:10">
      <c r="A812" s="327"/>
      <c r="B812" s="327"/>
      <c r="C812" s="328"/>
      <c r="D812" s="322" t="s">
        <v>1492</v>
      </c>
      <c r="E812" s="322" t="s">
        <v>2585</v>
      </c>
      <c r="F812" s="322" t="s">
        <v>2585</v>
      </c>
      <c r="G812" s="322" t="s">
        <v>2586</v>
      </c>
      <c r="H812" s="322" t="s">
        <v>2585</v>
      </c>
      <c r="I812" s="322" t="s">
        <v>2585</v>
      </c>
      <c r="J812" s="322" t="s">
        <v>2586</v>
      </c>
    </row>
    <row r="813" s="222" customFormat="1" ht="24" customHeight="1" spans="1:10">
      <c r="A813" s="327"/>
      <c r="B813" s="327"/>
      <c r="C813" s="328"/>
      <c r="D813" s="322" t="s">
        <v>2585</v>
      </c>
      <c r="E813" s="322" t="s">
        <v>1650</v>
      </c>
      <c r="F813" s="322" t="s">
        <v>1479</v>
      </c>
      <c r="G813" s="322" t="s">
        <v>2608</v>
      </c>
      <c r="H813" s="322" t="s">
        <v>1488</v>
      </c>
      <c r="I813" s="322" t="s">
        <v>1779</v>
      </c>
      <c r="J813" s="322" t="s">
        <v>2607</v>
      </c>
    </row>
    <row r="814" s="222" customFormat="1" ht="24" customHeight="1" spans="1:10">
      <c r="A814" s="327"/>
      <c r="B814" s="327"/>
      <c r="C814" s="328" t="s">
        <v>1495</v>
      </c>
      <c r="D814" s="322" t="s">
        <v>2585</v>
      </c>
      <c r="E814" s="322" t="s">
        <v>2585</v>
      </c>
      <c r="F814" s="322" t="s">
        <v>2585</v>
      </c>
      <c r="G814" s="322" t="s">
        <v>2586</v>
      </c>
      <c r="H814" s="322" t="s">
        <v>2585</v>
      </c>
      <c r="I814" s="322" t="s">
        <v>2585</v>
      </c>
      <c r="J814" s="322" t="s">
        <v>2586</v>
      </c>
    </row>
    <row r="815" s="222" customFormat="1" ht="24" customHeight="1" spans="1:10">
      <c r="A815" s="327"/>
      <c r="B815" s="327"/>
      <c r="C815" s="328"/>
      <c r="D815" s="322" t="s">
        <v>1515</v>
      </c>
      <c r="E815" s="322" t="s">
        <v>2585</v>
      </c>
      <c r="F815" s="322" t="s">
        <v>2585</v>
      </c>
      <c r="G815" s="322" t="s">
        <v>2586</v>
      </c>
      <c r="H815" s="322" t="s">
        <v>2585</v>
      </c>
      <c r="I815" s="322" t="s">
        <v>2585</v>
      </c>
      <c r="J815" s="322" t="s">
        <v>2586</v>
      </c>
    </row>
    <row r="816" s="222" customFormat="1" ht="24" customHeight="1" spans="1:10">
      <c r="A816" s="327"/>
      <c r="B816" s="327"/>
      <c r="C816" s="328"/>
      <c r="D816" s="322" t="s">
        <v>2585</v>
      </c>
      <c r="E816" s="322" t="s">
        <v>2609</v>
      </c>
      <c r="F816" s="322" t="s">
        <v>1479</v>
      </c>
      <c r="G816" s="322" t="s">
        <v>2610</v>
      </c>
      <c r="H816" s="322" t="s">
        <v>1488</v>
      </c>
      <c r="I816" s="322" t="s">
        <v>1779</v>
      </c>
      <c r="J816" s="322" t="s">
        <v>2607</v>
      </c>
    </row>
    <row r="817" s="222" customFormat="1" ht="24" customHeight="1" spans="1:10">
      <c r="A817" s="327"/>
      <c r="B817" s="327"/>
      <c r="C817" s="328"/>
      <c r="D817" s="322" t="s">
        <v>1496</v>
      </c>
      <c r="E817" s="322" t="s">
        <v>2585</v>
      </c>
      <c r="F817" s="322" t="s">
        <v>2585</v>
      </c>
      <c r="G817" s="322" t="s">
        <v>2586</v>
      </c>
      <c r="H817" s="322" t="s">
        <v>2585</v>
      </c>
      <c r="I817" s="322" t="s">
        <v>2585</v>
      </c>
      <c r="J817" s="322" t="s">
        <v>2586</v>
      </c>
    </row>
    <row r="818" s="222" customFormat="1" ht="24" customHeight="1" spans="1:10">
      <c r="A818" s="327"/>
      <c r="B818" s="327"/>
      <c r="C818" s="328"/>
      <c r="D818" s="322" t="s">
        <v>2585</v>
      </c>
      <c r="E818" s="322" t="s">
        <v>2611</v>
      </c>
      <c r="F818" s="322" t="s">
        <v>1479</v>
      </c>
      <c r="G818" s="322" t="s">
        <v>2612</v>
      </c>
      <c r="H818" s="322" t="s">
        <v>1488</v>
      </c>
      <c r="I818" s="322" t="s">
        <v>1779</v>
      </c>
      <c r="J818" s="322" t="s">
        <v>2611</v>
      </c>
    </row>
    <row r="819" s="222" customFormat="1" ht="24" customHeight="1" spans="1:10">
      <c r="A819" s="327"/>
      <c r="B819" s="327"/>
      <c r="C819" s="328" t="s">
        <v>1498</v>
      </c>
      <c r="D819" s="322" t="s">
        <v>2585</v>
      </c>
      <c r="E819" s="322" t="s">
        <v>2585</v>
      </c>
      <c r="F819" s="322" t="s">
        <v>2585</v>
      </c>
      <c r="G819" s="322" t="s">
        <v>2586</v>
      </c>
      <c r="H819" s="322" t="s">
        <v>2585</v>
      </c>
      <c r="I819" s="322" t="s">
        <v>2585</v>
      </c>
      <c r="J819" s="322" t="s">
        <v>2586</v>
      </c>
    </row>
    <row r="820" s="222" customFormat="1" ht="24" customHeight="1" spans="1:10">
      <c r="A820" s="327"/>
      <c r="B820" s="327"/>
      <c r="C820" s="328"/>
      <c r="D820" s="322" t="s">
        <v>1499</v>
      </c>
      <c r="E820" s="322" t="s">
        <v>2585</v>
      </c>
      <c r="F820" s="322" t="s">
        <v>2585</v>
      </c>
      <c r="G820" s="322" t="s">
        <v>2586</v>
      </c>
      <c r="H820" s="322" t="s">
        <v>2585</v>
      </c>
      <c r="I820" s="322" t="s">
        <v>2585</v>
      </c>
      <c r="J820" s="322" t="s">
        <v>2586</v>
      </c>
    </row>
    <row r="821" s="222" customFormat="1" ht="24" customHeight="1" spans="1:10">
      <c r="A821" s="327"/>
      <c r="B821" s="327"/>
      <c r="C821" s="328"/>
      <c r="D821" s="322" t="s">
        <v>2585</v>
      </c>
      <c r="E821" s="322" t="s">
        <v>2613</v>
      </c>
      <c r="F821" s="322" t="s">
        <v>1479</v>
      </c>
      <c r="G821" s="322" t="s">
        <v>1684</v>
      </c>
      <c r="H821" s="322" t="s">
        <v>1488</v>
      </c>
      <c r="I821" s="322" t="s">
        <v>1779</v>
      </c>
      <c r="J821" s="322" t="s">
        <v>2614</v>
      </c>
    </row>
    <row r="822" s="222" customFormat="1" ht="24" customHeight="1" spans="1:10">
      <c r="A822" s="327"/>
      <c r="B822" s="327"/>
      <c r="C822" s="328" t="s">
        <v>1685</v>
      </c>
      <c r="D822" s="322" t="s">
        <v>2585</v>
      </c>
      <c r="E822" s="322" t="s">
        <v>2585</v>
      </c>
      <c r="F822" s="322" t="s">
        <v>2585</v>
      </c>
      <c r="G822" s="322" t="s">
        <v>2586</v>
      </c>
      <c r="H822" s="322" t="s">
        <v>2585</v>
      </c>
      <c r="I822" s="322" t="s">
        <v>2585</v>
      </c>
      <c r="J822" s="322" t="s">
        <v>2586</v>
      </c>
    </row>
    <row r="823" s="222" customFormat="1" ht="24" customHeight="1" spans="1:10">
      <c r="A823" s="327"/>
      <c r="B823" s="327"/>
      <c r="C823" s="328"/>
      <c r="D823" s="322" t="s">
        <v>1686</v>
      </c>
      <c r="E823" s="322" t="s">
        <v>2585</v>
      </c>
      <c r="F823" s="322" t="s">
        <v>2585</v>
      </c>
      <c r="G823" s="322" t="s">
        <v>2586</v>
      </c>
      <c r="H823" s="322" t="s">
        <v>2585</v>
      </c>
      <c r="I823" s="322" t="s">
        <v>2585</v>
      </c>
      <c r="J823" s="322" t="s">
        <v>2586</v>
      </c>
    </row>
    <row r="824" s="222" customFormat="1" ht="24" customHeight="1" spans="1:10">
      <c r="A824" s="327"/>
      <c r="B824" s="327"/>
      <c r="C824" s="328"/>
      <c r="D824" s="322" t="s">
        <v>2585</v>
      </c>
      <c r="E824" s="322" t="s">
        <v>2615</v>
      </c>
      <c r="F824" s="322" t="s">
        <v>1486</v>
      </c>
      <c r="G824" s="322" t="s">
        <v>2616</v>
      </c>
      <c r="H824" s="322" t="s">
        <v>1688</v>
      </c>
      <c r="I824" s="322" t="s">
        <v>1779</v>
      </c>
      <c r="J824" s="322" t="s">
        <v>2617</v>
      </c>
    </row>
    <row r="825" s="222" customFormat="1" ht="24" customHeight="1" spans="1:10">
      <c r="A825" s="327"/>
      <c r="B825" s="327"/>
      <c r="C825" s="328"/>
      <c r="D825" s="322" t="s">
        <v>2618</v>
      </c>
      <c r="E825" s="322" t="s">
        <v>2585</v>
      </c>
      <c r="F825" s="322" t="s">
        <v>2585</v>
      </c>
      <c r="G825" s="322" t="s">
        <v>2586</v>
      </c>
      <c r="H825" s="322" t="s">
        <v>2585</v>
      </c>
      <c r="I825" s="322" t="s">
        <v>2585</v>
      </c>
      <c r="J825" s="322" t="s">
        <v>2586</v>
      </c>
    </row>
    <row r="826" s="222" customFormat="1" ht="24" customHeight="1" spans="1:10">
      <c r="A826" s="327"/>
      <c r="B826" s="327"/>
      <c r="C826" s="328"/>
      <c r="D826" s="322" t="s">
        <v>2585</v>
      </c>
      <c r="E826" s="322" t="s">
        <v>2619</v>
      </c>
      <c r="F826" s="322" t="s">
        <v>1479</v>
      </c>
      <c r="G826" s="322" t="s">
        <v>1542</v>
      </c>
      <c r="H826" s="322" t="s">
        <v>1488</v>
      </c>
      <c r="I826" s="322" t="s">
        <v>1779</v>
      </c>
      <c r="J826" s="322" t="s">
        <v>2620</v>
      </c>
    </row>
    <row r="827" s="222" customFormat="1" ht="24" customHeight="1" spans="1:10">
      <c r="A827" s="327" t="s">
        <v>996</v>
      </c>
      <c r="B827" s="324" t="s">
        <v>2621</v>
      </c>
      <c r="C827" s="328" t="s">
        <v>1476</v>
      </c>
      <c r="D827" s="322" t="s">
        <v>2585</v>
      </c>
      <c r="E827" s="322" t="s">
        <v>2585</v>
      </c>
      <c r="F827" s="322" t="s">
        <v>2585</v>
      </c>
      <c r="G827" s="322" t="s">
        <v>2586</v>
      </c>
      <c r="H827" s="322" t="s">
        <v>2585</v>
      </c>
      <c r="I827" s="322" t="s">
        <v>2585</v>
      </c>
      <c r="J827" s="322" t="s">
        <v>2586</v>
      </c>
    </row>
    <row r="828" s="222" customFormat="1" ht="24" customHeight="1" spans="1:10">
      <c r="A828" s="327"/>
      <c r="B828" s="50"/>
      <c r="C828" s="328"/>
      <c r="D828" s="322" t="s">
        <v>1477</v>
      </c>
      <c r="E828" s="322" t="s">
        <v>2585</v>
      </c>
      <c r="F828" s="322" t="s">
        <v>2585</v>
      </c>
      <c r="G828" s="322" t="s">
        <v>2586</v>
      </c>
      <c r="H828" s="322" t="s">
        <v>2585</v>
      </c>
      <c r="I828" s="322" t="s">
        <v>2585</v>
      </c>
      <c r="J828" s="322" t="s">
        <v>2586</v>
      </c>
    </row>
    <row r="829" s="222" customFormat="1" ht="24" customHeight="1" spans="1:10">
      <c r="A829" s="327"/>
      <c r="B829" s="324"/>
      <c r="C829" s="328"/>
      <c r="D829" s="322" t="s">
        <v>2585</v>
      </c>
      <c r="E829" s="322" t="s">
        <v>2622</v>
      </c>
      <c r="F829" s="322" t="s">
        <v>1486</v>
      </c>
      <c r="G829" s="322" t="s">
        <v>2623</v>
      </c>
      <c r="H829" s="322" t="s">
        <v>1481</v>
      </c>
      <c r="I829" s="322" t="s">
        <v>1779</v>
      </c>
      <c r="J829" s="322" t="s">
        <v>2624</v>
      </c>
    </row>
    <row r="830" s="222" customFormat="1" ht="24" customHeight="1" spans="1:10">
      <c r="A830" s="327"/>
      <c r="B830" s="324"/>
      <c r="C830" s="328"/>
      <c r="D830" s="322" t="s">
        <v>1484</v>
      </c>
      <c r="E830" s="322" t="s">
        <v>2585</v>
      </c>
      <c r="F830" s="322" t="s">
        <v>2585</v>
      </c>
      <c r="G830" s="322" t="s">
        <v>2586</v>
      </c>
      <c r="H830" s="322" t="s">
        <v>2585</v>
      </c>
      <c r="I830" s="322" t="s">
        <v>2585</v>
      </c>
      <c r="J830" s="322" t="s">
        <v>2586</v>
      </c>
    </row>
    <row r="831" s="222" customFormat="1" ht="24" customHeight="1" spans="1:10">
      <c r="A831" s="327"/>
      <c r="B831" s="324"/>
      <c r="C831" s="328"/>
      <c r="D831" s="322" t="s">
        <v>2585</v>
      </c>
      <c r="E831" s="322" t="s">
        <v>1672</v>
      </c>
      <c r="F831" s="322" t="s">
        <v>1486</v>
      </c>
      <c r="G831" s="322" t="s">
        <v>1487</v>
      </c>
      <c r="H831" s="322" t="s">
        <v>1488</v>
      </c>
      <c r="I831" s="322" t="s">
        <v>1779</v>
      </c>
      <c r="J831" s="322" t="s">
        <v>2218</v>
      </c>
    </row>
    <row r="832" s="222" customFormat="1" ht="24" customHeight="1" spans="1:10">
      <c r="A832" s="327"/>
      <c r="B832" s="324"/>
      <c r="C832" s="328"/>
      <c r="D832" s="322" t="s">
        <v>1492</v>
      </c>
      <c r="E832" s="322" t="s">
        <v>2585</v>
      </c>
      <c r="F832" s="322" t="s">
        <v>2585</v>
      </c>
      <c r="G832" s="322" t="s">
        <v>2586</v>
      </c>
      <c r="H832" s="322" t="s">
        <v>2585</v>
      </c>
      <c r="I832" s="322" t="s">
        <v>2585</v>
      </c>
      <c r="J832" s="322" t="s">
        <v>2586</v>
      </c>
    </row>
    <row r="833" s="222" customFormat="1" ht="24" customHeight="1" spans="1:10">
      <c r="A833" s="327"/>
      <c r="B833" s="324"/>
      <c r="C833" s="328"/>
      <c r="D833" s="322" t="s">
        <v>2585</v>
      </c>
      <c r="E833" s="322" t="s">
        <v>1673</v>
      </c>
      <c r="F833" s="322" t="s">
        <v>1486</v>
      </c>
      <c r="G833" s="322" t="s">
        <v>1487</v>
      </c>
      <c r="H833" s="322" t="s">
        <v>1488</v>
      </c>
      <c r="I833" s="322" t="s">
        <v>1779</v>
      </c>
      <c r="J833" s="322" t="s">
        <v>2219</v>
      </c>
    </row>
    <row r="834" s="222" customFormat="1" ht="24" customHeight="1" spans="1:10">
      <c r="A834" s="327"/>
      <c r="B834" s="324"/>
      <c r="C834" s="328" t="s">
        <v>1495</v>
      </c>
      <c r="D834" s="322" t="s">
        <v>2585</v>
      </c>
      <c r="E834" s="322" t="s">
        <v>2585</v>
      </c>
      <c r="F834" s="322" t="s">
        <v>2585</v>
      </c>
      <c r="G834" s="322" t="s">
        <v>2586</v>
      </c>
      <c r="H834" s="322" t="s">
        <v>2585</v>
      </c>
      <c r="I834" s="322" t="s">
        <v>2585</v>
      </c>
      <c r="J834" s="322" t="s">
        <v>2586</v>
      </c>
    </row>
    <row r="835" s="222" customFormat="1" ht="24" customHeight="1" spans="1:10">
      <c r="A835" s="327"/>
      <c r="B835" s="324"/>
      <c r="C835" s="328"/>
      <c r="D835" s="322" t="s">
        <v>1515</v>
      </c>
      <c r="E835" s="322" t="s">
        <v>2585</v>
      </c>
      <c r="F835" s="322" t="s">
        <v>2585</v>
      </c>
      <c r="G835" s="322" t="s">
        <v>2586</v>
      </c>
      <c r="H835" s="322" t="s">
        <v>2585</v>
      </c>
      <c r="I835" s="322" t="s">
        <v>2585</v>
      </c>
      <c r="J835" s="322" t="s">
        <v>2586</v>
      </c>
    </row>
    <row r="836" s="222" customFormat="1" ht="24" customHeight="1" spans="1:10">
      <c r="A836" s="327"/>
      <c r="B836" s="324"/>
      <c r="C836" s="328"/>
      <c r="D836" s="322" t="s">
        <v>2585</v>
      </c>
      <c r="E836" s="322" t="s">
        <v>1675</v>
      </c>
      <c r="F836" s="322" t="s">
        <v>1479</v>
      </c>
      <c r="G836" s="322" t="s">
        <v>1815</v>
      </c>
      <c r="H836" s="322" t="s">
        <v>1488</v>
      </c>
      <c r="I836" s="322" t="s">
        <v>1779</v>
      </c>
      <c r="J836" s="322" t="s">
        <v>2625</v>
      </c>
    </row>
    <row r="837" s="222" customFormat="1" ht="24" customHeight="1" spans="1:10">
      <c r="A837" s="327"/>
      <c r="B837" s="324"/>
      <c r="C837" s="328" t="s">
        <v>1498</v>
      </c>
      <c r="D837" s="322" t="s">
        <v>2585</v>
      </c>
      <c r="E837" s="322" t="s">
        <v>2585</v>
      </c>
      <c r="F837" s="322" t="s">
        <v>2585</v>
      </c>
      <c r="G837" s="322" t="s">
        <v>2586</v>
      </c>
      <c r="H837" s="322" t="s">
        <v>2585</v>
      </c>
      <c r="I837" s="322" t="s">
        <v>2585</v>
      </c>
      <c r="J837" s="322" t="s">
        <v>2586</v>
      </c>
    </row>
    <row r="838" s="222" customFormat="1" ht="24" customHeight="1" spans="1:10">
      <c r="A838" s="327"/>
      <c r="B838" s="324"/>
      <c r="C838" s="328"/>
      <c r="D838" s="322" t="s">
        <v>1499</v>
      </c>
      <c r="E838" s="322" t="s">
        <v>2585</v>
      </c>
      <c r="F838" s="322" t="s">
        <v>2585</v>
      </c>
      <c r="G838" s="322" t="s">
        <v>2586</v>
      </c>
      <c r="H838" s="322" t="s">
        <v>2585</v>
      </c>
      <c r="I838" s="322" t="s">
        <v>2585</v>
      </c>
      <c r="J838" s="322" t="s">
        <v>2586</v>
      </c>
    </row>
    <row r="839" s="222" customFormat="1" ht="24" customHeight="1" spans="1:10">
      <c r="A839" s="327"/>
      <c r="B839" s="50"/>
      <c r="C839" s="328"/>
      <c r="D839" s="322" t="s">
        <v>2585</v>
      </c>
      <c r="E839" s="322" t="s">
        <v>2345</v>
      </c>
      <c r="F839" s="322" t="s">
        <v>1479</v>
      </c>
      <c r="G839" s="322" t="s">
        <v>1502</v>
      </c>
      <c r="H839" s="322" t="s">
        <v>1488</v>
      </c>
      <c r="I839" s="322" t="s">
        <v>1779</v>
      </c>
      <c r="J839" s="322" t="s">
        <v>2626</v>
      </c>
    </row>
    <row r="840" s="222" customFormat="1" ht="24" customHeight="1" spans="1:10">
      <c r="A840" s="327" t="s">
        <v>1034</v>
      </c>
      <c r="B840" s="324" t="s">
        <v>2627</v>
      </c>
      <c r="C840" s="328" t="s">
        <v>1476</v>
      </c>
      <c r="D840" s="322" t="s">
        <v>2585</v>
      </c>
      <c r="E840" s="322" t="s">
        <v>2585</v>
      </c>
      <c r="F840" s="322" t="s">
        <v>2585</v>
      </c>
      <c r="G840" s="322" t="s">
        <v>2586</v>
      </c>
      <c r="H840" s="322" t="s">
        <v>2585</v>
      </c>
      <c r="I840" s="322" t="s">
        <v>2585</v>
      </c>
      <c r="J840" s="322" t="s">
        <v>2586</v>
      </c>
    </row>
    <row r="841" s="222" customFormat="1" ht="24" customHeight="1" spans="1:10">
      <c r="A841" s="327"/>
      <c r="B841" s="50"/>
      <c r="C841" s="328"/>
      <c r="D841" s="322" t="s">
        <v>1477</v>
      </c>
      <c r="E841" s="322" t="s">
        <v>2585</v>
      </c>
      <c r="F841" s="322" t="s">
        <v>2585</v>
      </c>
      <c r="G841" s="322" t="s">
        <v>2586</v>
      </c>
      <c r="H841" s="322" t="s">
        <v>2585</v>
      </c>
      <c r="I841" s="322" t="s">
        <v>2585</v>
      </c>
      <c r="J841" s="322" t="s">
        <v>2586</v>
      </c>
    </row>
    <row r="842" s="222" customFormat="1" ht="24" customHeight="1" spans="1:10">
      <c r="A842" s="327"/>
      <c r="B842" s="324"/>
      <c r="C842" s="328"/>
      <c r="D842" s="322" t="s">
        <v>2585</v>
      </c>
      <c r="E842" s="322" t="s">
        <v>2628</v>
      </c>
      <c r="F842" s="322" t="s">
        <v>1486</v>
      </c>
      <c r="G842" s="322" t="s">
        <v>87</v>
      </c>
      <c r="H842" s="322" t="s">
        <v>1507</v>
      </c>
      <c r="I842" s="322" t="s">
        <v>1779</v>
      </c>
      <c r="J842" s="322" t="s">
        <v>2629</v>
      </c>
    </row>
    <row r="843" s="222" customFormat="1" ht="24" customHeight="1" spans="1:10">
      <c r="A843" s="327"/>
      <c r="B843" s="324"/>
      <c r="C843" s="328" t="s">
        <v>1495</v>
      </c>
      <c r="D843" s="322" t="s">
        <v>2585</v>
      </c>
      <c r="E843" s="322" t="s">
        <v>2585</v>
      </c>
      <c r="F843" s="322" t="s">
        <v>2585</v>
      </c>
      <c r="G843" s="322" t="s">
        <v>2586</v>
      </c>
      <c r="H843" s="322" t="s">
        <v>2585</v>
      </c>
      <c r="I843" s="322" t="s">
        <v>2585</v>
      </c>
      <c r="J843" s="322" t="s">
        <v>2586</v>
      </c>
    </row>
    <row r="844" s="222" customFormat="1" ht="24" customHeight="1" spans="1:10">
      <c r="A844" s="327"/>
      <c r="B844" s="324"/>
      <c r="C844" s="328"/>
      <c r="D844" s="322" t="s">
        <v>1496</v>
      </c>
      <c r="E844" s="322" t="s">
        <v>2585</v>
      </c>
      <c r="F844" s="322" t="s">
        <v>2585</v>
      </c>
      <c r="G844" s="322" t="s">
        <v>2586</v>
      </c>
      <c r="H844" s="322" t="s">
        <v>2585</v>
      </c>
      <c r="I844" s="322" t="s">
        <v>2585</v>
      </c>
      <c r="J844" s="322" t="s">
        <v>2586</v>
      </c>
    </row>
    <row r="845" s="222" customFormat="1" ht="24" customHeight="1" spans="1:10">
      <c r="A845" s="327"/>
      <c r="B845" s="324"/>
      <c r="C845" s="328"/>
      <c r="D845" s="322" t="s">
        <v>2585</v>
      </c>
      <c r="E845" s="322" t="s">
        <v>2630</v>
      </c>
      <c r="F845" s="322" t="s">
        <v>1486</v>
      </c>
      <c r="G845" s="322" t="s">
        <v>2116</v>
      </c>
      <c r="H845" s="322" t="s">
        <v>1488</v>
      </c>
      <c r="I845" s="322" t="s">
        <v>1779</v>
      </c>
      <c r="J845" s="322" t="s">
        <v>2630</v>
      </c>
    </row>
    <row r="846" s="222" customFormat="1" ht="24" customHeight="1" spans="1:10">
      <c r="A846" s="327"/>
      <c r="B846" s="324"/>
      <c r="C846" s="328" t="s">
        <v>1498</v>
      </c>
      <c r="D846" s="322" t="s">
        <v>2585</v>
      </c>
      <c r="E846" s="322" t="s">
        <v>2585</v>
      </c>
      <c r="F846" s="322" t="s">
        <v>2585</v>
      </c>
      <c r="G846" s="322" t="s">
        <v>2586</v>
      </c>
      <c r="H846" s="322" t="s">
        <v>2585</v>
      </c>
      <c r="I846" s="322" t="s">
        <v>2585</v>
      </c>
      <c r="J846" s="322" t="s">
        <v>2586</v>
      </c>
    </row>
    <row r="847" s="222" customFormat="1" ht="24" customHeight="1" spans="1:10">
      <c r="A847" s="327"/>
      <c r="B847" s="324"/>
      <c r="C847" s="328"/>
      <c r="D847" s="322" t="s">
        <v>1499</v>
      </c>
      <c r="E847" s="322" t="s">
        <v>2585</v>
      </c>
      <c r="F847" s="322" t="s">
        <v>2585</v>
      </c>
      <c r="G847" s="322" t="s">
        <v>2586</v>
      </c>
      <c r="H847" s="322" t="s">
        <v>2585</v>
      </c>
      <c r="I847" s="322" t="s">
        <v>2585</v>
      </c>
      <c r="J847" s="322" t="s">
        <v>2586</v>
      </c>
    </row>
    <row r="848" s="222" customFormat="1" ht="24" customHeight="1" spans="1:10">
      <c r="A848" s="327"/>
      <c r="B848" s="324"/>
      <c r="C848" s="328"/>
      <c r="D848" s="322" t="s">
        <v>2585</v>
      </c>
      <c r="E848" s="322" t="s">
        <v>2631</v>
      </c>
      <c r="F848" s="322" t="s">
        <v>1479</v>
      </c>
      <c r="G848" s="322" t="s">
        <v>1542</v>
      </c>
      <c r="H848" s="322" t="s">
        <v>1488</v>
      </c>
      <c r="I848" s="322" t="s">
        <v>1779</v>
      </c>
      <c r="J848" s="322" t="s">
        <v>2631</v>
      </c>
    </row>
    <row r="849" s="222" customFormat="1" ht="24" customHeight="1" spans="1:10">
      <c r="A849" s="327"/>
      <c r="B849" s="324"/>
      <c r="C849" s="328" t="s">
        <v>1685</v>
      </c>
      <c r="D849" s="322" t="s">
        <v>2585</v>
      </c>
      <c r="E849" s="322" t="s">
        <v>2585</v>
      </c>
      <c r="F849" s="322" t="s">
        <v>2585</v>
      </c>
      <c r="G849" s="322" t="s">
        <v>2586</v>
      </c>
      <c r="H849" s="322" t="s">
        <v>2585</v>
      </c>
      <c r="I849" s="322" t="s">
        <v>2585</v>
      </c>
      <c r="J849" s="322" t="s">
        <v>2586</v>
      </c>
    </row>
    <row r="850" s="222" customFormat="1" ht="24" customHeight="1" spans="1:10">
      <c r="A850" s="327"/>
      <c r="B850" s="324"/>
      <c r="C850" s="328"/>
      <c r="D850" s="322" t="s">
        <v>1686</v>
      </c>
      <c r="E850" s="322" t="s">
        <v>2585</v>
      </c>
      <c r="F850" s="322" t="s">
        <v>2585</v>
      </c>
      <c r="G850" s="322" t="s">
        <v>2586</v>
      </c>
      <c r="H850" s="322" t="s">
        <v>2585</v>
      </c>
      <c r="I850" s="322" t="s">
        <v>2585</v>
      </c>
      <c r="J850" s="322" t="s">
        <v>2586</v>
      </c>
    </row>
    <row r="851" s="222" customFormat="1" ht="24" customHeight="1" spans="1:10">
      <c r="A851" s="327"/>
      <c r="B851" s="324"/>
      <c r="C851" s="328"/>
      <c r="D851" s="322" t="s">
        <v>2585</v>
      </c>
      <c r="E851" s="322" t="s">
        <v>2632</v>
      </c>
      <c r="F851" s="322" t="s">
        <v>1486</v>
      </c>
      <c r="G851" s="322" t="s">
        <v>2633</v>
      </c>
      <c r="H851" s="322" t="s">
        <v>1688</v>
      </c>
      <c r="I851" s="322" t="s">
        <v>1779</v>
      </c>
      <c r="J851" s="322" t="s">
        <v>2634</v>
      </c>
    </row>
    <row r="852" s="222" customFormat="1" ht="24" customHeight="1" spans="1:10">
      <c r="A852" s="57" t="s">
        <v>485</v>
      </c>
      <c r="B852" s="103"/>
      <c r="C852" s="103"/>
      <c r="D852" s="103"/>
      <c r="E852" s="83"/>
      <c r="F852" s="104"/>
      <c r="G852" s="83"/>
      <c r="H852" s="104"/>
      <c r="I852" s="104"/>
      <c r="J852" s="83"/>
    </row>
    <row r="853" s="222" customFormat="1" ht="24" customHeight="1" spans="1:10">
      <c r="A853" s="329" t="s">
        <v>2635</v>
      </c>
      <c r="B853" s="330" t="s">
        <v>2636</v>
      </c>
      <c r="C853" s="331" t="s">
        <v>1476</v>
      </c>
      <c r="D853" s="331" t="s">
        <v>1492</v>
      </c>
      <c r="E853" s="331" t="s">
        <v>2637</v>
      </c>
      <c r="F853" s="322" t="s">
        <v>1486</v>
      </c>
      <c r="G853" s="322" t="s">
        <v>1487</v>
      </c>
      <c r="H853" s="322" t="s">
        <v>1488</v>
      </c>
      <c r="I853" s="322" t="s">
        <v>2597</v>
      </c>
      <c r="J853" s="337" t="s">
        <v>2638</v>
      </c>
    </row>
    <row r="854" s="222" customFormat="1" ht="24" customHeight="1" spans="1:10">
      <c r="A854" s="329"/>
      <c r="B854" s="332"/>
      <c r="C854" s="331" t="s">
        <v>1476</v>
      </c>
      <c r="D854" s="331" t="s">
        <v>1685</v>
      </c>
      <c r="E854" s="331" t="s">
        <v>1686</v>
      </c>
      <c r="F854" s="322" t="s">
        <v>1486</v>
      </c>
      <c r="G854" s="322" t="s">
        <v>2583</v>
      </c>
      <c r="H854" s="322" t="s">
        <v>1688</v>
      </c>
      <c r="I854" s="322" t="s">
        <v>1779</v>
      </c>
      <c r="J854" s="337" t="s">
        <v>2639</v>
      </c>
    </row>
    <row r="855" s="222" customFormat="1" ht="24" customHeight="1" spans="1:10">
      <c r="A855" s="329"/>
      <c r="B855" s="332"/>
      <c r="C855" s="331" t="s">
        <v>1495</v>
      </c>
      <c r="D855" s="331" t="s">
        <v>1496</v>
      </c>
      <c r="E855" s="331" t="s">
        <v>2640</v>
      </c>
      <c r="F855" s="322" t="s">
        <v>1479</v>
      </c>
      <c r="G855" s="322" t="s">
        <v>2641</v>
      </c>
      <c r="H855" s="322" t="s">
        <v>1488</v>
      </c>
      <c r="I855" s="322" t="s">
        <v>2597</v>
      </c>
      <c r="J855" s="337" t="s">
        <v>2642</v>
      </c>
    </row>
    <row r="856" s="222" customFormat="1" ht="24" customHeight="1" spans="1:10">
      <c r="A856" s="329"/>
      <c r="B856" s="332"/>
      <c r="C856" s="331" t="s">
        <v>1498</v>
      </c>
      <c r="D856" s="331" t="s">
        <v>1499</v>
      </c>
      <c r="E856" s="331" t="s">
        <v>2643</v>
      </c>
      <c r="F856" s="322" t="s">
        <v>1479</v>
      </c>
      <c r="G856" s="322" t="s">
        <v>1502</v>
      </c>
      <c r="H856" s="322" t="s">
        <v>1488</v>
      </c>
      <c r="I856" s="322" t="s">
        <v>2597</v>
      </c>
      <c r="J856" s="337" t="s">
        <v>2644</v>
      </c>
    </row>
    <row r="857" s="222" customFormat="1" ht="24" customHeight="1" spans="1:10">
      <c r="A857" s="333" t="s">
        <v>2645</v>
      </c>
      <c r="B857" s="333" t="s">
        <v>2636</v>
      </c>
      <c r="C857" s="331" t="s">
        <v>1476</v>
      </c>
      <c r="D857" s="331" t="s">
        <v>1492</v>
      </c>
      <c r="E857" s="331" t="s">
        <v>2637</v>
      </c>
      <c r="F857" s="322" t="s">
        <v>1486</v>
      </c>
      <c r="G857" s="322" t="s">
        <v>1487</v>
      </c>
      <c r="H857" s="322" t="s">
        <v>1488</v>
      </c>
      <c r="I857" s="322" t="s">
        <v>2597</v>
      </c>
      <c r="J857" s="337" t="s">
        <v>2638</v>
      </c>
    </row>
    <row r="858" s="222" customFormat="1" ht="24" customHeight="1" spans="1:10">
      <c r="A858" s="333"/>
      <c r="B858" s="333"/>
      <c r="C858" s="331" t="s">
        <v>1476</v>
      </c>
      <c r="D858" s="331" t="s">
        <v>1685</v>
      </c>
      <c r="E858" s="331" t="s">
        <v>1686</v>
      </c>
      <c r="F858" s="322" t="s">
        <v>1486</v>
      </c>
      <c r="G858" s="322" t="s">
        <v>2646</v>
      </c>
      <c r="H858" s="322" t="s">
        <v>1688</v>
      </c>
      <c r="I858" s="322" t="s">
        <v>1779</v>
      </c>
      <c r="J858" s="337" t="s">
        <v>2639</v>
      </c>
    </row>
    <row r="859" s="222" customFormat="1" ht="24" customHeight="1" spans="1:10">
      <c r="A859" s="333"/>
      <c r="B859" s="333"/>
      <c r="C859" s="331" t="s">
        <v>1495</v>
      </c>
      <c r="D859" s="331" t="s">
        <v>1496</v>
      </c>
      <c r="E859" s="331" t="s">
        <v>2640</v>
      </c>
      <c r="F859" s="322" t="s">
        <v>1479</v>
      </c>
      <c r="G859" s="322" t="s">
        <v>2641</v>
      </c>
      <c r="H859" s="322" t="s">
        <v>1488</v>
      </c>
      <c r="I859" s="322" t="s">
        <v>2597</v>
      </c>
      <c r="J859" s="337" t="s">
        <v>2642</v>
      </c>
    </row>
    <row r="860" s="222" customFormat="1" ht="24" customHeight="1" spans="1:10">
      <c r="A860" s="333"/>
      <c r="B860" s="333"/>
      <c r="C860" s="331" t="s">
        <v>1498</v>
      </c>
      <c r="D860" s="331" t="s">
        <v>1499</v>
      </c>
      <c r="E860" s="331" t="s">
        <v>2643</v>
      </c>
      <c r="F860" s="322" t="s">
        <v>1479</v>
      </c>
      <c r="G860" s="322" t="s">
        <v>1502</v>
      </c>
      <c r="H860" s="322" t="s">
        <v>1488</v>
      </c>
      <c r="I860" s="322" t="s">
        <v>2597</v>
      </c>
      <c r="J860" s="337" t="s">
        <v>2644</v>
      </c>
    </row>
    <row r="861" s="222" customFormat="1" ht="24" customHeight="1" spans="1:10">
      <c r="A861" s="333" t="s">
        <v>2647</v>
      </c>
      <c r="B861" s="334" t="s">
        <v>2648</v>
      </c>
      <c r="C861" s="331" t="s">
        <v>1476</v>
      </c>
      <c r="D861" s="331" t="s">
        <v>1484</v>
      </c>
      <c r="E861" s="331" t="s">
        <v>2649</v>
      </c>
      <c r="F861" s="322" t="s">
        <v>1479</v>
      </c>
      <c r="G861" s="322" t="s">
        <v>1502</v>
      </c>
      <c r="H861" s="322" t="s">
        <v>1488</v>
      </c>
      <c r="I861" s="322" t="s">
        <v>2597</v>
      </c>
      <c r="J861" s="322" t="s">
        <v>2650</v>
      </c>
    </row>
    <row r="862" s="222" customFormat="1" ht="24" customHeight="1" spans="1:10">
      <c r="A862" s="333"/>
      <c r="B862" s="335"/>
      <c r="C862" s="331" t="s">
        <v>1476</v>
      </c>
      <c r="D862" s="331" t="s">
        <v>1685</v>
      </c>
      <c r="E862" s="331" t="s">
        <v>1686</v>
      </c>
      <c r="F862" s="322" t="s">
        <v>1479</v>
      </c>
      <c r="G862" s="322" t="s">
        <v>2651</v>
      </c>
      <c r="H862" s="322" t="s">
        <v>1688</v>
      </c>
      <c r="I862" s="322" t="s">
        <v>2597</v>
      </c>
      <c r="J862" s="331" t="s">
        <v>2652</v>
      </c>
    </row>
    <row r="863" s="222" customFormat="1" ht="24" customHeight="1" spans="1:10">
      <c r="A863" s="333"/>
      <c r="B863" s="335"/>
      <c r="C863" s="331" t="s">
        <v>1495</v>
      </c>
      <c r="D863" s="331" t="s">
        <v>1577</v>
      </c>
      <c r="E863" s="331" t="s">
        <v>2599</v>
      </c>
      <c r="F863" s="322" t="s">
        <v>1479</v>
      </c>
      <c r="G863" s="322" t="s">
        <v>2653</v>
      </c>
      <c r="H863" s="322" t="s">
        <v>1488</v>
      </c>
      <c r="I863" s="322" t="s">
        <v>2597</v>
      </c>
      <c r="J863" s="337" t="s">
        <v>2654</v>
      </c>
    </row>
    <row r="864" s="222" customFormat="1" ht="24" customHeight="1" spans="1:10">
      <c r="A864" s="333"/>
      <c r="B864" s="335"/>
      <c r="C864" s="331" t="s">
        <v>1495</v>
      </c>
      <c r="D864" s="331" t="s">
        <v>1496</v>
      </c>
      <c r="E864" s="331" t="s">
        <v>2655</v>
      </c>
      <c r="F864" s="322" t="s">
        <v>1479</v>
      </c>
      <c r="G864" s="322" t="s">
        <v>1502</v>
      </c>
      <c r="H864" s="322" t="s">
        <v>1488</v>
      </c>
      <c r="I864" s="322" t="s">
        <v>2597</v>
      </c>
      <c r="J864" s="337" t="s">
        <v>2656</v>
      </c>
    </row>
    <row r="865" s="222" customFormat="1" ht="24" customHeight="1" spans="1:10">
      <c r="A865" s="333"/>
      <c r="B865" s="336"/>
      <c r="C865" s="331" t="s">
        <v>1498</v>
      </c>
      <c r="D865" s="331" t="s">
        <v>1499</v>
      </c>
      <c r="E865" s="331" t="s">
        <v>2421</v>
      </c>
      <c r="F865" s="322" t="s">
        <v>1479</v>
      </c>
      <c r="G865" s="322" t="s">
        <v>1502</v>
      </c>
      <c r="H865" s="322" t="s">
        <v>1488</v>
      </c>
      <c r="I865" s="322" t="s">
        <v>1779</v>
      </c>
      <c r="J865" s="331" t="s">
        <v>2657</v>
      </c>
    </row>
    <row r="866" s="222" customFormat="1" ht="24" customHeight="1" spans="1:10">
      <c r="A866" s="243" t="s">
        <v>486</v>
      </c>
      <c r="B866" s="243"/>
      <c r="C866" s="243"/>
      <c r="D866" s="243"/>
      <c r="E866" s="243"/>
      <c r="F866" s="243"/>
      <c r="G866" s="243"/>
      <c r="H866" s="243"/>
      <c r="I866" s="243"/>
      <c r="J866" s="243"/>
    </row>
    <row r="867" s="222" customFormat="1" ht="24" customHeight="1" spans="1:10">
      <c r="A867" s="243" t="s">
        <v>927</v>
      </c>
      <c r="B867" s="243" t="s">
        <v>2658</v>
      </c>
      <c r="C867" s="243" t="s">
        <v>1476</v>
      </c>
      <c r="D867" s="243" t="s">
        <v>1477</v>
      </c>
      <c r="E867" s="243" t="s">
        <v>2659</v>
      </c>
      <c r="F867" s="243" t="s">
        <v>1479</v>
      </c>
      <c r="G867" s="243" t="s">
        <v>1737</v>
      </c>
      <c r="H867" s="243" t="s">
        <v>2660</v>
      </c>
      <c r="I867" s="243" t="s">
        <v>1489</v>
      </c>
      <c r="J867" s="243" t="s">
        <v>2661</v>
      </c>
    </row>
    <row r="868" s="222" customFormat="1" ht="24" customHeight="1" spans="1:10">
      <c r="A868" s="243"/>
      <c r="B868" s="243"/>
      <c r="C868" s="243" t="s">
        <v>1476</v>
      </c>
      <c r="D868" s="243" t="s">
        <v>1484</v>
      </c>
      <c r="E868" s="243" t="s">
        <v>2662</v>
      </c>
      <c r="F868" s="243" t="s">
        <v>1479</v>
      </c>
      <c r="G868" s="243" t="s">
        <v>1487</v>
      </c>
      <c r="H868" s="243" t="s">
        <v>1488</v>
      </c>
      <c r="I868" s="243" t="s">
        <v>1489</v>
      </c>
      <c r="J868" s="243" t="s">
        <v>2663</v>
      </c>
    </row>
    <row r="869" s="222" customFormat="1" ht="24" customHeight="1" spans="1:10">
      <c r="A869" s="243"/>
      <c r="B869" s="243"/>
      <c r="C869" s="243" t="s">
        <v>1495</v>
      </c>
      <c r="D869" s="243" t="s">
        <v>1515</v>
      </c>
      <c r="E869" s="243" t="s">
        <v>2664</v>
      </c>
      <c r="F869" s="243" t="s">
        <v>1479</v>
      </c>
      <c r="G869" s="243" t="s">
        <v>2665</v>
      </c>
      <c r="H869" s="243" t="s">
        <v>1488</v>
      </c>
      <c r="I869" s="243" t="s">
        <v>1489</v>
      </c>
      <c r="J869" s="243" t="s">
        <v>2666</v>
      </c>
    </row>
    <row r="870" s="222" customFormat="1" ht="24" customHeight="1" spans="1:10">
      <c r="A870" s="243"/>
      <c r="B870" s="243"/>
      <c r="C870" s="243" t="s">
        <v>1498</v>
      </c>
      <c r="D870" s="243" t="s">
        <v>1499</v>
      </c>
      <c r="E870" s="243" t="s">
        <v>2366</v>
      </c>
      <c r="F870" s="243" t="s">
        <v>1479</v>
      </c>
      <c r="G870" s="243" t="s">
        <v>1652</v>
      </c>
      <c r="H870" s="243" t="s">
        <v>1488</v>
      </c>
      <c r="I870" s="243" t="s">
        <v>1482</v>
      </c>
      <c r="J870" s="243" t="s">
        <v>2667</v>
      </c>
    </row>
    <row r="871" s="222" customFormat="1" ht="24" customHeight="1" spans="1:10">
      <c r="A871" s="243" t="s">
        <v>899</v>
      </c>
      <c r="B871" s="243" t="s">
        <v>2668</v>
      </c>
      <c r="C871" s="243" t="s">
        <v>1476</v>
      </c>
      <c r="D871" s="243" t="s">
        <v>1477</v>
      </c>
      <c r="E871" s="243" t="s">
        <v>1986</v>
      </c>
      <c r="F871" s="243" t="s">
        <v>1486</v>
      </c>
      <c r="G871" s="243" t="s">
        <v>1900</v>
      </c>
      <c r="H871" s="243" t="s">
        <v>1481</v>
      </c>
      <c r="I871" s="243" t="s">
        <v>1489</v>
      </c>
      <c r="J871" s="243" t="s">
        <v>2472</v>
      </c>
    </row>
    <row r="872" s="222" customFormat="1" ht="24" customHeight="1" spans="1:10">
      <c r="A872" s="243"/>
      <c r="B872" s="243"/>
      <c r="C872" s="243" t="s">
        <v>1476</v>
      </c>
      <c r="D872" s="243" t="s">
        <v>1484</v>
      </c>
      <c r="E872" s="243" t="s">
        <v>1863</v>
      </c>
      <c r="F872" s="243" t="s">
        <v>1486</v>
      </c>
      <c r="G872" s="243" t="s">
        <v>1487</v>
      </c>
      <c r="H872" s="243" t="s">
        <v>1488</v>
      </c>
      <c r="I872" s="243" t="s">
        <v>1489</v>
      </c>
      <c r="J872" s="243" t="s">
        <v>2152</v>
      </c>
    </row>
    <row r="873" s="222" customFormat="1" ht="24" customHeight="1" spans="1:10">
      <c r="A873" s="243"/>
      <c r="B873" s="243"/>
      <c r="C873" s="243" t="s">
        <v>1476</v>
      </c>
      <c r="D873" s="243" t="s">
        <v>1484</v>
      </c>
      <c r="E873" s="243" t="s">
        <v>2153</v>
      </c>
      <c r="F873" s="243" t="s">
        <v>1486</v>
      </c>
      <c r="G873" s="243" t="s">
        <v>1487</v>
      </c>
      <c r="H873" s="243" t="s">
        <v>1488</v>
      </c>
      <c r="I873" s="243" t="s">
        <v>1489</v>
      </c>
      <c r="J873" s="243" t="s">
        <v>2154</v>
      </c>
    </row>
    <row r="874" s="222" customFormat="1" ht="24" customHeight="1" spans="1:10">
      <c r="A874" s="243"/>
      <c r="B874" s="243"/>
      <c r="C874" s="243" t="s">
        <v>1476</v>
      </c>
      <c r="D874" s="243" t="s">
        <v>1484</v>
      </c>
      <c r="E874" s="243" t="s">
        <v>2155</v>
      </c>
      <c r="F874" s="243" t="s">
        <v>1479</v>
      </c>
      <c r="G874" s="243" t="s">
        <v>1487</v>
      </c>
      <c r="H874" s="243" t="s">
        <v>1488</v>
      </c>
      <c r="I874" s="243" t="s">
        <v>1489</v>
      </c>
      <c r="J874" s="243" t="s">
        <v>2669</v>
      </c>
    </row>
    <row r="875" s="222" customFormat="1" ht="24" customHeight="1" spans="1:10">
      <c r="A875" s="243"/>
      <c r="B875" s="243"/>
      <c r="C875" s="243" t="s">
        <v>1476</v>
      </c>
      <c r="D875" s="243" t="s">
        <v>1492</v>
      </c>
      <c r="E875" s="243" t="s">
        <v>1865</v>
      </c>
      <c r="F875" s="243" t="s">
        <v>1486</v>
      </c>
      <c r="G875" s="243" t="s">
        <v>1487</v>
      </c>
      <c r="H875" s="243" t="s">
        <v>1488</v>
      </c>
      <c r="I875" s="243" t="s">
        <v>1489</v>
      </c>
      <c r="J875" s="243" t="s">
        <v>2157</v>
      </c>
    </row>
    <row r="876" s="222" customFormat="1" ht="24" customHeight="1" spans="1:10">
      <c r="A876" s="243"/>
      <c r="B876" s="243"/>
      <c r="C876" s="243" t="s">
        <v>1495</v>
      </c>
      <c r="D876" s="243" t="s">
        <v>1569</v>
      </c>
      <c r="E876" s="243" t="s">
        <v>2670</v>
      </c>
      <c r="F876" s="243" t="s">
        <v>1479</v>
      </c>
      <c r="G876" s="243" t="s">
        <v>2671</v>
      </c>
      <c r="H876" s="243" t="s">
        <v>2672</v>
      </c>
      <c r="I876" s="243" t="s">
        <v>1489</v>
      </c>
      <c r="J876" s="243" t="s">
        <v>2673</v>
      </c>
    </row>
    <row r="877" s="222" customFormat="1" ht="24" customHeight="1" spans="1:10">
      <c r="A877" s="243"/>
      <c r="B877" s="243"/>
      <c r="C877" s="243" t="s">
        <v>1495</v>
      </c>
      <c r="D877" s="243" t="s">
        <v>1515</v>
      </c>
      <c r="E877" s="243" t="s">
        <v>1665</v>
      </c>
      <c r="F877" s="243" t="s">
        <v>1479</v>
      </c>
      <c r="G877" s="243" t="s">
        <v>1487</v>
      </c>
      <c r="H877" s="243" t="s">
        <v>1488</v>
      </c>
      <c r="I877" s="243" t="s">
        <v>1489</v>
      </c>
      <c r="J877" s="243" t="s">
        <v>2463</v>
      </c>
    </row>
    <row r="878" s="222" customFormat="1" ht="24" customHeight="1" spans="1:10">
      <c r="A878" s="243"/>
      <c r="B878" s="243"/>
      <c r="C878" s="243" t="s">
        <v>1498</v>
      </c>
      <c r="D878" s="243" t="s">
        <v>1499</v>
      </c>
      <c r="E878" s="243" t="s">
        <v>1909</v>
      </c>
      <c r="F878" s="243" t="s">
        <v>1486</v>
      </c>
      <c r="G878" s="243" t="s">
        <v>1502</v>
      </c>
      <c r="H878" s="243" t="s">
        <v>1488</v>
      </c>
      <c r="I878" s="243" t="s">
        <v>1482</v>
      </c>
      <c r="J878" s="243" t="s">
        <v>1868</v>
      </c>
    </row>
    <row r="879" s="222" customFormat="1" ht="24" customHeight="1" spans="1:10">
      <c r="A879" s="243" t="s">
        <v>870</v>
      </c>
      <c r="B879" s="243" t="s">
        <v>2674</v>
      </c>
      <c r="C879" s="243" t="s">
        <v>1476</v>
      </c>
      <c r="D879" s="243" t="s">
        <v>1477</v>
      </c>
      <c r="E879" s="243" t="s">
        <v>2675</v>
      </c>
      <c r="F879" s="243" t="s">
        <v>1479</v>
      </c>
      <c r="G879" s="243" t="s">
        <v>1487</v>
      </c>
      <c r="H879" s="243" t="s">
        <v>1488</v>
      </c>
      <c r="I879" s="243" t="s">
        <v>1489</v>
      </c>
      <c r="J879" s="243" t="s">
        <v>2676</v>
      </c>
    </row>
    <row r="880" s="222" customFormat="1" ht="24" customHeight="1" spans="1:10">
      <c r="A880" s="243"/>
      <c r="B880" s="243"/>
      <c r="C880" s="243" t="s">
        <v>1476</v>
      </c>
      <c r="D880" s="243" t="s">
        <v>1484</v>
      </c>
      <c r="E880" s="243" t="s">
        <v>2677</v>
      </c>
      <c r="F880" s="243" t="s">
        <v>1486</v>
      </c>
      <c r="G880" s="243" t="s">
        <v>1487</v>
      </c>
      <c r="H880" s="243" t="s">
        <v>1488</v>
      </c>
      <c r="I880" s="243" t="s">
        <v>1489</v>
      </c>
      <c r="J880" s="243" t="s">
        <v>2678</v>
      </c>
    </row>
    <row r="881" s="222" customFormat="1" ht="24" customHeight="1" spans="1:10">
      <c r="A881" s="243"/>
      <c r="B881" s="243"/>
      <c r="C881" s="243" t="s">
        <v>1495</v>
      </c>
      <c r="D881" s="243" t="s">
        <v>1515</v>
      </c>
      <c r="E881" s="243" t="s">
        <v>1904</v>
      </c>
      <c r="F881" s="243" t="s">
        <v>1479</v>
      </c>
      <c r="G881" s="243" t="s">
        <v>1502</v>
      </c>
      <c r="H881" s="243" t="s">
        <v>1488</v>
      </c>
      <c r="I881" s="243" t="s">
        <v>1489</v>
      </c>
      <c r="J881" s="243" t="s">
        <v>2679</v>
      </c>
    </row>
    <row r="882" s="222" customFormat="1" ht="24" customHeight="1" spans="1:10">
      <c r="A882" s="243"/>
      <c r="B882" s="243"/>
      <c r="C882" s="243" t="s">
        <v>1498</v>
      </c>
      <c r="D882" s="243" t="s">
        <v>1499</v>
      </c>
      <c r="E882" s="243" t="s">
        <v>2366</v>
      </c>
      <c r="F882" s="243" t="s">
        <v>1479</v>
      </c>
      <c r="G882" s="243" t="s">
        <v>1652</v>
      </c>
      <c r="H882" s="243" t="s">
        <v>1488</v>
      </c>
      <c r="I882" s="243" t="s">
        <v>1482</v>
      </c>
      <c r="J882" s="243" t="s">
        <v>2667</v>
      </c>
    </row>
    <row r="883" s="222" customFormat="1" ht="24" customHeight="1" spans="1:10">
      <c r="A883" s="243" t="s">
        <v>872</v>
      </c>
      <c r="B883" s="243" t="s">
        <v>2658</v>
      </c>
      <c r="C883" s="243" t="s">
        <v>1476</v>
      </c>
      <c r="D883" s="243" t="s">
        <v>1477</v>
      </c>
      <c r="E883" s="243" t="s">
        <v>2680</v>
      </c>
      <c r="F883" s="243" t="s">
        <v>1479</v>
      </c>
      <c r="G883" s="243" t="s">
        <v>1581</v>
      </c>
      <c r="H883" s="243" t="s">
        <v>2005</v>
      </c>
      <c r="I883" s="243" t="s">
        <v>1489</v>
      </c>
      <c r="J883" s="243" t="s">
        <v>2681</v>
      </c>
    </row>
    <row r="884" s="222" customFormat="1" ht="24" customHeight="1" spans="1:10">
      <c r="A884" s="243"/>
      <c r="B884" s="243"/>
      <c r="C884" s="243" t="s">
        <v>1476</v>
      </c>
      <c r="D884" s="243" t="s">
        <v>1484</v>
      </c>
      <c r="E884" s="243" t="s">
        <v>2682</v>
      </c>
      <c r="F884" s="243" t="s">
        <v>1479</v>
      </c>
      <c r="G884" s="243" t="s">
        <v>1840</v>
      </c>
      <c r="H884" s="243" t="s">
        <v>1488</v>
      </c>
      <c r="I884" s="243" t="s">
        <v>1489</v>
      </c>
      <c r="J884" s="243" t="s">
        <v>2683</v>
      </c>
    </row>
    <row r="885" s="222" customFormat="1" ht="24" customHeight="1" spans="1:10">
      <c r="A885" s="243"/>
      <c r="B885" s="243"/>
      <c r="C885" s="243" t="s">
        <v>1476</v>
      </c>
      <c r="D885" s="243" t="s">
        <v>1492</v>
      </c>
      <c r="E885" s="243" t="s">
        <v>2684</v>
      </c>
      <c r="F885" s="243" t="s">
        <v>1486</v>
      </c>
      <c r="G885" s="243" t="s">
        <v>1487</v>
      </c>
      <c r="H885" s="243" t="s">
        <v>1488</v>
      </c>
      <c r="I885" s="243" t="s">
        <v>1489</v>
      </c>
      <c r="J885" s="243" t="s">
        <v>2685</v>
      </c>
    </row>
    <row r="886" s="222" customFormat="1" ht="24" customHeight="1" spans="1:10">
      <c r="A886" s="243"/>
      <c r="B886" s="243"/>
      <c r="C886" s="243" t="s">
        <v>1495</v>
      </c>
      <c r="D886" s="243" t="s">
        <v>1569</v>
      </c>
      <c r="E886" s="243" t="s">
        <v>2686</v>
      </c>
      <c r="F886" s="243" t="s">
        <v>1479</v>
      </c>
      <c r="G886" s="243" t="s">
        <v>1737</v>
      </c>
      <c r="H886" s="243" t="s">
        <v>1688</v>
      </c>
      <c r="I886" s="243" t="s">
        <v>1489</v>
      </c>
      <c r="J886" s="243" t="s">
        <v>2687</v>
      </c>
    </row>
    <row r="887" s="222" customFormat="1" ht="24" customHeight="1" spans="1:10">
      <c r="A887" s="243"/>
      <c r="B887" s="243"/>
      <c r="C887" s="243" t="s">
        <v>1498</v>
      </c>
      <c r="D887" s="243" t="s">
        <v>1499</v>
      </c>
      <c r="E887" s="243" t="s">
        <v>2366</v>
      </c>
      <c r="F887" s="243" t="s">
        <v>1479</v>
      </c>
      <c r="G887" s="243" t="s">
        <v>1502</v>
      </c>
      <c r="H887" s="243" t="s">
        <v>1488</v>
      </c>
      <c r="I887" s="243" t="s">
        <v>1482</v>
      </c>
      <c r="J887" s="243" t="s">
        <v>2688</v>
      </c>
    </row>
    <row r="888" s="222" customFormat="1" ht="24" customHeight="1" spans="1:10">
      <c r="A888" s="243" t="s">
        <v>1039</v>
      </c>
      <c r="B888" s="243" t="s">
        <v>2674</v>
      </c>
      <c r="C888" s="243" t="s">
        <v>1476</v>
      </c>
      <c r="D888" s="243" t="s">
        <v>1477</v>
      </c>
      <c r="E888" s="243" t="s">
        <v>2675</v>
      </c>
      <c r="F888" s="243" t="s">
        <v>1479</v>
      </c>
      <c r="G888" s="243" t="s">
        <v>1487</v>
      </c>
      <c r="H888" s="243" t="s">
        <v>1488</v>
      </c>
      <c r="I888" s="243" t="s">
        <v>1489</v>
      </c>
      <c r="J888" s="243" t="s">
        <v>2676</v>
      </c>
    </row>
    <row r="889" s="222" customFormat="1" ht="24" customHeight="1" spans="1:10">
      <c r="A889" s="243"/>
      <c r="B889" s="243"/>
      <c r="C889" s="243" t="s">
        <v>1476</v>
      </c>
      <c r="D889" s="243" t="s">
        <v>1484</v>
      </c>
      <c r="E889" s="243" t="s">
        <v>2677</v>
      </c>
      <c r="F889" s="243" t="s">
        <v>1486</v>
      </c>
      <c r="G889" s="243" t="s">
        <v>1487</v>
      </c>
      <c r="H889" s="243" t="s">
        <v>1488</v>
      </c>
      <c r="I889" s="243" t="s">
        <v>1489</v>
      </c>
      <c r="J889" s="243" t="s">
        <v>2678</v>
      </c>
    </row>
    <row r="890" s="222" customFormat="1" ht="24" customHeight="1" spans="1:10">
      <c r="A890" s="243"/>
      <c r="B890" s="243"/>
      <c r="C890" s="243" t="s">
        <v>1476</v>
      </c>
      <c r="D890" s="243" t="s">
        <v>1492</v>
      </c>
      <c r="E890" s="243" t="s">
        <v>1673</v>
      </c>
      <c r="F890" s="243" t="s">
        <v>1486</v>
      </c>
      <c r="G890" s="243" t="s">
        <v>1487</v>
      </c>
      <c r="H890" s="243" t="s">
        <v>1488</v>
      </c>
      <c r="I890" s="243" t="s">
        <v>1489</v>
      </c>
      <c r="J890" s="243" t="s">
        <v>2689</v>
      </c>
    </row>
    <row r="891" s="222" customFormat="1" ht="24" customHeight="1" spans="1:10">
      <c r="A891" s="243"/>
      <c r="B891" s="243"/>
      <c r="C891" s="243" t="s">
        <v>1495</v>
      </c>
      <c r="D891" s="243" t="s">
        <v>1515</v>
      </c>
      <c r="E891" s="243" t="s">
        <v>1904</v>
      </c>
      <c r="F891" s="243" t="s">
        <v>1479</v>
      </c>
      <c r="G891" s="243" t="s">
        <v>1502</v>
      </c>
      <c r="H891" s="243" t="s">
        <v>1488</v>
      </c>
      <c r="I891" s="243" t="s">
        <v>1489</v>
      </c>
      <c r="J891" s="243" t="s">
        <v>2679</v>
      </c>
    </row>
    <row r="892" s="222" customFormat="1" ht="24" customHeight="1" spans="1:10">
      <c r="A892" s="243"/>
      <c r="B892" s="243"/>
      <c r="C892" s="243" t="s">
        <v>1498</v>
      </c>
      <c r="D892" s="243" t="s">
        <v>1499</v>
      </c>
      <c r="E892" s="243" t="s">
        <v>2366</v>
      </c>
      <c r="F892" s="243" t="s">
        <v>1479</v>
      </c>
      <c r="G892" s="243" t="s">
        <v>1652</v>
      </c>
      <c r="H892" s="243" t="s">
        <v>1488</v>
      </c>
      <c r="I892" s="243" t="s">
        <v>1482</v>
      </c>
      <c r="J892" s="243" t="s">
        <v>2667</v>
      </c>
    </row>
    <row r="893" s="222" customFormat="1" ht="24" customHeight="1" spans="1:10">
      <c r="A893" s="243" t="s">
        <v>959</v>
      </c>
      <c r="B893" s="243" t="s">
        <v>2690</v>
      </c>
      <c r="C893" s="243" t="s">
        <v>1476</v>
      </c>
      <c r="D893" s="243" t="s">
        <v>1477</v>
      </c>
      <c r="E893" s="243" t="s">
        <v>2691</v>
      </c>
      <c r="F893" s="243" t="s">
        <v>1479</v>
      </c>
      <c r="G893" s="243" t="s">
        <v>1487</v>
      </c>
      <c r="H893" s="243" t="s">
        <v>1488</v>
      </c>
      <c r="I893" s="243" t="s">
        <v>1489</v>
      </c>
      <c r="J893" s="243" t="s">
        <v>2692</v>
      </c>
    </row>
    <row r="894" s="222" customFormat="1" ht="24" customHeight="1" spans="1:10">
      <c r="A894" s="243"/>
      <c r="B894" s="243"/>
      <c r="C894" s="243" t="s">
        <v>1476</v>
      </c>
      <c r="D894" s="243" t="s">
        <v>1484</v>
      </c>
      <c r="E894" s="243" t="s">
        <v>2693</v>
      </c>
      <c r="F894" s="243" t="s">
        <v>1486</v>
      </c>
      <c r="G894" s="243" t="s">
        <v>1487</v>
      </c>
      <c r="H894" s="243" t="s">
        <v>1488</v>
      </c>
      <c r="I894" s="243" t="s">
        <v>1489</v>
      </c>
      <c r="J894" s="243" t="s">
        <v>2694</v>
      </c>
    </row>
    <row r="895" s="222" customFormat="1" ht="24" customHeight="1" spans="1:10">
      <c r="A895" s="243"/>
      <c r="B895" s="243"/>
      <c r="C895" s="243" t="s">
        <v>1495</v>
      </c>
      <c r="D895" s="243" t="s">
        <v>1515</v>
      </c>
      <c r="E895" s="243" t="s">
        <v>1904</v>
      </c>
      <c r="F895" s="243" t="s">
        <v>1479</v>
      </c>
      <c r="G895" s="243" t="s">
        <v>1502</v>
      </c>
      <c r="H895" s="243" t="s">
        <v>1488</v>
      </c>
      <c r="I895" s="243" t="s">
        <v>1489</v>
      </c>
      <c r="J895" s="243" t="s">
        <v>2695</v>
      </c>
    </row>
    <row r="896" s="222" customFormat="1" ht="24" customHeight="1" spans="1:10">
      <c r="A896" s="243"/>
      <c r="B896" s="243"/>
      <c r="C896" s="243" t="s">
        <v>1498</v>
      </c>
      <c r="D896" s="243" t="s">
        <v>1499</v>
      </c>
      <c r="E896" s="243" t="s">
        <v>2366</v>
      </c>
      <c r="F896" s="243" t="s">
        <v>1479</v>
      </c>
      <c r="G896" s="243" t="s">
        <v>1652</v>
      </c>
      <c r="H896" s="243" t="s">
        <v>1488</v>
      </c>
      <c r="I896" s="243" t="s">
        <v>1482</v>
      </c>
      <c r="J896" s="243" t="s">
        <v>2696</v>
      </c>
    </row>
    <row r="897" s="222" customFormat="1" ht="24" customHeight="1" spans="1:10">
      <c r="A897" s="243" t="s">
        <v>969</v>
      </c>
      <c r="B897" s="243" t="s">
        <v>2697</v>
      </c>
      <c r="C897" s="243" t="s">
        <v>1476</v>
      </c>
      <c r="D897" s="243" t="s">
        <v>1477</v>
      </c>
      <c r="E897" s="243" t="s">
        <v>1986</v>
      </c>
      <c r="F897" s="243" t="s">
        <v>1486</v>
      </c>
      <c r="G897" s="243" t="s">
        <v>89</v>
      </c>
      <c r="H897" s="243" t="s">
        <v>2471</v>
      </c>
      <c r="I897" s="243" t="s">
        <v>1489</v>
      </c>
      <c r="J897" s="243" t="s">
        <v>2472</v>
      </c>
    </row>
    <row r="898" s="222" customFormat="1" ht="24" customHeight="1" spans="1:10">
      <c r="A898" s="243"/>
      <c r="B898" s="243"/>
      <c r="C898" s="243" t="s">
        <v>1476</v>
      </c>
      <c r="D898" s="243" t="s">
        <v>1484</v>
      </c>
      <c r="E898" s="243" t="s">
        <v>1863</v>
      </c>
      <c r="F898" s="243" t="s">
        <v>1486</v>
      </c>
      <c r="G898" s="243" t="s">
        <v>1487</v>
      </c>
      <c r="H898" s="243" t="s">
        <v>1488</v>
      </c>
      <c r="I898" s="243" t="s">
        <v>1489</v>
      </c>
      <c r="J898" s="243" t="s">
        <v>2152</v>
      </c>
    </row>
    <row r="899" s="222" customFormat="1" ht="24" customHeight="1" spans="1:10">
      <c r="A899" s="243"/>
      <c r="B899" s="243"/>
      <c r="C899" s="243" t="s">
        <v>1476</v>
      </c>
      <c r="D899" s="243" t="s">
        <v>1492</v>
      </c>
      <c r="E899" s="243" t="s">
        <v>1865</v>
      </c>
      <c r="F899" s="243" t="s">
        <v>1486</v>
      </c>
      <c r="G899" s="243" t="s">
        <v>1487</v>
      </c>
      <c r="H899" s="243" t="s">
        <v>1488</v>
      </c>
      <c r="I899" s="243" t="s">
        <v>1489</v>
      </c>
      <c r="J899" s="243" t="s">
        <v>2157</v>
      </c>
    </row>
    <row r="900" s="222" customFormat="1" ht="24" customHeight="1" spans="1:10">
      <c r="A900" s="243"/>
      <c r="B900" s="243"/>
      <c r="C900" s="243" t="s">
        <v>1495</v>
      </c>
      <c r="D900" s="243" t="s">
        <v>1569</v>
      </c>
      <c r="E900" s="243" t="s">
        <v>2670</v>
      </c>
      <c r="F900" s="243" t="s">
        <v>1479</v>
      </c>
      <c r="G900" s="243" t="s">
        <v>1737</v>
      </c>
      <c r="H900" s="243" t="s">
        <v>1688</v>
      </c>
      <c r="I900" s="243" t="s">
        <v>1489</v>
      </c>
      <c r="J900" s="243" t="s">
        <v>2673</v>
      </c>
    </row>
    <row r="901" s="222" customFormat="1" ht="24" customHeight="1" spans="1:10">
      <c r="A901" s="243"/>
      <c r="B901" s="243"/>
      <c r="C901" s="243" t="s">
        <v>1498</v>
      </c>
      <c r="D901" s="243" t="s">
        <v>1499</v>
      </c>
      <c r="E901" s="243" t="s">
        <v>1909</v>
      </c>
      <c r="F901" s="243" t="s">
        <v>1479</v>
      </c>
      <c r="G901" s="243" t="s">
        <v>1542</v>
      </c>
      <c r="H901" s="243" t="s">
        <v>1488</v>
      </c>
      <c r="I901" s="243" t="s">
        <v>1482</v>
      </c>
      <c r="J901" s="243" t="s">
        <v>1868</v>
      </c>
    </row>
    <row r="902" s="222" customFormat="1" ht="24" customHeight="1" spans="1:10">
      <c r="A902" s="243" t="s">
        <v>496</v>
      </c>
      <c r="B902" s="243"/>
      <c r="C902" s="243"/>
      <c r="D902" s="243"/>
      <c r="E902" s="243"/>
      <c r="F902" s="243"/>
      <c r="G902" s="243"/>
      <c r="H902" s="243"/>
      <c r="I902" s="243"/>
      <c r="J902" s="243"/>
    </row>
    <row r="903" s="222" customFormat="1" ht="24" customHeight="1" spans="1:10">
      <c r="A903" s="243" t="s">
        <v>870</v>
      </c>
      <c r="B903" s="243" t="s">
        <v>2698</v>
      </c>
      <c r="C903" s="243" t="s">
        <v>1476</v>
      </c>
      <c r="D903" s="243" t="s">
        <v>1477</v>
      </c>
      <c r="E903" s="243" t="s">
        <v>2567</v>
      </c>
      <c r="F903" s="243" t="s">
        <v>1486</v>
      </c>
      <c r="G903" s="243" t="s">
        <v>2699</v>
      </c>
      <c r="H903" s="243" t="s">
        <v>1481</v>
      </c>
      <c r="I903" s="243" t="s">
        <v>1489</v>
      </c>
      <c r="J903" s="243" t="s">
        <v>2700</v>
      </c>
    </row>
    <row r="904" s="222" customFormat="1" ht="24" customHeight="1" spans="1:10">
      <c r="A904" s="243"/>
      <c r="B904" s="243"/>
      <c r="C904" s="243" t="s">
        <v>1495</v>
      </c>
      <c r="D904" s="243" t="s">
        <v>1515</v>
      </c>
      <c r="E904" s="243" t="s">
        <v>2548</v>
      </c>
      <c r="F904" s="243" t="s">
        <v>1486</v>
      </c>
      <c r="G904" s="243" t="s">
        <v>2549</v>
      </c>
      <c r="H904" s="243"/>
      <c r="I904" s="243" t="s">
        <v>1482</v>
      </c>
      <c r="J904" s="243" t="s">
        <v>2701</v>
      </c>
    </row>
    <row r="905" s="222" customFormat="1" ht="24" customHeight="1" spans="1:10">
      <c r="A905" s="243"/>
      <c r="B905" s="243"/>
      <c r="C905" s="243" t="s">
        <v>1498</v>
      </c>
      <c r="D905" s="243" t="s">
        <v>1499</v>
      </c>
      <c r="E905" s="243" t="s">
        <v>1609</v>
      </c>
      <c r="F905" s="243" t="s">
        <v>1479</v>
      </c>
      <c r="G905" s="243" t="s">
        <v>2702</v>
      </c>
      <c r="H905" s="243" t="s">
        <v>1488</v>
      </c>
      <c r="I905" s="243" t="s">
        <v>1489</v>
      </c>
      <c r="J905" s="243" t="s">
        <v>2703</v>
      </c>
    </row>
    <row r="906" s="222" customFormat="1" ht="24" customHeight="1" spans="1:10">
      <c r="A906" s="243" t="s">
        <v>955</v>
      </c>
      <c r="B906" s="243" t="s">
        <v>2704</v>
      </c>
      <c r="C906" s="243" t="s">
        <v>1476</v>
      </c>
      <c r="D906" s="243" t="s">
        <v>1477</v>
      </c>
      <c r="E906" s="243" t="s">
        <v>2567</v>
      </c>
      <c r="F906" s="243" t="s">
        <v>1486</v>
      </c>
      <c r="G906" s="243" t="s">
        <v>2705</v>
      </c>
      <c r="H906" s="243" t="s">
        <v>1481</v>
      </c>
      <c r="I906" s="243" t="s">
        <v>1489</v>
      </c>
      <c r="J906" s="243" t="s">
        <v>2700</v>
      </c>
    </row>
    <row r="907" s="222" customFormat="1" ht="24" customHeight="1" spans="1:10">
      <c r="A907" s="243"/>
      <c r="B907" s="243"/>
      <c r="C907" s="243" t="s">
        <v>1495</v>
      </c>
      <c r="D907" s="243" t="s">
        <v>1515</v>
      </c>
      <c r="E907" s="243" t="s">
        <v>2548</v>
      </c>
      <c r="F907" s="243" t="s">
        <v>1486</v>
      </c>
      <c r="G907" s="243" t="s">
        <v>2549</v>
      </c>
      <c r="H907" s="243"/>
      <c r="I907" s="243" t="s">
        <v>1482</v>
      </c>
      <c r="J907" s="243" t="s">
        <v>2701</v>
      </c>
    </row>
    <row r="908" s="222" customFormat="1" ht="24" customHeight="1" spans="1:10">
      <c r="A908" s="243"/>
      <c r="B908" s="243"/>
      <c r="C908" s="243" t="s">
        <v>1498</v>
      </c>
      <c r="D908" s="243" t="s">
        <v>1499</v>
      </c>
      <c r="E908" s="243" t="s">
        <v>1609</v>
      </c>
      <c r="F908" s="243" t="s">
        <v>1479</v>
      </c>
      <c r="G908" s="243" t="s">
        <v>2702</v>
      </c>
      <c r="H908" s="243" t="s">
        <v>1488</v>
      </c>
      <c r="I908" s="243" t="s">
        <v>1489</v>
      </c>
      <c r="J908" s="243" t="s">
        <v>2703</v>
      </c>
    </row>
    <row r="909" s="222" customFormat="1" ht="24" customHeight="1" spans="1:10">
      <c r="A909" s="243" t="s">
        <v>795</v>
      </c>
      <c r="B909" s="243" t="s">
        <v>2706</v>
      </c>
      <c r="C909" s="243" t="s">
        <v>1476</v>
      </c>
      <c r="D909" s="243" t="s">
        <v>1477</v>
      </c>
      <c r="E909" s="243" t="s">
        <v>1986</v>
      </c>
      <c r="F909" s="243" t="s">
        <v>1486</v>
      </c>
      <c r="G909" s="243" t="s">
        <v>2707</v>
      </c>
      <c r="H909" s="243" t="s">
        <v>2471</v>
      </c>
      <c r="I909" s="243" t="s">
        <v>1489</v>
      </c>
      <c r="J909" s="243" t="s">
        <v>1987</v>
      </c>
    </row>
    <row r="910" s="222" customFormat="1" ht="24" customHeight="1" spans="1:10">
      <c r="A910" s="243"/>
      <c r="B910" s="243"/>
      <c r="C910" s="243" t="s">
        <v>1476</v>
      </c>
      <c r="D910" s="243" t="s">
        <v>1484</v>
      </c>
      <c r="E910" s="243" t="s">
        <v>2155</v>
      </c>
      <c r="F910" s="243" t="s">
        <v>1479</v>
      </c>
      <c r="G910" s="243" t="s">
        <v>1487</v>
      </c>
      <c r="H910" s="243" t="s">
        <v>1488</v>
      </c>
      <c r="I910" s="243" t="s">
        <v>1489</v>
      </c>
      <c r="J910" s="243" t="s">
        <v>2708</v>
      </c>
    </row>
    <row r="911" s="222" customFormat="1" ht="24" customHeight="1" spans="1:10">
      <c r="A911" s="243"/>
      <c r="B911" s="243"/>
      <c r="C911" s="243" t="s">
        <v>1495</v>
      </c>
      <c r="D911" s="243" t="s">
        <v>1515</v>
      </c>
      <c r="E911" s="243" t="s">
        <v>1665</v>
      </c>
      <c r="F911" s="243" t="s">
        <v>1479</v>
      </c>
      <c r="G911" s="243" t="s">
        <v>1502</v>
      </c>
      <c r="H911" s="243" t="s">
        <v>1488</v>
      </c>
      <c r="I911" s="243" t="s">
        <v>1489</v>
      </c>
      <c r="J911" s="243" t="s">
        <v>2463</v>
      </c>
    </row>
    <row r="912" s="222" customFormat="1" ht="24" customHeight="1" spans="1:10">
      <c r="A912" s="243"/>
      <c r="B912" s="243"/>
      <c r="C912" s="243" t="s">
        <v>1498</v>
      </c>
      <c r="D912" s="243" t="s">
        <v>1499</v>
      </c>
      <c r="E912" s="243" t="s">
        <v>1909</v>
      </c>
      <c r="F912" s="243" t="s">
        <v>1479</v>
      </c>
      <c r="G912" s="243" t="s">
        <v>1502</v>
      </c>
      <c r="H912" s="243" t="s">
        <v>1488</v>
      </c>
      <c r="I912" s="243" t="s">
        <v>1489</v>
      </c>
      <c r="J912" s="243" t="s">
        <v>1868</v>
      </c>
    </row>
    <row r="913" s="222" customFormat="1" ht="24" customHeight="1" spans="1:10">
      <c r="A913" s="243"/>
      <c r="B913" s="243"/>
      <c r="C913" s="243" t="s">
        <v>1685</v>
      </c>
      <c r="D913" s="243" t="s">
        <v>1686</v>
      </c>
      <c r="E913" s="243" t="s">
        <v>2582</v>
      </c>
      <c r="F913" s="243" t="s">
        <v>1486</v>
      </c>
      <c r="G913" s="243" t="s">
        <v>2709</v>
      </c>
      <c r="H913" s="243" t="s">
        <v>1688</v>
      </c>
      <c r="I913" s="243" t="s">
        <v>1489</v>
      </c>
      <c r="J913" s="243" t="s">
        <v>2710</v>
      </c>
    </row>
    <row r="914" s="222" customFormat="1" ht="24" customHeight="1" spans="1:10">
      <c r="A914" s="243" t="s">
        <v>969</v>
      </c>
      <c r="B914" s="243" t="s">
        <v>2711</v>
      </c>
      <c r="C914" s="243" t="s">
        <v>1476</v>
      </c>
      <c r="D914" s="243" t="s">
        <v>1477</v>
      </c>
      <c r="E914" s="243" t="s">
        <v>2712</v>
      </c>
      <c r="F914" s="243" t="s">
        <v>1486</v>
      </c>
      <c r="G914" s="243" t="s">
        <v>94</v>
      </c>
      <c r="H914" s="243" t="s">
        <v>1481</v>
      </c>
      <c r="I914" s="243" t="s">
        <v>1489</v>
      </c>
      <c r="J914" s="243" t="s">
        <v>2713</v>
      </c>
    </row>
    <row r="915" s="222" customFormat="1" ht="24" customHeight="1" spans="1:10">
      <c r="A915" s="243"/>
      <c r="B915" s="243"/>
      <c r="C915" s="243" t="s">
        <v>1495</v>
      </c>
      <c r="D915" s="243" t="s">
        <v>1515</v>
      </c>
      <c r="E915" s="243" t="s">
        <v>2714</v>
      </c>
      <c r="F915" s="243" t="s">
        <v>1486</v>
      </c>
      <c r="G915" s="243" t="s">
        <v>2549</v>
      </c>
      <c r="H915" s="243"/>
      <c r="I915" s="243" t="s">
        <v>1482</v>
      </c>
      <c r="J915" s="243" t="s">
        <v>2427</v>
      </c>
    </row>
    <row r="916" s="222" customFormat="1" ht="24" customHeight="1" spans="1:10">
      <c r="A916" s="243"/>
      <c r="B916" s="243"/>
      <c r="C916" s="243" t="s">
        <v>1498</v>
      </c>
      <c r="D916" s="243" t="s">
        <v>1499</v>
      </c>
      <c r="E916" s="243" t="s">
        <v>2715</v>
      </c>
      <c r="F916" s="243" t="s">
        <v>1479</v>
      </c>
      <c r="G916" s="243" t="s">
        <v>1502</v>
      </c>
      <c r="H916" s="243" t="s">
        <v>1488</v>
      </c>
      <c r="I916" s="243" t="s">
        <v>1489</v>
      </c>
      <c r="J916" s="243" t="s">
        <v>2716</v>
      </c>
    </row>
    <row r="917" s="222" customFormat="1" ht="24" customHeight="1" spans="1:10">
      <c r="A917" s="243"/>
      <c r="B917" s="243"/>
      <c r="C917" s="243" t="s">
        <v>1685</v>
      </c>
      <c r="D917" s="243" t="s">
        <v>1686</v>
      </c>
      <c r="E917" s="243" t="s">
        <v>2582</v>
      </c>
      <c r="F917" s="243" t="s">
        <v>1486</v>
      </c>
      <c r="G917" s="243" t="s">
        <v>2717</v>
      </c>
      <c r="H917" s="243" t="s">
        <v>1688</v>
      </c>
      <c r="I917" s="243" t="s">
        <v>1489</v>
      </c>
      <c r="J917" s="243" t="s">
        <v>2413</v>
      </c>
    </row>
    <row r="918" s="222" customFormat="1" ht="24" customHeight="1" spans="1:10">
      <c r="A918" s="243" t="s">
        <v>872</v>
      </c>
      <c r="B918" s="243" t="s">
        <v>2718</v>
      </c>
      <c r="C918" s="243" t="s">
        <v>1476</v>
      </c>
      <c r="D918" s="243" t="s">
        <v>1477</v>
      </c>
      <c r="E918" s="243" t="s">
        <v>2719</v>
      </c>
      <c r="F918" s="243" t="s">
        <v>1486</v>
      </c>
      <c r="G918" s="243" t="s">
        <v>2720</v>
      </c>
      <c r="H918" s="243" t="s">
        <v>1481</v>
      </c>
      <c r="I918" s="243" t="s">
        <v>1489</v>
      </c>
      <c r="J918" s="243" t="s">
        <v>2721</v>
      </c>
    </row>
    <row r="919" s="222" customFormat="1" ht="24" customHeight="1" spans="1:10">
      <c r="A919" s="243"/>
      <c r="B919" s="243"/>
      <c r="C919" s="243" t="s">
        <v>1476</v>
      </c>
      <c r="D919" s="243" t="s">
        <v>1492</v>
      </c>
      <c r="E919" s="243" t="s">
        <v>1493</v>
      </c>
      <c r="F919" s="243" t="s">
        <v>1486</v>
      </c>
      <c r="G919" s="243" t="s">
        <v>86</v>
      </c>
      <c r="H919" s="243" t="s">
        <v>1514</v>
      </c>
      <c r="I919" s="243" t="s">
        <v>1489</v>
      </c>
      <c r="J919" s="243" t="s">
        <v>2722</v>
      </c>
    </row>
    <row r="920" s="222" customFormat="1" ht="24" customHeight="1" spans="1:10">
      <c r="A920" s="243"/>
      <c r="B920" s="243"/>
      <c r="C920" s="243" t="s">
        <v>1495</v>
      </c>
      <c r="D920" s="243" t="s">
        <v>1515</v>
      </c>
      <c r="E920" s="243" t="s">
        <v>1665</v>
      </c>
      <c r="F920" s="243" t="s">
        <v>1479</v>
      </c>
      <c r="G920" s="243" t="s">
        <v>1652</v>
      </c>
      <c r="H920" s="243" t="s">
        <v>1488</v>
      </c>
      <c r="I920" s="243" t="s">
        <v>1489</v>
      </c>
      <c r="J920" s="243" t="s">
        <v>2463</v>
      </c>
    </row>
    <row r="921" s="222" customFormat="1" ht="24" customHeight="1" spans="1:10">
      <c r="A921" s="243"/>
      <c r="B921" s="243"/>
      <c r="C921" s="243" t="s">
        <v>1498</v>
      </c>
      <c r="D921" s="243" t="s">
        <v>1499</v>
      </c>
      <c r="E921" s="243" t="s">
        <v>1909</v>
      </c>
      <c r="F921" s="243" t="s">
        <v>1479</v>
      </c>
      <c r="G921" s="243" t="s">
        <v>1502</v>
      </c>
      <c r="H921" s="243" t="s">
        <v>1488</v>
      </c>
      <c r="I921" s="243" t="s">
        <v>1489</v>
      </c>
      <c r="J921" s="243" t="s">
        <v>1868</v>
      </c>
    </row>
    <row r="922" s="222" customFormat="1" ht="24" customHeight="1" spans="1:10">
      <c r="A922" s="243" t="s">
        <v>1049</v>
      </c>
      <c r="B922" s="243" t="s">
        <v>2723</v>
      </c>
      <c r="C922" s="243" t="s">
        <v>1476</v>
      </c>
      <c r="D922" s="243" t="s">
        <v>1477</v>
      </c>
      <c r="E922" s="243" t="s">
        <v>2724</v>
      </c>
      <c r="F922" s="243" t="s">
        <v>1486</v>
      </c>
      <c r="G922" s="243" t="s">
        <v>2725</v>
      </c>
      <c r="H922" s="243" t="s">
        <v>1481</v>
      </c>
      <c r="I922" s="243" t="s">
        <v>1489</v>
      </c>
      <c r="J922" s="243" t="s">
        <v>2726</v>
      </c>
    </row>
    <row r="923" s="222" customFormat="1" ht="24" customHeight="1" spans="1:10">
      <c r="A923" s="243"/>
      <c r="B923" s="243"/>
      <c r="C923" s="243" t="s">
        <v>1495</v>
      </c>
      <c r="D923" s="243" t="s">
        <v>1515</v>
      </c>
      <c r="E923" s="243" t="s">
        <v>2727</v>
      </c>
      <c r="F923" s="243" t="s">
        <v>1479</v>
      </c>
      <c r="G923" s="243" t="s">
        <v>1502</v>
      </c>
      <c r="H923" s="243" t="s">
        <v>1488</v>
      </c>
      <c r="I923" s="243" t="s">
        <v>1489</v>
      </c>
      <c r="J923" s="243" t="s">
        <v>2728</v>
      </c>
    </row>
    <row r="924" s="222" customFormat="1" ht="24" customHeight="1" spans="1:10">
      <c r="A924" s="243"/>
      <c r="B924" s="243"/>
      <c r="C924" s="243" t="s">
        <v>1498</v>
      </c>
      <c r="D924" s="243" t="s">
        <v>1499</v>
      </c>
      <c r="E924" s="243" t="s">
        <v>1909</v>
      </c>
      <c r="F924" s="243" t="s">
        <v>1479</v>
      </c>
      <c r="G924" s="243" t="s">
        <v>1652</v>
      </c>
      <c r="H924" s="243" t="s">
        <v>1488</v>
      </c>
      <c r="I924" s="243" t="s">
        <v>1489</v>
      </c>
      <c r="J924" s="243" t="s">
        <v>2729</v>
      </c>
    </row>
    <row r="925" s="222" customFormat="1" ht="24" customHeight="1" spans="1:10">
      <c r="A925" s="243"/>
      <c r="B925" s="243"/>
      <c r="C925" s="243" t="s">
        <v>1685</v>
      </c>
      <c r="D925" s="243" t="s">
        <v>1686</v>
      </c>
      <c r="E925" s="243" t="s">
        <v>2582</v>
      </c>
      <c r="F925" s="243" t="s">
        <v>1486</v>
      </c>
      <c r="G925" s="243" t="s">
        <v>1840</v>
      </c>
      <c r="H925" s="243" t="s">
        <v>1707</v>
      </c>
      <c r="I925" s="243" t="s">
        <v>1489</v>
      </c>
      <c r="J925" s="243" t="s">
        <v>2710</v>
      </c>
    </row>
    <row r="926" s="222" customFormat="1" ht="24" customHeight="1" spans="1:10">
      <c r="A926" s="243" t="s">
        <v>861</v>
      </c>
      <c r="B926" s="243" t="s">
        <v>2730</v>
      </c>
      <c r="C926" s="243" t="s">
        <v>1476</v>
      </c>
      <c r="D926" s="243" t="s">
        <v>1477</v>
      </c>
      <c r="E926" s="243" t="s">
        <v>2731</v>
      </c>
      <c r="F926" s="243" t="s">
        <v>1486</v>
      </c>
      <c r="G926" s="243" t="s">
        <v>2732</v>
      </c>
      <c r="H926" s="243" t="s">
        <v>1481</v>
      </c>
      <c r="I926" s="243" t="s">
        <v>1489</v>
      </c>
      <c r="J926" s="243" t="s">
        <v>2733</v>
      </c>
    </row>
    <row r="927" s="222" customFormat="1" ht="24" customHeight="1" spans="1:10">
      <c r="A927" s="243"/>
      <c r="B927" s="243"/>
      <c r="C927" s="243" t="s">
        <v>1476</v>
      </c>
      <c r="D927" s="243" t="s">
        <v>1484</v>
      </c>
      <c r="E927" s="243" t="s">
        <v>2734</v>
      </c>
      <c r="F927" s="243" t="s">
        <v>1486</v>
      </c>
      <c r="G927" s="243" t="s">
        <v>1487</v>
      </c>
      <c r="H927" s="243" t="s">
        <v>1488</v>
      </c>
      <c r="I927" s="243" t="s">
        <v>1489</v>
      </c>
      <c r="J927" s="243" t="s">
        <v>2735</v>
      </c>
    </row>
    <row r="928" s="222" customFormat="1" ht="24" customHeight="1" spans="1:10">
      <c r="A928" s="243"/>
      <c r="B928" s="243"/>
      <c r="C928" s="243" t="s">
        <v>1495</v>
      </c>
      <c r="D928" s="243" t="s">
        <v>1515</v>
      </c>
      <c r="E928" s="243" t="s">
        <v>2736</v>
      </c>
      <c r="F928" s="243" t="s">
        <v>1479</v>
      </c>
      <c r="G928" s="243" t="s">
        <v>1502</v>
      </c>
      <c r="H928" s="243" t="s">
        <v>1488</v>
      </c>
      <c r="I928" s="243" t="s">
        <v>1489</v>
      </c>
      <c r="J928" s="243" t="s">
        <v>2737</v>
      </c>
    </row>
    <row r="929" s="222" customFormat="1" ht="24" customHeight="1" spans="1:10">
      <c r="A929" s="243"/>
      <c r="B929" s="243"/>
      <c r="C929" s="243" t="s">
        <v>1498</v>
      </c>
      <c r="D929" s="243" t="s">
        <v>1499</v>
      </c>
      <c r="E929" s="243" t="s">
        <v>1609</v>
      </c>
      <c r="F929" s="243" t="s">
        <v>1479</v>
      </c>
      <c r="G929" s="243" t="s">
        <v>1502</v>
      </c>
      <c r="H929" s="243" t="s">
        <v>1488</v>
      </c>
      <c r="I929" s="243" t="s">
        <v>1489</v>
      </c>
      <c r="J929" s="243" t="s">
        <v>2738</v>
      </c>
    </row>
    <row r="930" s="222" customFormat="1" ht="24" customHeight="1" spans="1:10">
      <c r="A930" s="243"/>
      <c r="B930" s="243"/>
      <c r="C930" s="243" t="s">
        <v>1685</v>
      </c>
      <c r="D930" s="243" t="s">
        <v>1686</v>
      </c>
      <c r="E930" s="243" t="s">
        <v>2582</v>
      </c>
      <c r="F930" s="243" t="s">
        <v>1486</v>
      </c>
      <c r="G930" s="243" t="s">
        <v>2739</v>
      </c>
      <c r="H930" s="243" t="s">
        <v>1688</v>
      </c>
      <c r="I930" s="243" t="s">
        <v>1489</v>
      </c>
      <c r="J930" s="243" t="s">
        <v>2710</v>
      </c>
    </row>
    <row r="931" s="222" customFormat="1" ht="24" customHeight="1" spans="1:10">
      <c r="A931" s="243" t="s">
        <v>1052</v>
      </c>
      <c r="B931" s="243" t="s">
        <v>2740</v>
      </c>
      <c r="C931" s="243" t="s">
        <v>1476</v>
      </c>
      <c r="D931" s="243" t="s">
        <v>1477</v>
      </c>
      <c r="E931" s="243" t="s">
        <v>2719</v>
      </c>
      <c r="F931" s="243" t="s">
        <v>1486</v>
      </c>
      <c r="G931" s="243" t="s">
        <v>1693</v>
      </c>
      <c r="H931" s="243" t="s">
        <v>1481</v>
      </c>
      <c r="I931" s="243" t="s">
        <v>1489</v>
      </c>
      <c r="J931" s="243" t="s">
        <v>2721</v>
      </c>
    </row>
    <row r="932" s="222" customFormat="1" ht="24" customHeight="1" spans="1:10">
      <c r="A932" s="243"/>
      <c r="B932" s="243"/>
      <c r="C932" s="243" t="s">
        <v>1476</v>
      </c>
      <c r="D932" s="243" t="s">
        <v>1492</v>
      </c>
      <c r="E932" s="243" t="s">
        <v>1493</v>
      </c>
      <c r="F932" s="243" t="s">
        <v>1486</v>
      </c>
      <c r="G932" s="243" t="s">
        <v>86</v>
      </c>
      <c r="H932" s="243" t="s">
        <v>1514</v>
      </c>
      <c r="I932" s="243" t="s">
        <v>1489</v>
      </c>
      <c r="J932" s="243" t="s">
        <v>2722</v>
      </c>
    </row>
    <row r="933" s="222" customFormat="1" ht="24" customHeight="1" spans="1:10">
      <c r="A933" s="243"/>
      <c r="B933" s="243"/>
      <c r="C933" s="243" t="s">
        <v>1495</v>
      </c>
      <c r="D933" s="243" t="s">
        <v>1515</v>
      </c>
      <c r="E933" s="243" t="s">
        <v>1665</v>
      </c>
      <c r="F933" s="243" t="s">
        <v>1479</v>
      </c>
      <c r="G933" s="243" t="s">
        <v>1487</v>
      </c>
      <c r="H933" s="243" t="s">
        <v>1488</v>
      </c>
      <c r="I933" s="243" t="s">
        <v>1489</v>
      </c>
      <c r="J933" s="243" t="s">
        <v>2463</v>
      </c>
    </row>
    <row r="934" s="222" customFormat="1" ht="24" customHeight="1" spans="1:10">
      <c r="A934" s="243"/>
      <c r="B934" s="243"/>
      <c r="C934" s="243" t="s">
        <v>1498</v>
      </c>
      <c r="D934" s="243" t="s">
        <v>1499</v>
      </c>
      <c r="E934" s="243" t="s">
        <v>1909</v>
      </c>
      <c r="F934" s="243" t="s">
        <v>1479</v>
      </c>
      <c r="G934" s="243" t="s">
        <v>1502</v>
      </c>
      <c r="H934" s="243" t="s">
        <v>1488</v>
      </c>
      <c r="I934" s="243" t="s">
        <v>1489</v>
      </c>
      <c r="J934" s="243" t="s">
        <v>1868</v>
      </c>
    </row>
    <row r="935" s="222" customFormat="1" ht="24" customHeight="1" spans="1:10">
      <c r="A935" s="243"/>
      <c r="B935" s="243"/>
      <c r="C935" s="243" t="s">
        <v>1685</v>
      </c>
      <c r="D935" s="243" t="s">
        <v>1686</v>
      </c>
      <c r="E935" s="243" t="s">
        <v>2582</v>
      </c>
      <c r="F935" s="243" t="s">
        <v>1486</v>
      </c>
      <c r="G935" s="243" t="s">
        <v>2741</v>
      </c>
      <c r="H935" s="243" t="s">
        <v>1688</v>
      </c>
      <c r="I935" s="243" t="s">
        <v>1489</v>
      </c>
      <c r="J935" s="243" t="s">
        <v>2710</v>
      </c>
    </row>
    <row r="936" s="222" customFormat="1" ht="24" customHeight="1" spans="1:10">
      <c r="A936" s="243" t="s">
        <v>1056</v>
      </c>
      <c r="B936" s="243" t="s">
        <v>2742</v>
      </c>
      <c r="C936" s="243" t="s">
        <v>1476</v>
      </c>
      <c r="D936" s="243" t="s">
        <v>1477</v>
      </c>
      <c r="E936" s="243" t="s">
        <v>2719</v>
      </c>
      <c r="F936" s="243" t="s">
        <v>1486</v>
      </c>
      <c r="G936" s="243" t="s">
        <v>2725</v>
      </c>
      <c r="H936" s="243" t="s">
        <v>1481</v>
      </c>
      <c r="I936" s="243" t="s">
        <v>1489</v>
      </c>
      <c r="J936" s="243" t="s">
        <v>2721</v>
      </c>
    </row>
    <row r="937" s="222" customFormat="1" ht="24" customHeight="1" spans="1:10">
      <c r="A937" s="243"/>
      <c r="B937" s="243"/>
      <c r="C937" s="243" t="s">
        <v>1476</v>
      </c>
      <c r="D937" s="243" t="s">
        <v>1492</v>
      </c>
      <c r="E937" s="243" t="s">
        <v>1493</v>
      </c>
      <c r="F937" s="243" t="s">
        <v>1486</v>
      </c>
      <c r="G937" s="243" t="s">
        <v>86</v>
      </c>
      <c r="H937" s="243" t="s">
        <v>1514</v>
      </c>
      <c r="I937" s="243" t="s">
        <v>1489</v>
      </c>
      <c r="J937" s="243" t="s">
        <v>2722</v>
      </c>
    </row>
    <row r="938" s="222" customFormat="1" ht="24" customHeight="1" spans="1:10">
      <c r="A938" s="243"/>
      <c r="B938" s="243"/>
      <c r="C938" s="243" t="s">
        <v>1495</v>
      </c>
      <c r="D938" s="243" t="s">
        <v>1515</v>
      </c>
      <c r="E938" s="243" t="s">
        <v>1665</v>
      </c>
      <c r="F938" s="243" t="s">
        <v>1479</v>
      </c>
      <c r="G938" s="243" t="s">
        <v>1502</v>
      </c>
      <c r="H938" s="243" t="s">
        <v>1488</v>
      </c>
      <c r="I938" s="243" t="s">
        <v>1489</v>
      </c>
      <c r="J938" s="243" t="s">
        <v>2463</v>
      </c>
    </row>
    <row r="939" s="222" customFormat="1" ht="24" customHeight="1" spans="1:10">
      <c r="A939" s="243"/>
      <c r="B939" s="243"/>
      <c r="C939" s="243" t="s">
        <v>1498</v>
      </c>
      <c r="D939" s="243" t="s">
        <v>1499</v>
      </c>
      <c r="E939" s="243" t="s">
        <v>1909</v>
      </c>
      <c r="F939" s="243" t="s">
        <v>1479</v>
      </c>
      <c r="G939" s="243" t="s">
        <v>1502</v>
      </c>
      <c r="H939" s="243" t="s">
        <v>1488</v>
      </c>
      <c r="I939" s="243" t="s">
        <v>1489</v>
      </c>
      <c r="J939" s="243" t="s">
        <v>1868</v>
      </c>
    </row>
    <row r="940" s="222" customFormat="1" ht="24" customHeight="1" spans="1:10">
      <c r="A940" s="243"/>
      <c r="B940" s="243"/>
      <c r="C940" s="243" t="s">
        <v>1685</v>
      </c>
      <c r="D940" s="243" t="s">
        <v>1686</v>
      </c>
      <c r="E940" s="243" t="s">
        <v>2582</v>
      </c>
      <c r="F940" s="243" t="s">
        <v>1486</v>
      </c>
      <c r="G940" s="243" t="s">
        <v>2743</v>
      </c>
      <c r="H940" s="243" t="s">
        <v>1688</v>
      </c>
      <c r="I940" s="243" t="s">
        <v>1489</v>
      </c>
      <c r="J940" s="243" t="s">
        <v>2710</v>
      </c>
    </row>
    <row r="941" s="222" customFormat="1" ht="24" customHeight="1" spans="1:10">
      <c r="A941" s="243" t="s">
        <v>698</v>
      </c>
      <c r="B941" s="243" t="s">
        <v>2744</v>
      </c>
      <c r="C941" s="243" t="s">
        <v>1476</v>
      </c>
      <c r="D941" s="243" t="s">
        <v>1477</v>
      </c>
      <c r="E941" s="243" t="s">
        <v>2719</v>
      </c>
      <c r="F941" s="243" t="s">
        <v>1486</v>
      </c>
      <c r="G941" s="243" t="s">
        <v>2725</v>
      </c>
      <c r="H941" s="243" t="s">
        <v>1481</v>
      </c>
      <c r="I941" s="243" t="s">
        <v>1489</v>
      </c>
      <c r="J941" s="243" t="s">
        <v>2721</v>
      </c>
    </row>
    <row r="942" s="222" customFormat="1" ht="24" customHeight="1" spans="1:10">
      <c r="A942" s="243"/>
      <c r="B942" s="243"/>
      <c r="C942" s="243" t="s">
        <v>1476</v>
      </c>
      <c r="D942" s="243" t="s">
        <v>1492</v>
      </c>
      <c r="E942" s="243" t="s">
        <v>1493</v>
      </c>
      <c r="F942" s="243" t="s">
        <v>1486</v>
      </c>
      <c r="G942" s="243" t="s">
        <v>86</v>
      </c>
      <c r="H942" s="243" t="s">
        <v>1514</v>
      </c>
      <c r="I942" s="243" t="s">
        <v>1489</v>
      </c>
      <c r="J942" s="243" t="s">
        <v>2722</v>
      </c>
    </row>
    <row r="943" s="222" customFormat="1" ht="24" customHeight="1" spans="1:10">
      <c r="A943" s="243"/>
      <c r="B943" s="243"/>
      <c r="C943" s="243" t="s">
        <v>1495</v>
      </c>
      <c r="D943" s="243" t="s">
        <v>1515</v>
      </c>
      <c r="E943" s="243" t="s">
        <v>1665</v>
      </c>
      <c r="F943" s="243" t="s">
        <v>1479</v>
      </c>
      <c r="G943" s="243" t="s">
        <v>1502</v>
      </c>
      <c r="H943" s="243" t="s">
        <v>1488</v>
      </c>
      <c r="I943" s="243" t="s">
        <v>1489</v>
      </c>
      <c r="J943" s="243" t="s">
        <v>2463</v>
      </c>
    </row>
    <row r="944" s="222" customFormat="1" ht="24" customHeight="1" spans="1:10">
      <c r="A944" s="243"/>
      <c r="B944" s="243"/>
      <c r="C944" s="243" t="s">
        <v>1498</v>
      </c>
      <c r="D944" s="243" t="s">
        <v>1499</v>
      </c>
      <c r="E944" s="243" t="s">
        <v>1909</v>
      </c>
      <c r="F944" s="243" t="s">
        <v>1479</v>
      </c>
      <c r="G944" s="243" t="s">
        <v>1502</v>
      </c>
      <c r="H944" s="243" t="s">
        <v>1488</v>
      </c>
      <c r="I944" s="243" t="s">
        <v>1489</v>
      </c>
      <c r="J944" s="243" t="s">
        <v>1868</v>
      </c>
    </row>
    <row r="945" s="222" customFormat="1" ht="24" customHeight="1" spans="1:10">
      <c r="A945" s="243"/>
      <c r="B945" s="243"/>
      <c r="C945" s="243" t="s">
        <v>1685</v>
      </c>
      <c r="D945" s="243" t="s">
        <v>1686</v>
      </c>
      <c r="E945" s="243" t="s">
        <v>2582</v>
      </c>
      <c r="F945" s="243" t="s">
        <v>1486</v>
      </c>
      <c r="G945" s="243" t="s">
        <v>2745</v>
      </c>
      <c r="H945" s="243" t="s">
        <v>1688</v>
      </c>
      <c r="I945" s="243" t="s">
        <v>1489</v>
      </c>
      <c r="J945" s="243" t="s">
        <v>2710</v>
      </c>
    </row>
    <row r="946" s="222" customFormat="1" ht="24" customHeight="1" spans="1:10">
      <c r="A946" s="57" t="s">
        <v>498</v>
      </c>
      <c r="B946" s="103"/>
      <c r="C946" s="103"/>
      <c r="D946" s="103"/>
      <c r="E946" s="83"/>
      <c r="F946" s="104"/>
      <c r="G946" s="83"/>
      <c r="H946" s="104"/>
      <c r="I946" s="104"/>
      <c r="J946" s="83"/>
    </row>
    <row r="947" s="222" customFormat="1" ht="24" customHeight="1" spans="1:10">
      <c r="A947" s="338" t="s">
        <v>870</v>
      </c>
      <c r="B947" s="339" t="s">
        <v>2746</v>
      </c>
      <c r="C947" s="58" t="s">
        <v>1476</v>
      </c>
      <c r="D947" s="58" t="s">
        <v>1477</v>
      </c>
      <c r="E947" s="57" t="s">
        <v>2747</v>
      </c>
      <c r="F947" s="58" t="s">
        <v>1486</v>
      </c>
      <c r="G947" s="57" t="s">
        <v>1659</v>
      </c>
      <c r="H947" s="58" t="s">
        <v>1481</v>
      </c>
      <c r="I947" s="58" t="s">
        <v>1489</v>
      </c>
      <c r="J947" s="57" t="s">
        <v>2748</v>
      </c>
    </row>
    <row r="948" s="222" customFormat="1" ht="24" customHeight="1" spans="1:10">
      <c r="A948" s="340"/>
      <c r="B948" s="341"/>
      <c r="C948" s="58" t="s">
        <v>1476</v>
      </c>
      <c r="D948" s="58" t="s">
        <v>1492</v>
      </c>
      <c r="E948" s="57" t="s">
        <v>1493</v>
      </c>
      <c r="F948" s="58" t="s">
        <v>1486</v>
      </c>
      <c r="G948" s="57" t="s">
        <v>2528</v>
      </c>
      <c r="H948" s="58" t="s">
        <v>1514</v>
      </c>
      <c r="I948" s="58" t="s">
        <v>1489</v>
      </c>
      <c r="J948" s="57" t="s">
        <v>2749</v>
      </c>
    </row>
    <row r="949" s="222" customFormat="1" ht="24" customHeight="1" spans="1:10">
      <c r="A949" s="340"/>
      <c r="B949" s="341"/>
      <c r="C949" s="58" t="s">
        <v>1495</v>
      </c>
      <c r="D949" s="58" t="s">
        <v>1515</v>
      </c>
      <c r="E949" s="57" t="s">
        <v>2750</v>
      </c>
      <c r="F949" s="58" t="s">
        <v>1486</v>
      </c>
      <c r="G949" s="57" t="s">
        <v>2549</v>
      </c>
      <c r="H949" s="58" t="s">
        <v>1488</v>
      </c>
      <c r="I949" s="58" t="s">
        <v>1489</v>
      </c>
      <c r="J949" s="57" t="s">
        <v>2750</v>
      </c>
    </row>
    <row r="950" s="222" customFormat="1" ht="24" customHeight="1" spans="1:10">
      <c r="A950" s="340"/>
      <c r="B950" s="341"/>
      <c r="C950" s="58" t="s">
        <v>1498</v>
      </c>
      <c r="D950" s="58" t="s">
        <v>1499</v>
      </c>
      <c r="E950" s="57" t="s">
        <v>2366</v>
      </c>
      <c r="F950" s="58" t="s">
        <v>1479</v>
      </c>
      <c r="G950" s="57" t="s">
        <v>1542</v>
      </c>
      <c r="H950" s="58" t="s">
        <v>1488</v>
      </c>
      <c r="I950" s="58" t="s">
        <v>1489</v>
      </c>
      <c r="J950" s="57" t="s">
        <v>2751</v>
      </c>
    </row>
    <row r="951" s="222" customFormat="1" ht="24" customHeight="1" spans="1:10">
      <c r="A951" s="342"/>
      <c r="B951" s="343"/>
      <c r="C951" s="58" t="s">
        <v>1685</v>
      </c>
      <c r="D951" s="58" t="s">
        <v>1686</v>
      </c>
      <c r="E951" s="57" t="s">
        <v>2752</v>
      </c>
      <c r="F951" s="58" t="s">
        <v>1486</v>
      </c>
      <c r="G951" s="57" t="s">
        <v>2753</v>
      </c>
      <c r="H951" s="58" t="s">
        <v>1688</v>
      </c>
      <c r="I951" s="58" t="s">
        <v>1489</v>
      </c>
      <c r="J951" s="57" t="s">
        <v>2754</v>
      </c>
    </row>
    <row r="952" s="222" customFormat="1" ht="24" customHeight="1" spans="1:10">
      <c r="A952" s="338" t="s">
        <v>1059</v>
      </c>
      <c r="B952" s="339" t="s">
        <v>2755</v>
      </c>
      <c r="C952" s="58" t="s">
        <v>1476</v>
      </c>
      <c r="D952" s="58" t="s">
        <v>1492</v>
      </c>
      <c r="E952" s="57" t="s">
        <v>1493</v>
      </c>
      <c r="F952" s="58" t="s">
        <v>1486</v>
      </c>
      <c r="G952" s="57" t="s">
        <v>2509</v>
      </c>
      <c r="H952" s="58" t="s">
        <v>1514</v>
      </c>
      <c r="I952" s="58" t="s">
        <v>1489</v>
      </c>
      <c r="J952" s="57" t="s">
        <v>2756</v>
      </c>
    </row>
    <row r="953" s="222" customFormat="1" ht="24" customHeight="1" spans="1:10">
      <c r="A953" s="340"/>
      <c r="B953" s="341"/>
      <c r="C953" s="58" t="s">
        <v>1495</v>
      </c>
      <c r="D953" s="58" t="s">
        <v>1496</v>
      </c>
      <c r="E953" s="57" t="s">
        <v>2757</v>
      </c>
      <c r="F953" s="58" t="s">
        <v>1479</v>
      </c>
      <c r="G953" s="57" t="s">
        <v>1618</v>
      </c>
      <c r="H953" s="58" t="s">
        <v>1488</v>
      </c>
      <c r="I953" s="58" t="s">
        <v>1489</v>
      </c>
      <c r="J953" s="57" t="s">
        <v>2758</v>
      </c>
    </row>
    <row r="954" s="222" customFormat="1" ht="24" customHeight="1" spans="1:10">
      <c r="A954" s="340"/>
      <c r="B954" s="341"/>
      <c r="C954" s="58" t="s">
        <v>1498</v>
      </c>
      <c r="D954" s="58" t="s">
        <v>1499</v>
      </c>
      <c r="E954" s="57" t="s">
        <v>2366</v>
      </c>
      <c r="F954" s="58" t="s">
        <v>1479</v>
      </c>
      <c r="G954" s="57" t="s">
        <v>1542</v>
      </c>
      <c r="H954" s="58" t="s">
        <v>1488</v>
      </c>
      <c r="I954" s="58" t="s">
        <v>1489</v>
      </c>
      <c r="J954" s="57" t="s">
        <v>2751</v>
      </c>
    </row>
    <row r="955" s="222" customFormat="1" ht="24" customHeight="1" spans="1:10">
      <c r="A955" s="342"/>
      <c r="B955" s="343"/>
      <c r="C955" s="58" t="s">
        <v>1685</v>
      </c>
      <c r="D955" s="58" t="s">
        <v>1686</v>
      </c>
      <c r="E955" s="57" t="s">
        <v>2759</v>
      </c>
      <c r="F955" s="58" t="s">
        <v>1486</v>
      </c>
      <c r="G955" s="57" t="s">
        <v>2357</v>
      </c>
      <c r="H955" s="58" t="s">
        <v>1688</v>
      </c>
      <c r="I955" s="58" t="s">
        <v>1489</v>
      </c>
      <c r="J955" s="57" t="s">
        <v>2760</v>
      </c>
    </row>
    <row r="956" s="222" customFormat="1" ht="24" customHeight="1" spans="1:10">
      <c r="A956" s="338" t="s">
        <v>959</v>
      </c>
      <c r="B956" s="339" t="s">
        <v>2761</v>
      </c>
      <c r="C956" s="58" t="s">
        <v>1476</v>
      </c>
      <c r="D956" s="58" t="s">
        <v>1477</v>
      </c>
      <c r="E956" s="57" t="s">
        <v>2747</v>
      </c>
      <c r="F956" s="58" t="s">
        <v>1486</v>
      </c>
      <c r="G956" s="57" t="s">
        <v>90</v>
      </c>
      <c r="H956" s="58" t="s">
        <v>1481</v>
      </c>
      <c r="I956" s="58" t="s">
        <v>1489</v>
      </c>
      <c r="J956" s="57" t="s">
        <v>2762</v>
      </c>
    </row>
    <row r="957" s="222" customFormat="1" ht="24" customHeight="1" spans="1:10">
      <c r="A957" s="340"/>
      <c r="B957" s="341"/>
      <c r="C957" s="58" t="s">
        <v>1476</v>
      </c>
      <c r="D957" s="58" t="s">
        <v>1492</v>
      </c>
      <c r="E957" s="57" t="s">
        <v>1493</v>
      </c>
      <c r="F957" s="58" t="s">
        <v>1486</v>
      </c>
      <c r="G957" s="57" t="s">
        <v>2528</v>
      </c>
      <c r="H957" s="58" t="s">
        <v>1514</v>
      </c>
      <c r="I957" s="58" t="s">
        <v>1489</v>
      </c>
      <c r="J957" s="57" t="s">
        <v>2749</v>
      </c>
    </row>
    <row r="958" s="222" customFormat="1" ht="24" customHeight="1" spans="1:10">
      <c r="A958" s="340"/>
      <c r="B958" s="341"/>
      <c r="C958" s="58" t="s">
        <v>1495</v>
      </c>
      <c r="D958" s="58" t="s">
        <v>1515</v>
      </c>
      <c r="E958" s="57" t="s">
        <v>2763</v>
      </c>
      <c r="F958" s="58" t="s">
        <v>1486</v>
      </c>
      <c r="G958" s="57" t="s">
        <v>1487</v>
      </c>
      <c r="H958" s="58" t="s">
        <v>1488</v>
      </c>
      <c r="I958" s="58" t="s">
        <v>1489</v>
      </c>
      <c r="J958" s="57" t="s">
        <v>2764</v>
      </c>
    </row>
    <row r="959" s="222" customFormat="1" ht="24" customHeight="1" spans="1:10">
      <c r="A959" s="342"/>
      <c r="B959" s="343"/>
      <c r="C959" s="58" t="s">
        <v>1498</v>
      </c>
      <c r="D959" s="58" t="s">
        <v>1499</v>
      </c>
      <c r="E959" s="57" t="s">
        <v>2765</v>
      </c>
      <c r="F959" s="58" t="s">
        <v>1479</v>
      </c>
      <c r="G959" s="57" t="s">
        <v>1542</v>
      </c>
      <c r="H959" s="58" t="s">
        <v>1488</v>
      </c>
      <c r="I959" s="58" t="s">
        <v>1489</v>
      </c>
      <c r="J959" s="57" t="s">
        <v>2766</v>
      </c>
    </row>
    <row r="960" s="222" customFormat="1" ht="24" customHeight="1" spans="1:10">
      <c r="A960" s="338" t="s">
        <v>1060</v>
      </c>
      <c r="B960" s="339" t="s">
        <v>2767</v>
      </c>
      <c r="C960" s="58" t="s">
        <v>1476</v>
      </c>
      <c r="D960" s="58" t="s">
        <v>1477</v>
      </c>
      <c r="E960" s="57" t="s">
        <v>2768</v>
      </c>
      <c r="F960" s="58" t="s">
        <v>1486</v>
      </c>
      <c r="G960" s="57" t="s">
        <v>1659</v>
      </c>
      <c r="H960" s="58" t="s">
        <v>1481</v>
      </c>
      <c r="I960" s="58" t="s">
        <v>1489</v>
      </c>
      <c r="J960" s="57" t="s">
        <v>2769</v>
      </c>
    </row>
    <row r="961" s="222" customFormat="1" ht="24" customHeight="1" spans="1:10">
      <c r="A961" s="340"/>
      <c r="B961" s="341"/>
      <c r="C961" s="58" t="s">
        <v>1476</v>
      </c>
      <c r="D961" s="58" t="s">
        <v>1484</v>
      </c>
      <c r="E961" s="57" t="s">
        <v>2770</v>
      </c>
      <c r="F961" s="58" t="s">
        <v>1486</v>
      </c>
      <c r="G961" s="57" t="s">
        <v>1487</v>
      </c>
      <c r="H961" s="58" t="s">
        <v>1488</v>
      </c>
      <c r="I961" s="58" t="s">
        <v>1489</v>
      </c>
      <c r="J961" s="57" t="s">
        <v>2771</v>
      </c>
    </row>
    <row r="962" s="222" customFormat="1" ht="24" customHeight="1" spans="1:10">
      <c r="A962" s="340"/>
      <c r="B962" s="341"/>
      <c r="C962" s="58" t="s">
        <v>1495</v>
      </c>
      <c r="D962" s="58" t="s">
        <v>1515</v>
      </c>
      <c r="E962" s="57" t="s">
        <v>2772</v>
      </c>
      <c r="F962" s="58" t="s">
        <v>1486</v>
      </c>
      <c r="G962" s="57" t="s">
        <v>1799</v>
      </c>
      <c r="H962" s="58" t="s">
        <v>1488</v>
      </c>
      <c r="I962" s="58" t="s">
        <v>1489</v>
      </c>
      <c r="J962" s="57" t="s">
        <v>2772</v>
      </c>
    </row>
    <row r="963" s="222" customFormat="1" ht="24" customHeight="1" spans="1:10">
      <c r="A963" s="342"/>
      <c r="B963" s="343"/>
      <c r="C963" s="58" t="s">
        <v>1498</v>
      </c>
      <c r="D963" s="58" t="s">
        <v>1499</v>
      </c>
      <c r="E963" s="57" t="s">
        <v>2765</v>
      </c>
      <c r="F963" s="58" t="s">
        <v>1479</v>
      </c>
      <c r="G963" s="57" t="s">
        <v>1618</v>
      </c>
      <c r="H963" s="58" t="s">
        <v>1488</v>
      </c>
      <c r="I963" s="58" t="s">
        <v>1489</v>
      </c>
      <c r="J963" s="57" t="s">
        <v>2766</v>
      </c>
    </row>
    <row r="964" s="222" customFormat="1" ht="24" customHeight="1" spans="1:10">
      <c r="A964" s="338" t="s">
        <v>1058</v>
      </c>
      <c r="B964" s="339" t="s">
        <v>2773</v>
      </c>
      <c r="C964" s="58" t="s">
        <v>1476</v>
      </c>
      <c r="D964" s="58" t="s">
        <v>1492</v>
      </c>
      <c r="E964" s="57" t="s">
        <v>1493</v>
      </c>
      <c r="F964" s="58" t="s">
        <v>1486</v>
      </c>
      <c r="G964" s="57" t="s">
        <v>2528</v>
      </c>
      <c r="H964" s="58" t="s">
        <v>1514</v>
      </c>
      <c r="I964" s="58" t="s">
        <v>1489</v>
      </c>
      <c r="J964" s="57" t="s">
        <v>2756</v>
      </c>
    </row>
    <row r="965" s="222" customFormat="1" ht="24" customHeight="1" spans="1:10">
      <c r="A965" s="340"/>
      <c r="B965" s="341"/>
      <c r="C965" s="58" t="s">
        <v>1495</v>
      </c>
      <c r="D965" s="58" t="s">
        <v>1496</v>
      </c>
      <c r="E965" s="57" t="s">
        <v>2774</v>
      </c>
      <c r="F965" s="58" t="s">
        <v>1479</v>
      </c>
      <c r="G965" s="57" t="s">
        <v>1487</v>
      </c>
      <c r="H965" s="58" t="s">
        <v>1488</v>
      </c>
      <c r="I965" s="58" t="s">
        <v>1489</v>
      </c>
      <c r="J965" s="57" t="s">
        <v>2774</v>
      </c>
    </row>
    <row r="966" s="222" customFormat="1" ht="24" customHeight="1" spans="1:10">
      <c r="A966" s="340"/>
      <c r="B966" s="341"/>
      <c r="C966" s="58" t="s">
        <v>1498</v>
      </c>
      <c r="D966" s="58" t="s">
        <v>1499</v>
      </c>
      <c r="E966" s="57" t="s">
        <v>2366</v>
      </c>
      <c r="F966" s="58" t="s">
        <v>1479</v>
      </c>
      <c r="G966" s="57" t="s">
        <v>1618</v>
      </c>
      <c r="H966" s="58" t="s">
        <v>1488</v>
      </c>
      <c r="I966" s="58" t="s">
        <v>1489</v>
      </c>
      <c r="J966" s="57" t="s">
        <v>2751</v>
      </c>
    </row>
    <row r="967" s="222" customFormat="1" ht="24" customHeight="1" spans="1:10">
      <c r="A967" s="342"/>
      <c r="B967" s="343"/>
      <c r="C967" s="58" t="s">
        <v>1685</v>
      </c>
      <c r="D967" s="58" t="s">
        <v>1686</v>
      </c>
      <c r="E967" s="57" t="s">
        <v>2759</v>
      </c>
      <c r="F967" s="58" t="s">
        <v>1486</v>
      </c>
      <c r="G967" s="57" t="s">
        <v>2775</v>
      </c>
      <c r="H967" s="58" t="s">
        <v>1688</v>
      </c>
      <c r="I967" s="58" t="s">
        <v>1489</v>
      </c>
      <c r="J967" s="57" t="s">
        <v>2776</v>
      </c>
    </row>
    <row r="968" s="222" customFormat="1" ht="24" customHeight="1" spans="1:10">
      <c r="A968" s="338" t="s">
        <v>969</v>
      </c>
      <c r="B968" s="339" t="s">
        <v>2777</v>
      </c>
      <c r="C968" s="58" t="s">
        <v>1476</v>
      </c>
      <c r="D968" s="58" t="s">
        <v>1477</v>
      </c>
      <c r="E968" s="57" t="s">
        <v>2778</v>
      </c>
      <c r="F968" s="58" t="s">
        <v>1486</v>
      </c>
      <c r="G968" s="57" t="s">
        <v>2779</v>
      </c>
      <c r="H968" s="58" t="s">
        <v>1481</v>
      </c>
      <c r="I968" s="58" t="s">
        <v>1489</v>
      </c>
      <c r="J968" s="57" t="s">
        <v>2780</v>
      </c>
    </row>
    <row r="969" s="222" customFormat="1" ht="24" customHeight="1" spans="1:10">
      <c r="A969" s="340"/>
      <c r="B969" s="341"/>
      <c r="C969" s="58" t="s">
        <v>1476</v>
      </c>
      <c r="D969" s="58" t="s">
        <v>1492</v>
      </c>
      <c r="E969" s="57" t="s">
        <v>1493</v>
      </c>
      <c r="F969" s="58" t="s">
        <v>1486</v>
      </c>
      <c r="G969" s="57" t="s">
        <v>2528</v>
      </c>
      <c r="H969" s="58" t="s">
        <v>1514</v>
      </c>
      <c r="I969" s="58" t="s">
        <v>1489</v>
      </c>
      <c r="J969" s="57" t="s">
        <v>2749</v>
      </c>
    </row>
    <row r="970" s="222" customFormat="1" ht="24" customHeight="1" spans="1:10">
      <c r="A970" s="340"/>
      <c r="B970" s="341"/>
      <c r="C970" s="58" t="s">
        <v>1495</v>
      </c>
      <c r="D970" s="58" t="s">
        <v>1515</v>
      </c>
      <c r="E970" s="57" t="s">
        <v>2781</v>
      </c>
      <c r="F970" s="58" t="s">
        <v>1486</v>
      </c>
      <c r="G970" s="57" t="s">
        <v>2549</v>
      </c>
      <c r="H970" s="58"/>
      <c r="I970" s="58" t="s">
        <v>1482</v>
      </c>
      <c r="J970" s="57" t="s">
        <v>2782</v>
      </c>
    </row>
    <row r="971" s="222" customFormat="1" ht="24" customHeight="1" spans="1:10">
      <c r="A971" s="340"/>
      <c r="B971" s="341"/>
      <c r="C971" s="58" t="s">
        <v>1498</v>
      </c>
      <c r="D971" s="58" t="s">
        <v>1499</v>
      </c>
      <c r="E971" s="57" t="s">
        <v>2783</v>
      </c>
      <c r="F971" s="58" t="s">
        <v>1479</v>
      </c>
      <c r="G971" s="57" t="s">
        <v>1542</v>
      </c>
      <c r="H971" s="58" t="s">
        <v>1488</v>
      </c>
      <c r="I971" s="58" t="s">
        <v>1489</v>
      </c>
      <c r="J971" s="57" t="s">
        <v>2784</v>
      </c>
    </row>
    <row r="972" s="222" customFormat="1" ht="24" customHeight="1" spans="1:10">
      <c r="A972" s="342"/>
      <c r="B972" s="343"/>
      <c r="C972" s="58" t="s">
        <v>1685</v>
      </c>
      <c r="D972" s="58" t="s">
        <v>1686</v>
      </c>
      <c r="E972" s="57" t="s">
        <v>2785</v>
      </c>
      <c r="F972" s="58" t="s">
        <v>1486</v>
      </c>
      <c r="G972" s="57" t="s">
        <v>2786</v>
      </c>
      <c r="H972" s="58" t="s">
        <v>1688</v>
      </c>
      <c r="I972" s="58" t="s">
        <v>1489</v>
      </c>
      <c r="J972" s="57" t="s">
        <v>2787</v>
      </c>
    </row>
    <row r="973" s="222" customFormat="1" ht="24" customHeight="1" spans="1:10">
      <c r="A973" s="338" t="s">
        <v>899</v>
      </c>
      <c r="B973" s="339" t="s">
        <v>2788</v>
      </c>
      <c r="C973" s="58" t="s">
        <v>1476</v>
      </c>
      <c r="D973" s="58" t="s">
        <v>1477</v>
      </c>
      <c r="E973" s="57" t="s">
        <v>2747</v>
      </c>
      <c r="F973" s="58" t="s">
        <v>1486</v>
      </c>
      <c r="G973" s="57" t="s">
        <v>2789</v>
      </c>
      <c r="H973" s="58" t="s">
        <v>1481</v>
      </c>
      <c r="I973" s="58" t="s">
        <v>1489</v>
      </c>
      <c r="J973" s="57" t="s">
        <v>2790</v>
      </c>
    </row>
    <row r="974" s="222" customFormat="1" ht="24" customHeight="1" spans="1:10">
      <c r="A974" s="340"/>
      <c r="B974" s="341"/>
      <c r="C974" s="58" t="s">
        <v>1476</v>
      </c>
      <c r="D974" s="58" t="s">
        <v>1492</v>
      </c>
      <c r="E974" s="57" t="s">
        <v>1493</v>
      </c>
      <c r="F974" s="58" t="s">
        <v>1486</v>
      </c>
      <c r="G974" s="57" t="s">
        <v>2528</v>
      </c>
      <c r="H974" s="58" t="s">
        <v>1514</v>
      </c>
      <c r="I974" s="58" t="s">
        <v>1489</v>
      </c>
      <c r="J974" s="57" t="s">
        <v>2749</v>
      </c>
    </row>
    <row r="975" s="222" customFormat="1" ht="24" customHeight="1" spans="1:10">
      <c r="A975" s="340"/>
      <c r="B975" s="341"/>
      <c r="C975" s="58" t="s">
        <v>1495</v>
      </c>
      <c r="D975" s="58" t="s">
        <v>1515</v>
      </c>
      <c r="E975" s="57" t="s">
        <v>2791</v>
      </c>
      <c r="F975" s="58" t="s">
        <v>1479</v>
      </c>
      <c r="G975" s="57" t="s">
        <v>1542</v>
      </c>
      <c r="H975" s="58" t="s">
        <v>1488</v>
      </c>
      <c r="I975" s="58" t="s">
        <v>1489</v>
      </c>
      <c r="J975" s="57" t="s">
        <v>2792</v>
      </c>
    </row>
    <row r="976" s="222" customFormat="1" ht="24" customHeight="1" spans="1:10">
      <c r="A976" s="340"/>
      <c r="B976" s="341"/>
      <c r="C976" s="58" t="s">
        <v>1498</v>
      </c>
      <c r="D976" s="58" t="s">
        <v>1499</v>
      </c>
      <c r="E976" s="57" t="s">
        <v>2793</v>
      </c>
      <c r="F976" s="58" t="s">
        <v>1479</v>
      </c>
      <c r="G976" s="57" t="s">
        <v>1542</v>
      </c>
      <c r="H976" s="58" t="s">
        <v>1488</v>
      </c>
      <c r="I976" s="58" t="s">
        <v>1489</v>
      </c>
      <c r="J976" s="57" t="s">
        <v>2794</v>
      </c>
    </row>
    <row r="977" s="222" customFormat="1" ht="24" customHeight="1" spans="1:10">
      <c r="A977" s="342"/>
      <c r="B977" s="343"/>
      <c r="C977" s="58" t="s">
        <v>1685</v>
      </c>
      <c r="D977" s="58" t="s">
        <v>1686</v>
      </c>
      <c r="E977" s="57" t="s">
        <v>2752</v>
      </c>
      <c r="F977" s="58" t="s">
        <v>1486</v>
      </c>
      <c r="G977" s="57" t="s">
        <v>2795</v>
      </c>
      <c r="H977" s="58" t="s">
        <v>1688</v>
      </c>
      <c r="I977" s="58" t="s">
        <v>1489</v>
      </c>
      <c r="J977" s="57" t="s">
        <v>2796</v>
      </c>
    </row>
    <row r="978" s="222" customFormat="1" ht="24" customHeight="1" spans="1:10">
      <c r="A978" s="338" t="s">
        <v>871</v>
      </c>
      <c r="B978" s="339" t="s">
        <v>2797</v>
      </c>
      <c r="C978" s="58" t="s">
        <v>1476</v>
      </c>
      <c r="D978" s="58" t="s">
        <v>1477</v>
      </c>
      <c r="E978" s="57" t="s">
        <v>2798</v>
      </c>
      <c r="F978" s="58" t="s">
        <v>1486</v>
      </c>
      <c r="G978" s="57" t="s">
        <v>2799</v>
      </c>
      <c r="H978" s="58" t="s">
        <v>1481</v>
      </c>
      <c r="I978" s="58" t="s">
        <v>1489</v>
      </c>
      <c r="J978" s="57" t="s">
        <v>2800</v>
      </c>
    </row>
    <row r="979" s="222" customFormat="1" ht="24" customHeight="1" spans="1:10">
      <c r="A979" s="340"/>
      <c r="B979" s="341"/>
      <c r="C979" s="58" t="s">
        <v>1476</v>
      </c>
      <c r="D979" s="58" t="s">
        <v>1492</v>
      </c>
      <c r="E979" s="57" t="s">
        <v>1493</v>
      </c>
      <c r="F979" s="58" t="s">
        <v>1486</v>
      </c>
      <c r="G979" s="57" t="s">
        <v>2528</v>
      </c>
      <c r="H979" s="58" t="s">
        <v>1514</v>
      </c>
      <c r="I979" s="58" t="s">
        <v>1489</v>
      </c>
      <c r="J979" s="57" t="s">
        <v>2749</v>
      </c>
    </row>
    <row r="980" s="222" customFormat="1" ht="24" customHeight="1" spans="1:10">
      <c r="A980" s="340"/>
      <c r="B980" s="341"/>
      <c r="C980" s="58" t="s">
        <v>1495</v>
      </c>
      <c r="D980" s="58" t="s">
        <v>1515</v>
      </c>
      <c r="E980" s="57" t="s">
        <v>2801</v>
      </c>
      <c r="F980" s="58" t="s">
        <v>1479</v>
      </c>
      <c r="G980" s="57" t="s">
        <v>2802</v>
      </c>
      <c r="H980" s="58" t="s">
        <v>1488</v>
      </c>
      <c r="I980" s="58" t="s">
        <v>1489</v>
      </c>
      <c r="J980" s="57" t="s">
        <v>2792</v>
      </c>
    </row>
    <row r="981" s="222" customFormat="1" ht="24" customHeight="1" spans="1:10">
      <c r="A981" s="340"/>
      <c r="B981" s="341"/>
      <c r="C981" s="58" t="s">
        <v>1498</v>
      </c>
      <c r="D981" s="58" t="s">
        <v>1499</v>
      </c>
      <c r="E981" s="57" t="s">
        <v>2765</v>
      </c>
      <c r="F981" s="58" t="s">
        <v>1479</v>
      </c>
      <c r="G981" s="57" t="s">
        <v>1542</v>
      </c>
      <c r="H981" s="58" t="s">
        <v>1488</v>
      </c>
      <c r="I981" s="58" t="s">
        <v>1489</v>
      </c>
      <c r="J981" s="57" t="s">
        <v>2766</v>
      </c>
    </row>
    <row r="982" s="222" customFormat="1" ht="24" customHeight="1" spans="1:10">
      <c r="A982" s="342"/>
      <c r="B982" s="343"/>
      <c r="C982" s="58" t="s">
        <v>1685</v>
      </c>
      <c r="D982" s="58" t="s">
        <v>1686</v>
      </c>
      <c r="E982" s="57" t="s">
        <v>2752</v>
      </c>
      <c r="F982" s="58" t="s">
        <v>1486</v>
      </c>
      <c r="G982" s="57" t="s">
        <v>2803</v>
      </c>
      <c r="H982" s="58" t="s">
        <v>1688</v>
      </c>
      <c r="I982" s="58" t="s">
        <v>1489</v>
      </c>
      <c r="J982" s="57" t="s">
        <v>2804</v>
      </c>
    </row>
    <row r="983" s="222" customFormat="1" ht="24" customHeight="1" spans="1:10">
      <c r="A983" s="338" t="s">
        <v>872</v>
      </c>
      <c r="B983" s="339" t="s">
        <v>2805</v>
      </c>
      <c r="C983" s="58" t="s">
        <v>1476</v>
      </c>
      <c r="D983" s="58" t="s">
        <v>1477</v>
      </c>
      <c r="E983" s="57" t="s">
        <v>2806</v>
      </c>
      <c r="F983" s="58" t="s">
        <v>1486</v>
      </c>
      <c r="G983" s="57" t="s">
        <v>1659</v>
      </c>
      <c r="H983" s="58" t="s">
        <v>1481</v>
      </c>
      <c r="I983" s="58" t="s">
        <v>1489</v>
      </c>
      <c r="J983" s="57" t="s">
        <v>2806</v>
      </c>
    </row>
    <row r="984" s="222" customFormat="1" ht="24" customHeight="1" spans="1:10">
      <c r="A984" s="340"/>
      <c r="B984" s="341"/>
      <c r="C984" s="58" t="s">
        <v>1495</v>
      </c>
      <c r="D984" s="58" t="s">
        <v>1515</v>
      </c>
      <c r="E984" s="57" t="s">
        <v>2772</v>
      </c>
      <c r="F984" s="58" t="s">
        <v>1486</v>
      </c>
      <c r="G984" s="57" t="s">
        <v>1799</v>
      </c>
      <c r="H984" s="58" t="s">
        <v>1488</v>
      </c>
      <c r="I984" s="58" t="s">
        <v>1489</v>
      </c>
      <c r="J984" s="57" t="s">
        <v>2772</v>
      </c>
    </row>
    <row r="985" s="222" customFormat="1" ht="24" customHeight="1" spans="1:10">
      <c r="A985" s="342"/>
      <c r="B985" s="343"/>
      <c r="C985" s="58" t="s">
        <v>1498</v>
      </c>
      <c r="D985" s="58" t="s">
        <v>1499</v>
      </c>
      <c r="E985" s="57" t="s">
        <v>2765</v>
      </c>
      <c r="F985" s="58" t="s">
        <v>1479</v>
      </c>
      <c r="G985" s="57" t="s">
        <v>1542</v>
      </c>
      <c r="H985" s="58" t="s">
        <v>1488</v>
      </c>
      <c r="I985" s="58" t="s">
        <v>1489</v>
      </c>
      <c r="J985" s="57" t="s">
        <v>2766</v>
      </c>
    </row>
    <row r="986" s="222" customFormat="1" ht="24" customHeight="1" spans="1:10">
      <c r="A986" s="57" t="s">
        <v>499</v>
      </c>
      <c r="B986" s="103"/>
      <c r="C986" s="103"/>
      <c r="D986" s="103"/>
      <c r="E986" s="83"/>
      <c r="F986" s="104"/>
      <c r="G986" s="83"/>
      <c r="H986" s="104"/>
      <c r="I986" s="104"/>
      <c r="J986" s="83"/>
    </row>
    <row r="987" s="222" customFormat="1" ht="24" customHeight="1" spans="1:10">
      <c r="A987" s="256" t="s">
        <v>1066</v>
      </c>
      <c r="B987" s="58" t="s">
        <v>2807</v>
      </c>
      <c r="C987" s="58" t="s">
        <v>1476</v>
      </c>
      <c r="D987" s="58" t="s">
        <v>1477</v>
      </c>
      <c r="E987" s="57" t="s">
        <v>2808</v>
      </c>
      <c r="F987" s="58" t="s">
        <v>1486</v>
      </c>
      <c r="G987" s="57" t="s">
        <v>2775</v>
      </c>
      <c r="H987" s="58" t="s">
        <v>1688</v>
      </c>
      <c r="I987" s="58" t="s">
        <v>1489</v>
      </c>
      <c r="J987" s="57" t="s">
        <v>2807</v>
      </c>
    </row>
    <row r="988" s="222" customFormat="1" ht="24" customHeight="1" spans="1:10">
      <c r="A988" s="256"/>
      <c r="B988" s="58"/>
      <c r="C988" s="58" t="s">
        <v>1476</v>
      </c>
      <c r="D988" s="58" t="s">
        <v>1484</v>
      </c>
      <c r="E988" s="57" t="s">
        <v>2809</v>
      </c>
      <c r="F988" s="58" t="s">
        <v>1486</v>
      </c>
      <c r="G988" s="57" t="s">
        <v>1487</v>
      </c>
      <c r="H988" s="58" t="s">
        <v>1488</v>
      </c>
      <c r="I988" s="58" t="s">
        <v>1489</v>
      </c>
      <c r="J988" s="57" t="s">
        <v>2807</v>
      </c>
    </row>
    <row r="989" s="222" customFormat="1" ht="24" customHeight="1" spans="1:10">
      <c r="A989" s="256"/>
      <c r="B989" s="58"/>
      <c r="C989" s="58" t="s">
        <v>1476</v>
      </c>
      <c r="D989" s="58" t="s">
        <v>1492</v>
      </c>
      <c r="E989" s="57" t="s">
        <v>1792</v>
      </c>
      <c r="F989" s="58" t="s">
        <v>1486</v>
      </c>
      <c r="G989" s="57" t="s">
        <v>1487</v>
      </c>
      <c r="H989" s="58" t="s">
        <v>1488</v>
      </c>
      <c r="I989" s="58" t="s">
        <v>1489</v>
      </c>
      <c r="J989" s="57" t="s">
        <v>2807</v>
      </c>
    </row>
    <row r="990" s="222" customFormat="1" ht="24" customHeight="1" spans="1:10">
      <c r="A990" s="256"/>
      <c r="B990" s="58"/>
      <c r="C990" s="58" t="s">
        <v>1495</v>
      </c>
      <c r="D990" s="58" t="s">
        <v>1515</v>
      </c>
      <c r="E990" s="57" t="s">
        <v>2810</v>
      </c>
      <c r="F990" s="58" t="s">
        <v>1486</v>
      </c>
      <c r="G990" s="57" t="s">
        <v>1487</v>
      </c>
      <c r="H990" s="58" t="s">
        <v>1488</v>
      </c>
      <c r="I990" s="58" t="s">
        <v>1489</v>
      </c>
      <c r="J990" s="57" t="s">
        <v>2807</v>
      </c>
    </row>
    <row r="991" s="222" customFormat="1" ht="24" customHeight="1" spans="1:10">
      <c r="A991" s="256"/>
      <c r="B991" s="58"/>
      <c r="C991" s="58" t="s">
        <v>1498</v>
      </c>
      <c r="D991" s="58" t="s">
        <v>1499</v>
      </c>
      <c r="E991" s="57" t="s">
        <v>2345</v>
      </c>
      <c r="F991" s="58" t="s">
        <v>1479</v>
      </c>
      <c r="G991" s="57" t="s">
        <v>1618</v>
      </c>
      <c r="H991" s="58" t="s">
        <v>1488</v>
      </c>
      <c r="I991" s="58" t="s">
        <v>1489</v>
      </c>
      <c r="J991" s="57" t="s">
        <v>2807</v>
      </c>
    </row>
    <row r="992" s="222" customFormat="1" ht="24" customHeight="1" spans="1:10">
      <c r="A992" s="256" t="s">
        <v>861</v>
      </c>
      <c r="B992" s="58" t="s">
        <v>2811</v>
      </c>
      <c r="C992" s="58" t="s">
        <v>1476</v>
      </c>
      <c r="D992" s="58" t="s">
        <v>1477</v>
      </c>
      <c r="E992" s="57" t="s">
        <v>2812</v>
      </c>
      <c r="F992" s="58" t="s">
        <v>1486</v>
      </c>
      <c r="G992" s="57" t="s">
        <v>2813</v>
      </c>
      <c r="H992" s="58" t="s">
        <v>1688</v>
      </c>
      <c r="I992" s="58" t="s">
        <v>1489</v>
      </c>
      <c r="J992" s="57" t="s">
        <v>2814</v>
      </c>
    </row>
    <row r="993" s="222" customFormat="1" ht="24" customHeight="1" spans="1:10">
      <c r="A993" s="256"/>
      <c r="B993" s="58"/>
      <c r="C993" s="58" t="s">
        <v>1476</v>
      </c>
      <c r="D993" s="58" t="s">
        <v>1484</v>
      </c>
      <c r="E993" s="57" t="s">
        <v>1977</v>
      </c>
      <c r="F993" s="58" t="s">
        <v>1486</v>
      </c>
      <c r="G993" s="57" t="s">
        <v>1487</v>
      </c>
      <c r="H993" s="58" t="s">
        <v>1488</v>
      </c>
      <c r="I993" s="58" t="s">
        <v>1489</v>
      </c>
      <c r="J993" s="57" t="s">
        <v>2814</v>
      </c>
    </row>
    <row r="994" s="222" customFormat="1" ht="24" customHeight="1" spans="1:10">
      <c r="A994" s="256"/>
      <c r="B994" s="58"/>
      <c r="C994" s="58" t="s">
        <v>1476</v>
      </c>
      <c r="D994" s="58" t="s">
        <v>1492</v>
      </c>
      <c r="E994" s="57" t="s">
        <v>2297</v>
      </c>
      <c r="F994" s="58" t="s">
        <v>1486</v>
      </c>
      <c r="G994" s="57" t="s">
        <v>1487</v>
      </c>
      <c r="H994" s="58" t="s">
        <v>1488</v>
      </c>
      <c r="I994" s="58" t="s">
        <v>1489</v>
      </c>
      <c r="J994" s="57" t="s">
        <v>2815</v>
      </c>
    </row>
    <row r="995" s="222" customFormat="1" ht="24" customHeight="1" spans="1:10">
      <c r="A995" s="256"/>
      <c r="B995" s="58"/>
      <c r="C995" s="58" t="s">
        <v>1495</v>
      </c>
      <c r="D995" s="58" t="s">
        <v>1569</v>
      </c>
      <c r="E995" s="57" t="s">
        <v>1809</v>
      </c>
      <c r="F995" s="58" t="s">
        <v>1486</v>
      </c>
      <c r="G995" s="57" t="s">
        <v>1487</v>
      </c>
      <c r="H995" s="58" t="s">
        <v>1488</v>
      </c>
      <c r="I995" s="58" t="s">
        <v>1489</v>
      </c>
      <c r="J995" s="57" t="s">
        <v>2815</v>
      </c>
    </row>
    <row r="996" s="222" customFormat="1" ht="24" customHeight="1" spans="1:10">
      <c r="A996" s="256"/>
      <c r="B996" s="58"/>
      <c r="C996" s="58" t="s">
        <v>1498</v>
      </c>
      <c r="D996" s="58" t="s">
        <v>1499</v>
      </c>
      <c r="E996" s="57" t="s">
        <v>2345</v>
      </c>
      <c r="F996" s="58" t="s">
        <v>1479</v>
      </c>
      <c r="G996" s="57" t="s">
        <v>1618</v>
      </c>
      <c r="H996" s="58" t="s">
        <v>1488</v>
      </c>
      <c r="I996" s="58" t="s">
        <v>1489</v>
      </c>
      <c r="J996" s="57" t="s">
        <v>2815</v>
      </c>
    </row>
    <row r="997" s="222" customFormat="1" ht="24" customHeight="1" spans="1:10">
      <c r="A997" s="256" t="s">
        <v>996</v>
      </c>
      <c r="B997" s="58" t="s">
        <v>2816</v>
      </c>
      <c r="C997" s="58" t="s">
        <v>1476</v>
      </c>
      <c r="D997" s="58" t="s">
        <v>1477</v>
      </c>
      <c r="E997" s="57" t="s">
        <v>1670</v>
      </c>
      <c r="F997" s="58" t="s">
        <v>1486</v>
      </c>
      <c r="G997" s="57" t="s">
        <v>1487</v>
      </c>
      <c r="H997" s="58" t="s">
        <v>1488</v>
      </c>
      <c r="I997" s="58" t="s">
        <v>1489</v>
      </c>
      <c r="J997" s="57" t="s">
        <v>2817</v>
      </c>
    </row>
    <row r="998" s="222" customFormat="1" ht="24" customHeight="1" spans="1:10">
      <c r="A998" s="256"/>
      <c r="B998" s="58"/>
      <c r="C998" s="58" t="s">
        <v>1476</v>
      </c>
      <c r="D998" s="58" t="s">
        <v>1484</v>
      </c>
      <c r="E998" s="57" t="s">
        <v>1672</v>
      </c>
      <c r="F998" s="58" t="s">
        <v>1486</v>
      </c>
      <c r="G998" s="57" t="s">
        <v>1487</v>
      </c>
      <c r="H998" s="58" t="s">
        <v>1488</v>
      </c>
      <c r="I998" s="58" t="s">
        <v>1489</v>
      </c>
      <c r="J998" s="57" t="s">
        <v>2818</v>
      </c>
    </row>
    <row r="999" s="222" customFormat="1" ht="24" customHeight="1" spans="1:10">
      <c r="A999" s="256"/>
      <c r="B999" s="58"/>
      <c r="C999" s="58" t="s">
        <v>1476</v>
      </c>
      <c r="D999" s="58" t="s">
        <v>1492</v>
      </c>
      <c r="E999" s="57" t="s">
        <v>1673</v>
      </c>
      <c r="F999" s="58" t="s">
        <v>1486</v>
      </c>
      <c r="G999" s="57" t="s">
        <v>1487</v>
      </c>
      <c r="H999" s="58" t="s">
        <v>1488</v>
      </c>
      <c r="I999" s="58" t="s">
        <v>1489</v>
      </c>
      <c r="J999" s="57" t="s">
        <v>2818</v>
      </c>
    </row>
    <row r="1000" s="222" customFormat="1" ht="24" customHeight="1" spans="1:10">
      <c r="A1000" s="256"/>
      <c r="B1000" s="58"/>
      <c r="C1000" s="58" t="s">
        <v>1495</v>
      </c>
      <c r="D1000" s="58" t="s">
        <v>1515</v>
      </c>
      <c r="E1000" s="57" t="s">
        <v>1675</v>
      </c>
      <c r="F1000" s="58" t="s">
        <v>1479</v>
      </c>
      <c r="G1000" s="57" t="s">
        <v>1815</v>
      </c>
      <c r="H1000" s="58" t="s">
        <v>1488</v>
      </c>
      <c r="I1000" s="58" t="s">
        <v>1489</v>
      </c>
      <c r="J1000" s="57" t="s">
        <v>2818</v>
      </c>
    </row>
    <row r="1001" s="222" customFormat="1" ht="24" customHeight="1" spans="1:10">
      <c r="A1001" s="256"/>
      <c r="B1001" s="58"/>
      <c r="C1001" s="58" t="s">
        <v>1498</v>
      </c>
      <c r="D1001" s="58" t="s">
        <v>1499</v>
      </c>
      <c r="E1001" s="57" t="s">
        <v>1676</v>
      </c>
      <c r="F1001" s="58" t="s">
        <v>1479</v>
      </c>
      <c r="G1001" s="57" t="s">
        <v>1618</v>
      </c>
      <c r="H1001" s="58" t="s">
        <v>1488</v>
      </c>
      <c r="I1001" s="58" t="s">
        <v>1489</v>
      </c>
      <c r="J1001" s="57" t="s">
        <v>2818</v>
      </c>
    </row>
    <row r="1002" s="222" customFormat="1" ht="24" customHeight="1" spans="1:10">
      <c r="A1002" s="256" t="s">
        <v>793</v>
      </c>
      <c r="B1002" s="58" t="s">
        <v>2819</v>
      </c>
      <c r="C1002" s="58" t="s">
        <v>1476</v>
      </c>
      <c r="D1002" s="58" t="s">
        <v>1477</v>
      </c>
      <c r="E1002" s="57" t="s">
        <v>2295</v>
      </c>
      <c r="F1002" s="58" t="s">
        <v>1486</v>
      </c>
      <c r="G1002" s="57" t="s">
        <v>1487</v>
      </c>
      <c r="H1002" s="58" t="s">
        <v>1488</v>
      </c>
      <c r="I1002" s="58" t="s">
        <v>1489</v>
      </c>
      <c r="J1002" s="57" t="s">
        <v>2819</v>
      </c>
    </row>
    <row r="1003" s="222" customFormat="1" ht="24" customHeight="1" spans="1:10">
      <c r="A1003" s="256"/>
      <c r="B1003" s="58"/>
      <c r="C1003" s="58" t="s">
        <v>1476</v>
      </c>
      <c r="D1003" s="58" t="s">
        <v>1484</v>
      </c>
      <c r="E1003" s="57" t="s">
        <v>2297</v>
      </c>
      <c r="F1003" s="58" t="s">
        <v>1486</v>
      </c>
      <c r="G1003" s="57" t="s">
        <v>1487</v>
      </c>
      <c r="H1003" s="58" t="s">
        <v>1488</v>
      </c>
      <c r="I1003" s="58" t="s">
        <v>1489</v>
      </c>
      <c r="J1003" s="57" t="s">
        <v>2819</v>
      </c>
    </row>
    <row r="1004" s="222" customFormat="1" ht="24" customHeight="1" spans="1:10">
      <c r="A1004" s="256"/>
      <c r="B1004" s="58"/>
      <c r="C1004" s="58" t="s">
        <v>1476</v>
      </c>
      <c r="D1004" s="58" t="s">
        <v>1492</v>
      </c>
      <c r="E1004" s="57" t="s">
        <v>1686</v>
      </c>
      <c r="F1004" s="58" t="s">
        <v>1486</v>
      </c>
      <c r="G1004" s="57" t="s">
        <v>2820</v>
      </c>
      <c r="H1004" s="58" t="s">
        <v>2289</v>
      </c>
      <c r="I1004" s="58" t="s">
        <v>1489</v>
      </c>
      <c r="J1004" s="57" t="s">
        <v>2819</v>
      </c>
    </row>
    <row r="1005" s="222" customFormat="1" ht="24" customHeight="1" spans="1:10">
      <c r="A1005" s="256"/>
      <c r="B1005" s="58"/>
      <c r="C1005" s="58" t="s">
        <v>1495</v>
      </c>
      <c r="D1005" s="58" t="s">
        <v>1515</v>
      </c>
      <c r="E1005" s="57" t="s">
        <v>2299</v>
      </c>
      <c r="F1005" s="58" t="s">
        <v>1486</v>
      </c>
      <c r="G1005" s="57" t="s">
        <v>1487</v>
      </c>
      <c r="H1005" s="58" t="s">
        <v>1488</v>
      </c>
      <c r="I1005" s="58" t="s">
        <v>1489</v>
      </c>
      <c r="J1005" s="57" t="s">
        <v>2819</v>
      </c>
    </row>
    <row r="1006" s="222" customFormat="1" ht="24" customHeight="1" spans="1:10">
      <c r="A1006" s="256"/>
      <c r="B1006" s="58"/>
      <c r="C1006" s="58" t="s">
        <v>1498</v>
      </c>
      <c r="D1006" s="58" t="s">
        <v>1499</v>
      </c>
      <c r="E1006" s="57" t="s">
        <v>2107</v>
      </c>
      <c r="F1006" s="58" t="s">
        <v>1479</v>
      </c>
      <c r="G1006" s="57" t="s">
        <v>1618</v>
      </c>
      <c r="H1006" s="58" t="s">
        <v>1488</v>
      </c>
      <c r="I1006" s="58" t="s">
        <v>1489</v>
      </c>
      <c r="J1006" s="57" t="s">
        <v>2819</v>
      </c>
    </row>
    <row r="1007" s="223" customFormat="1" ht="24" customHeight="1" spans="1:10">
      <c r="A1007" s="344" t="s">
        <v>509</v>
      </c>
      <c r="B1007" s="345"/>
      <c r="C1007" s="345"/>
      <c r="D1007" s="345"/>
      <c r="E1007" s="345"/>
      <c r="F1007" s="345"/>
      <c r="G1007" s="345"/>
      <c r="H1007" s="345"/>
      <c r="I1007" s="345"/>
      <c r="J1007" s="345"/>
    </row>
    <row r="1008" s="223" customFormat="1" ht="24" customHeight="1" spans="1:10">
      <c r="A1008" s="346" t="s">
        <v>1073</v>
      </c>
      <c r="B1008" s="344" t="s">
        <v>2821</v>
      </c>
      <c r="C1008" s="344" t="s">
        <v>1476</v>
      </c>
      <c r="D1008" s="344" t="s">
        <v>1477</v>
      </c>
      <c r="E1008" s="344" t="s">
        <v>2822</v>
      </c>
      <c r="F1008" s="344" t="s">
        <v>1479</v>
      </c>
      <c r="G1008" s="344" t="s">
        <v>1840</v>
      </c>
      <c r="H1008" s="344" t="s">
        <v>1488</v>
      </c>
      <c r="I1008" s="344" t="s">
        <v>1489</v>
      </c>
      <c r="J1008" s="344" t="s">
        <v>2823</v>
      </c>
    </row>
    <row r="1009" s="223" customFormat="1" ht="24" customHeight="1" spans="1:10">
      <c r="A1009" s="346"/>
      <c r="B1009" s="344"/>
      <c r="C1009" s="344" t="s">
        <v>1476</v>
      </c>
      <c r="D1009" s="344" t="s">
        <v>1484</v>
      </c>
      <c r="E1009" s="344" t="s">
        <v>2824</v>
      </c>
      <c r="F1009" s="344" t="s">
        <v>1479</v>
      </c>
      <c r="G1009" s="344" t="s">
        <v>1502</v>
      </c>
      <c r="H1009" s="344" t="s">
        <v>1488</v>
      </c>
      <c r="I1009" s="344" t="s">
        <v>1489</v>
      </c>
      <c r="J1009" s="344" t="s">
        <v>2825</v>
      </c>
    </row>
    <row r="1010" s="223" customFormat="1" ht="24" customHeight="1" spans="1:10">
      <c r="A1010" s="346"/>
      <c r="B1010" s="344"/>
      <c r="C1010" s="344" t="s">
        <v>1495</v>
      </c>
      <c r="D1010" s="344" t="s">
        <v>1515</v>
      </c>
      <c r="E1010" s="344" t="s">
        <v>2826</v>
      </c>
      <c r="F1010" s="344" t="s">
        <v>1486</v>
      </c>
      <c r="G1010" s="344" t="s">
        <v>1487</v>
      </c>
      <c r="H1010" s="344" t="s">
        <v>1488</v>
      </c>
      <c r="I1010" s="344" t="s">
        <v>1482</v>
      </c>
      <c r="J1010" s="344" t="s">
        <v>2827</v>
      </c>
    </row>
    <row r="1011" s="223" customFormat="1" ht="24" customHeight="1" spans="1:10">
      <c r="A1011" s="346"/>
      <c r="B1011" s="344"/>
      <c r="C1011" s="344" t="s">
        <v>1498</v>
      </c>
      <c r="D1011" s="344" t="s">
        <v>1499</v>
      </c>
      <c r="E1011" s="344" t="s">
        <v>2828</v>
      </c>
      <c r="F1011" s="344" t="s">
        <v>1479</v>
      </c>
      <c r="G1011" s="344" t="s">
        <v>1502</v>
      </c>
      <c r="H1011" s="344" t="s">
        <v>1488</v>
      </c>
      <c r="I1011" s="344" t="s">
        <v>1489</v>
      </c>
      <c r="J1011" s="344" t="s">
        <v>2829</v>
      </c>
    </row>
    <row r="1012" s="223" customFormat="1" ht="24" customHeight="1" spans="1:10">
      <c r="A1012" s="346"/>
      <c r="B1012" s="344"/>
      <c r="C1012" s="344" t="s">
        <v>1498</v>
      </c>
      <c r="D1012" s="344" t="s">
        <v>1499</v>
      </c>
      <c r="E1012" s="344" t="s">
        <v>2830</v>
      </c>
      <c r="F1012" s="344" t="s">
        <v>1479</v>
      </c>
      <c r="G1012" s="344" t="s">
        <v>1502</v>
      </c>
      <c r="H1012" s="344" t="s">
        <v>1488</v>
      </c>
      <c r="I1012" s="344" t="s">
        <v>1489</v>
      </c>
      <c r="J1012" s="344" t="s">
        <v>2831</v>
      </c>
    </row>
    <row r="1013" s="223" customFormat="1" ht="24" customHeight="1" spans="1:10">
      <c r="A1013" s="346" t="s">
        <v>797</v>
      </c>
      <c r="B1013" s="344" t="s">
        <v>2832</v>
      </c>
      <c r="C1013" s="344" t="s">
        <v>1476</v>
      </c>
      <c r="D1013" s="344" t="s">
        <v>1484</v>
      </c>
      <c r="E1013" s="344" t="s">
        <v>2833</v>
      </c>
      <c r="F1013" s="344" t="s">
        <v>1486</v>
      </c>
      <c r="G1013" s="344" t="s">
        <v>1487</v>
      </c>
      <c r="H1013" s="344" t="s">
        <v>1488</v>
      </c>
      <c r="I1013" s="344" t="s">
        <v>1489</v>
      </c>
      <c r="J1013" s="344" t="s">
        <v>2834</v>
      </c>
    </row>
    <row r="1014" s="223" customFormat="1" ht="24" customHeight="1" spans="1:10">
      <c r="A1014" s="346"/>
      <c r="B1014" s="344"/>
      <c r="C1014" s="344" t="s">
        <v>1476</v>
      </c>
      <c r="D1014" s="344" t="s">
        <v>1492</v>
      </c>
      <c r="E1014" s="344" t="s">
        <v>2835</v>
      </c>
      <c r="F1014" s="344" t="s">
        <v>1486</v>
      </c>
      <c r="G1014" s="344" t="s">
        <v>1487</v>
      </c>
      <c r="H1014" s="344" t="s">
        <v>1488</v>
      </c>
      <c r="I1014" s="344" t="s">
        <v>1482</v>
      </c>
      <c r="J1014" s="344" t="s">
        <v>2836</v>
      </c>
    </row>
    <row r="1015" s="223" customFormat="1" ht="24" customHeight="1" spans="1:10">
      <c r="A1015" s="346"/>
      <c r="B1015" s="344"/>
      <c r="C1015" s="344" t="s">
        <v>1495</v>
      </c>
      <c r="D1015" s="344" t="s">
        <v>1515</v>
      </c>
      <c r="E1015" s="344" t="s">
        <v>2837</v>
      </c>
      <c r="F1015" s="344" t="s">
        <v>1479</v>
      </c>
      <c r="G1015" s="344" t="s">
        <v>1502</v>
      </c>
      <c r="H1015" s="344" t="s">
        <v>1488</v>
      </c>
      <c r="I1015" s="344" t="s">
        <v>1489</v>
      </c>
      <c r="J1015" s="344" t="s">
        <v>2838</v>
      </c>
    </row>
    <row r="1016" s="223" customFormat="1" ht="24" customHeight="1" spans="1:10">
      <c r="A1016" s="346"/>
      <c r="B1016" s="344"/>
      <c r="C1016" s="344" t="s">
        <v>1495</v>
      </c>
      <c r="D1016" s="344" t="s">
        <v>1515</v>
      </c>
      <c r="E1016" s="344" t="s">
        <v>2839</v>
      </c>
      <c r="F1016" s="344" t="s">
        <v>1486</v>
      </c>
      <c r="G1016" s="344" t="s">
        <v>1487</v>
      </c>
      <c r="H1016" s="344" t="s">
        <v>1488</v>
      </c>
      <c r="I1016" s="344" t="s">
        <v>1482</v>
      </c>
      <c r="J1016" s="344" t="s">
        <v>2840</v>
      </c>
    </row>
    <row r="1017" s="223" customFormat="1" ht="24" customHeight="1" spans="1:10">
      <c r="A1017" s="346"/>
      <c r="B1017" s="344"/>
      <c r="C1017" s="344" t="s">
        <v>1498</v>
      </c>
      <c r="D1017" s="344" t="s">
        <v>1499</v>
      </c>
      <c r="E1017" s="344" t="s">
        <v>2841</v>
      </c>
      <c r="F1017" s="344" t="s">
        <v>1479</v>
      </c>
      <c r="G1017" s="344" t="s">
        <v>1502</v>
      </c>
      <c r="H1017" s="344" t="s">
        <v>1488</v>
      </c>
      <c r="I1017" s="344" t="s">
        <v>1489</v>
      </c>
      <c r="J1017" s="344" t="s">
        <v>2842</v>
      </c>
    </row>
    <row r="1018" s="223" customFormat="1" ht="24" customHeight="1" spans="1:10">
      <c r="A1018" s="346" t="s">
        <v>799</v>
      </c>
      <c r="B1018" s="344" t="s">
        <v>2843</v>
      </c>
      <c r="C1018" s="344" t="s">
        <v>1476</v>
      </c>
      <c r="D1018" s="344" t="s">
        <v>1484</v>
      </c>
      <c r="E1018" s="344" t="s">
        <v>2833</v>
      </c>
      <c r="F1018" s="344" t="s">
        <v>1486</v>
      </c>
      <c r="G1018" s="344" t="s">
        <v>1487</v>
      </c>
      <c r="H1018" s="344" t="s">
        <v>1488</v>
      </c>
      <c r="I1018" s="344" t="s">
        <v>1489</v>
      </c>
      <c r="J1018" s="344" t="s">
        <v>2844</v>
      </c>
    </row>
    <row r="1019" s="223" customFormat="1" ht="24" customHeight="1" spans="1:10">
      <c r="A1019" s="346"/>
      <c r="B1019" s="344"/>
      <c r="C1019" s="344" t="s">
        <v>1476</v>
      </c>
      <c r="D1019" s="344" t="s">
        <v>1492</v>
      </c>
      <c r="E1019" s="344" t="s">
        <v>2835</v>
      </c>
      <c r="F1019" s="344" t="s">
        <v>1486</v>
      </c>
      <c r="G1019" s="344" t="s">
        <v>1487</v>
      </c>
      <c r="H1019" s="344" t="s">
        <v>1488</v>
      </c>
      <c r="I1019" s="344" t="s">
        <v>1482</v>
      </c>
      <c r="J1019" s="344" t="s">
        <v>2836</v>
      </c>
    </row>
    <row r="1020" s="223" customFormat="1" ht="24" customHeight="1" spans="1:10">
      <c r="A1020" s="346"/>
      <c r="B1020" s="344"/>
      <c r="C1020" s="344" t="s">
        <v>1495</v>
      </c>
      <c r="D1020" s="344" t="s">
        <v>1515</v>
      </c>
      <c r="E1020" s="344" t="s">
        <v>2837</v>
      </c>
      <c r="F1020" s="344" t="s">
        <v>1479</v>
      </c>
      <c r="G1020" s="344" t="s">
        <v>1502</v>
      </c>
      <c r="H1020" s="344" t="s">
        <v>1488</v>
      </c>
      <c r="I1020" s="344" t="s">
        <v>1489</v>
      </c>
      <c r="J1020" s="344" t="s">
        <v>2838</v>
      </c>
    </row>
    <row r="1021" s="223" customFormat="1" ht="24" customHeight="1" spans="1:10">
      <c r="A1021" s="346"/>
      <c r="B1021" s="344"/>
      <c r="C1021" s="344" t="s">
        <v>1495</v>
      </c>
      <c r="D1021" s="344" t="s">
        <v>1515</v>
      </c>
      <c r="E1021" s="344" t="s">
        <v>2839</v>
      </c>
      <c r="F1021" s="344" t="s">
        <v>1486</v>
      </c>
      <c r="G1021" s="344" t="s">
        <v>1487</v>
      </c>
      <c r="H1021" s="344" t="s">
        <v>1488</v>
      </c>
      <c r="I1021" s="344" t="s">
        <v>1482</v>
      </c>
      <c r="J1021" s="344" t="s">
        <v>2840</v>
      </c>
    </row>
    <row r="1022" s="223" customFormat="1" ht="24" customHeight="1" spans="1:10">
      <c r="A1022" s="346"/>
      <c r="B1022" s="344"/>
      <c r="C1022" s="344" t="s">
        <v>1498</v>
      </c>
      <c r="D1022" s="344" t="s">
        <v>1499</v>
      </c>
      <c r="E1022" s="344" t="s">
        <v>2841</v>
      </c>
      <c r="F1022" s="344" t="s">
        <v>1479</v>
      </c>
      <c r="G1022" s="344" t="s">
        <v>1502</v>
      </c>
      <c r="H1022" s="344" t="s">
        <v>1488</v>
      </c>
      <c r="I1022" s="344" t="s">
        <v>1489</v>
      </c>
      <c r="J1022" s="344" t="s">
        <v>2842</v>
      </c>
    </row>
    <row r="1023" s="223" customFormat="1" ht="24" customHeight="1" spans="1:10">
      <c r="A1023" s="346" t="s">
        <v>800</v>
      </c>
      <c r="B1023" s="344" t="s">
        <v>2843</v>
      </c>
      <c r="C1023" s="344" t="s">
        <v>1476</v>
      </c>
      <c r="D1023" s="344" t="s">
        <v>1484</v>
      </c>
      <c r="E1023" s="344" t="s">
        <v>2833</v>
      </c>
      <c r="F1023" s="344" t="s">
        <v>1486</v>
      </c>
      <c r="G1023" s="344" t="s">
        <v>1487</v>
      </c>
      <c r="H1023" s="344" t="s">
        <v>1488</v>
      </c>
      <c r="I1023" s="344" t="s">
        <v>1489</v>
      </c>
      <c r="J1023" s="344" t="s">
        <v>2844</v>
      </c>
    </row>
    <row r="1024" s="223" customFormat="1" ht="24" customHeight="1" spans="1:10">
      <c r="A1024" s="346"/>
      <c r="B1024" s="344"/>
      <c r="C1024" s="344" t="s">
        <v>1476</v>
      </c>
      <c r="D1024" s="344" t="s">
        <v>1492</v>
      </c>
      <c r="E1024" s="344" t="s">
        <v>2835</v>
      </c>
      <c r="F1024" s="344" t="s">
        <v>1486</v>
      </c>
      <c r="G1024" s="344" t="s">
        <v>1487</v>
      </c>
      <c r="H1024" s="344" t="s">
        <v>1488</v>
      </c>
      <c r="I1024" s="344" t="s">
        <v>1482</v>
      </c>
      <c r="J1024" s="344" t="s">
        <v>2836</v>
      </c>
    </row>
    <row r="1025" s="223" customFormat="1" ht="24" customHeight="1" spans="1:10">
      <c r="A1025" s="346"/>
      <c r="B1025" s="344"/>
      <c r="C1025" s="344" t="s">
        <v>1495</v>
      </c>
      <c r="D1025" s="344" t="s">
        <v>1515</v>
      </c>
      <c r="E1025" s="344" t="s">
        <v>2837</v>
      </c>
      <c r="F1025" s="344" t="s">
        <v>1479</v>
      </c>
      <c r="G1025" s="344" t="s">
        <v>1502</v>
      </c>
      <c r="H1025" s="344" t="s">
        <v>1488</v>
      </c>
      <c r="I1025" s="344" t="s">
        <v>1489</v>
      </c>
      <c r="J1025" s="344" t="s">
        <v>2838</v>
      </c>
    </row>
    <row r="1026" s="223" customFormat="1" ht="24" customHeight="1" spans="1:10">
      <c r="A1026" s="346"/>
      <c r="B1026" s="344"/>
      <c r="C1026" s="344" t="s">
        <v>1495</v>
      </c>
      <c r="D1026" s="344" t="s">
        <v>1515</v>
      </c>
      <c r="E1026" s="344" t="s">
        <v>2839</v>
      </c>
      <c r="F1026" s="344" t="s">
        <v>1486</v>
      </c>
      <c r="G1026" s="344" t="s">
        <v>1487</v>
      </c>
      <c r="H1026" s="344" t="s">
        <v>1488</v>
      </c>
      <c r="I1026" s="344" t="s">
        <v>1482</v>
      </c>
      <c r="J1026" s="344" t="s">
        <v>2840</v>
      </c>
    </row>
    <row r="1027" s="223" customFormat="1" ht="24" customHeight="1" spans="1:10">
      <c r="A1027" s="347"/>
      <c r="B1027" s="348"/>
      <c r="C1027" s="348" t="s">
        <v>1498</v>
      </c>
      <c r="D1027" s="348" t="s">
        <v>1499</v>
      </c>
      <c r="E1027" s="348" t="s">
        <v>2841</v>
      </c>
      <c r="F1027" s="348" t="s">
        <v>1479</v>
      </c>
      <c r="G1027" s="348" t="s">
        <v>1502</v>
      </c>
      <c r="H1027" s="348" t="s">
        <v>1488</v>
      </c>
      <c r="I1027" s="348" t="s">
        <v>1489</v>
      </c>
      <c r="J1027" s="344" t="s">
        <v>2842</v>
      </c>
    </row>
    <row r="1028" s="228" customFormat="1" ht="24" customHeight="1" spans="1:10">
      <c r="A1028" s="32" t="s">
        <v>1089</v>
      </c>
      <c r="B1028" s="32" t="s">
        <v>2845</v>
      </c>
      <c r="C1028" s="32" t="s">
        <v>1476</v>
      </c>
      <c r="D1028" s="32" t="s">
        <v>1484</v>
      </c>
      <c r="E1028" s="32" t="s">
        <v>2846</v>
      </c>
      <c r="F1028" s="242" t="s">
        <v>1486</v>
      </c>
      <c r="G1028" s="32" t="s">
        <v>1487</v>
      </c>
      <c r="H1028" s="32" t="s">
        <v>1488</v>
      </c>
      <c r="I1028" s="354" t="s">
        <v>1489</v>
      </c>
      <c r="J1028" s="344" t="s">
        <v>2847</v>
      </c>
    </row>
    <row r="1029" s="229" customFormat="1" ht="24" customHeight="1" spans="1:257">
      <c r="A1029" s="32"/>
      <c r="B1029" s="32"/>
      <c r="C1029" s="32" t="s">
        <v>1476</v>
      </c>
      <c r="D1029" s="32" t="s">
        <v>1492</v>
      </c>
      <c r="E1029" s="32" t="s">
        <v>2120</v>
      </c>
      <c r="F1029" s="242" t="s">
        <v>1486</v>
      </c>
      <c r="G1029" s="32" t="s">
        <v>2528</v>
      </c>
      <c r="H1029" s="32" t="s">
        <v>1514</v>
      </c>
      <c r="I1029" s="354" t="s">
        <v>1482</v>
      </c>
      <c r="J1029" s="344" t="s">
        <v>2848</v>
      </c>
      <c r="K1029" s="228"/>
      <c r="L1029" s="228"/>
      <c r="M1029" s="228"/>
      <c r="N1029" s="228"/>
      <c r="O1029" s="228"/>
      <c r="P1029" s="228"/>
      <c r="Q1029" s="228"/>
      <c r="R1029" s="228"/>
      <c r="S1029" s="228"/>
      <c r="T1029" s="228"/>
      <c r="U1029" s="228"/>
      <c r="V1029" s="228"/>
      <c r="W1029" s="228"/>
      <c r="X1029" s="228"/>
      <c r="Y1029" s="228"/>
      <c r="Z1029" s="228"/>
      <c r="AA1029" s="228"/>
      <c r="AB1029" s="228"/>
      <c r="AC1029" s="228"/>
      <c r="AD1029" s="228"/>
      <c r="AE1029" s="228"/>
      <c r="AF1029" s="228"/>
      <c r="AG1029" s="228"/>
      <c r="AH1029" s="228"/>
      <c r="AI1029" s="228"/>
      <c r="AJ1029" s="228"/>
      <c r="AK1029" s="228"/>
      <c r="AL1029" s="228"/>
      <c r="AM1029" s="228"/>
      <c r="AN1029" s="228"/>
      <c r="AO1029" s="228"/>
      <c r="AP1029" s="228"/>
      <c r="AQ1029" s="228"/>
      <c r="AR1029" s="228"/>
      <c r="AS1029" s="228"/>
      <c r="AT1029" s="228"/>
      <c r="AU1029" s="228"/>
      <c r="AV1029" s="228"/>
      <c r="AW1029" s="228"/>
      <c r="AX1029" s="228"/>
      <c r="AY1029" s="228"/>
      <c r="AZ1029" s="228"/>
      <c r="BA1029" s="228"/>
      <c r="BB1029" s="228"/>
      <c r="BC1029" s="228"/>
      <c r="BD1029" s="228"/>
      <c r="BE1029" s="228"/>
      <c r="BF1029" s="228"/>
      <c r="BG1029" s="228"/>
      <c r="BH1029" s="228"/>
      <c r="BI1029" s="228"/>
      <c r="BJ1029" s="228"/>
      <c r="BK1029" s="228"/>
      <c r="BL1029" s="228"/>
      <c r="BM1029" s="228"/>
      <c r="BN1029" s="228"/>
      <c r="BO1029" s="228"/>
      <c r="BP1029" s="228"/>
      <c r="BQ1029" s="228"/>
      <c r="BR1029" s="228"/>
      <c r="BS1029" s="228"/>
      <c r="BT1029" s="228"/>
      <c r="BU1029" s="228"/>
      <c r="BV1029" s="228"/>
      <c r="BW1029" s="228"/>
      <c r="BX1029" s="228"/>
      <c r="BY1029" s="228"/>
      <c r="BZ1029" s="228"/>
      <c r="CA1029" s="228"/>
      <c r="CB1029" s="228"/>
      <c r="CC1029" s="228"/>
      <c r="CD1029" s="228"/>
      <c r="CE1029" s="228"/>
      <c r="CF1029" s="228"/>
      <c r="CG1029" s="228"/>
      <c r="CH1029" s="228"/>
      <c r="CI1029" s="228"/>
      <c r="CJ1029" s="228"/>
      <c r="CK1029" s="228"/>
      <c r="CL1029" s="228"/>
      <c r="CM1029" s="228"/>
      <c r="CN1029" s="228"/>
      <c r="CO1029" s="228"/>
      <c r="CP1029" s="228"/>
      <c r="CQ1029" s="228"/>
      <c r="CR1029" s="228"/>
      <c r="CS1029" s="228"/>
      <c r="CT1029" s="228"/>
      <c r="CU1029" s="228"/>
      <c r="CV1029" s="228"/>
      <c r="CW1029" s="228"/>
      <c r="CX1029" s="228"/>
      <c r="CY1029" s="228"/>
      <c r="CZ1029" s="228"/>
      <c r="DA1029" s="228"/>
      <c r="DB1029" s="228"/>
      <c r="DC1029" s="228"/>
      <c r="DD1029" s="228"/>
      <c r="DE1029" s="228"/>
      <c r="DF1029" s="228"/>
      <c r="DG1029" s="228"/>
      <c r="DH1029" s="228"/>
      <c r="DI1029" s="228"/>
      <c r="DJ1029" s="228"/>
      <c r="DK1029" s="228"/>
      <c r="DL1029" s="228"/>
      <c r="DM1029" s="228"/>
      <c r="DN1029" s="228"/>
      <c r="DO1029" s="228"/>
      <c r="DP1029" s="228"/>
      <c r="DQ1029" s="228"/>
      <c r="DR1029" s="228"/>
      <c r="DS1029" s="228"/>
      <c r="DT1029" s="228"/>
      <c r="DU1029" s="228"/>
      <c r="DV1029" s="228"/>
      <c r="DW1029" s="228"/>
      <c r="DX1029" s="228"/>
      <c r="DY1029" s="228"/>
      <c r="DZ1029" s="228"/>
      <c r="EA1029" s="228"/>
      <c r="EB1029" s="228"/>
      <c r="EC1029" s="228"/>
      <c r="ED1029" s="228"/>
      <c r="EE1029" s="228"/>
      <c r="EF1029" s="228"/>
      <c r="EG1029" s="228"/>
      <c r="EH1029" s="228"/>
      <c r="EI1029" s="228"/>
      <c r="EJ1029" s="228"/>
      <c r="EK1029" s="228"/>
      <c r="EL1029" s="228"/>
      <c r="EM1029" s="228"/>
      <c r="EN1029" s="228"/>
      <c r="EO1029" s="228"/>
      <c r="EP1029" s="228"/>
      <c r="EQ1029" s="228"/>
      <c r="ER1029" s="228"/>
      <c r="ES1029" s="228"/>
      <c r="ET1029" s="228"/>
      <c r="EU1029" s="228"/>
      <c r="EV1029" s="228"/>
      <c r="EW1029" s="228"/>
      <c r="EX1029" s="228"/>
      <c r="EY1029" s="228"/>
      <c r="EZ1029" s="228"/>
      <c r="FA1029" s="228"/>
      <c r="FB1029" s="228"/>
      <c r="FC1029" s="228"/>
      <c r="FD1029" s="228"/>
      <c r="FE1029" s="228"/>
      <c r="FF1029" s="228"/>
      <c r="FG1029" s="228"/>
      <c r="FH1029" s="228"/>
      <c r="FI1029" s="228"/>
      <c r="FJ1029" s="228"/>
      <c r="FK1029" s="228"/>
      <c r="FL1029" s="228"/>
      <c r="FM1029" s="228"/>
      <c r="FN1029" s="228"/>
      <c r="FO1029" s="228"/>
      <c r="FP1029" s="228"/>
      <c r="FQ1029" s="228"/>
      <c r="FR1029" s="228"/>
      <c r="FS1029" s="228"/>
      <c r="FT1029" s="228"/>
      <c r="FU1029" s="228"/>
      <c r="FV1029" s="228"/>
      <c r="FW1029" s="228"/>
      <c r="FX1029" s="228"/>
      <c r="FY1029" s="228"/>
      <c r="FZ1029" s="228"/>
      <c r="GA1029" s="228"/>
      <c r="GB1029" s="228"/>
      <c r="GC1029" s="228"/>
      <c r="GD1029" s="228"/>
      <c r="GE1029" s="228"/>
      <c r="GF1029" s="228"/>
      <c r="GG1029" s="228"/>
      <c r="GH1029" s="228"/>
      <c r="GI1029" s="228"/>
      <c r="GJ1029" s="228"/>
      <c r="GK1029" s="228"/>
      <c r="GL1029" s="228"/>
      <c r="GM1029" s="228"/>
      <c r="GN1029" s="228"/>
      <c r="GO1029" s="228"/>
      <c r="GP1029" s="228"/>
      <c r="GQ1029" s="228"/>
      <c r="GR1029" s="228"/>
      <c r="GS1029" s="228"/>
      <c r="GT1029" s="228"/>
      <c r="GU1029" s="228"/>
      <c r="GV1029" s="228"/>
      <c r="GW1029" s="228"/>
      <c r="GX1029" s="228"/>
      <c r="GY1029" s="228"/>
      <c r="GZ1029" s="228"/>
      <c r="HA1029" s="228"/>
      <c r="HB1029" s="228"/>
      <c r="HC1029" s="228"/>
      <c r="HD1029" s="228"/>
      <c r="HE1029" s="228"/>
      <c r="HF1029" s="228"/>
      <c r="HG1029" s="228"/>
      <c r="HH1029" s="228"/>
      <c r="HI1029" s="228"/>
      <c r="HJ1029" s="228"/>
      <c r="HK1029" s="228"/>
      <c r="HL1029" s="228"/>
      <c r="HM1029" s="228"/>
      <c r="HN1029" s="228"/>
      <c r="HO1029" s="228"/>
      <c r="HP1029" s="228"/>
      <c r="HQ1029" s="228"/>
      <c r="HR1029" s="228"/>
      <c r="HS1029" s="228"/>
      <c r="HT1029" s="228"/>
      <c r="HU1029" s="228"/>
      <c r="HV1029" s="228"/>
      <c r="HW1029" s="228"/>
      <c r="HX1029" s="228"/>
      <c r="HY1029" s="228"/>
      <c r="HZ1029" s="228"/>
      <c r="IA1029" s="228"/>
      <c r="IB1029" s="228"/>
      <c r="IC1029" s="228"/>
      <c r="ID1029" s="228"/>
      <c r="IE1029" s="228"/>
      <c r="IF1029" s="228"/>
      <c r="IG1029" s="228"/>
      <c r="IH1029" s="228"/>
      <c r="II1029" s="228"/>
      <c r="IJ1029" s="228"/>
      <c r="IK1029" s="228"/>
      <c r="IL1029" s="228"/>
      <c r="IM1029" s="228"/>
      <c r="IN1029" s="228"/>
      <c r="IO1029" s="228"/>
      <c r="IP1029" s="228"/>
      <c r="IQ1029" s="228"/>
      <c r="IR1029" s="228"/>
      <c r="IS1029" s="228"/>
      <c r="IT1029" s="228"/>
      <c r="IU1029" s="228"/>
      <c r="IV1029" s="228"/>
      <c r="IW1029" s="228"/>
    </row>
    <row r="1030" s="229" customFormat="1" ht="24" customHeight="1" spans="1:257">
      <c r="A1030" s="32"/>
      <c r="B1030" s="32"/>
      <c r="C1030" s="32" t="s">
        <v>1495</v>
      </c>
      <c r="D1030" s="32" t="s">
        <v>1515</v>
      </c>
      <c r="E1030" s="32" t="s">
        <v>2849</v>
      </c>
      <c r="F1030" s="242" t="s">
        <v>1486</v>
      </c>
      <c r="G1030" s="32" t="s">
        <v>1487</v>
      </c>
      <c r="H1030" s="32" t="s">
        <v>1488</v>
      </c>
      <c r="I1030" s="354" t="s">
        <v>1482</v>
      </c>
      <c r="J1030" s="344" t="s">
        <v>2850</v>
      </c>
      <c r="K1030" s="228"/>
      <c r="L1030" s="228"/>
      <c r="M1030" s="228"/>
      <c r="N1030" s="228"/>
      <c r="O1030" s="228"/>
      <c r="P1030" s="228"/>
      <c r="Q1030" s="228"/>
      <c r="R1030" s="228"/>
      <c r="S1030" s="228"/>
      <c r="T1030" s="228"/>
      <c r="U1030" s="228"/>
      <c r="V1030" s="228"/>
      <c r="W1030" s="228"/>
      <c r="X1030" s="228"/>
      <c r="Y1030" s="228"/>
      <c r="Z1030" s="228"/>
      <c r="AA1030" s="228"/>
      <c r="AB1030" s="228"/>
      <c r="AC1030" s="228"/>
      <c r="AD1030" s="228"/>
      <c r="AE1030" s="228"/>
      <c r="AF1030" s="228"/>
      <c r="AG1030" s="228"/>
      <c r="AH1030" s="228"/>
      <c r="AI1030" s="228"/>
      <c r="AJ1030" s="228"/>
      <c r="AK1030" s="228"/>
      <c r="AL1030" s="228"/>
      <c r="AM1030" s="228"/>
      <c r="AN1030" s="228"/>
      <c r="AO1030" s="228"/>
      <c r="AP1030" s="228"/>
      <c r="AQ1030" s="228"/>
      <c r="AR1030" s="228"/>
      <c r="AS1030" s="228"/>
      <c r="AT1030" s="228"/>
      <c r="AU1030" s="228"/>
      <c r="AV1030" s="228"/>
      <c r="AW1030" s="228"/>
      <c r="AX1030" s="228"/>
      <c r="AY1030" s="228"/>
      <c r="AZ1030" s="228"/>
      <c r="BA1030" s="228"/>
      <c r="BB1030" s="228"/>
      <c r="BC1030" s="228"/>
      <c r="BD1030" s="228"/>
      <c r="BE1030" s="228"/>
      <c r="BF1030" s="228"/>
      <c r="BG1030" s="228"/>
      <c r="BH1030" s="228"/>
      <c r="BI1030" s="228"/>
      <c r="BJ1030" s="228"/>
      <c r="BK1030" s="228"/>
      <c r="BL1030" s="228"/>
      <c r="BM1030" s="228"/>
      <c r="BN1030" s="228"/>
      <c r="BO1030" s="228"/>
      <c r="BP1030" s="228"/>
      <c r="BQ1030" s="228"/>
      <c r="BR1030" s="228"/>
      <c r="BS1030" s="228"/>
      <c r="BT1030" s="228"/>
      <c r="BU1030" s="228"/>
      <c r="BV1030" s="228"/>
      <c r="BW1030" s="228"/>
      <c r="BX1030" s="228"/>
      <c r="BY1030" s="228"/>
      <c r="BZ1030" s="228"/>
      <c r="CA1030" s="228"/>
      <c r="CB1030" s="228"/>
      <c r="CC1030" s="228"/>
      <c r="CD1030" s="228"/>
      <c r="CE1030" s="228"/>
      <c r="CF1030" s="228"/>
      <c r="CG1030" s="228"/>
      <c r="CH1030" s="228"/>
      <c r="CI1030" s="228"/>
      <c r="CJ1030" s="228"/>
      <c r="CK1030" s="228"/>
      <c r="CL1030" s="228"/>
      <c r="CM1030" s="228"/>
      <c r="CN1030" s="228"/>
      <c r="CO1030" s="228"/>
      <c r="CP1030" s="228"/>
      <c r="CQ1030" s="228"/>
      <c r="CR1030" s="228"/>
      <c r="CS1030" s="228"/>
      <c r="CT1030" s="228"/>
      <c r="CU1030" s="228"/>
      <c r="CV1030" s="228"/>
      <c r="CW1030" s="228"/>
      <c r="CX1030" s="228"/>
      <c r="CY1030" s="228"/>
      <c r="CZ1030" s="228"/>
      <c r="DA1030" s="228"/>
      <c r="DB1030" s="228"/>
      <c r="DC1030" s="228"/>
      <c r="DD1030" s="228"/>
      <c r="DE1030" s="228"/>
      <c r="DF1030" s="228"/>
      <c r="DG1030" s="228"/>
      <c r="DH1030" s="228"/>
      <c r="DI1030" s="228"/>
      <c r="DJ1030" s="228"/>
      <c r="DK1030" s="228"/>
      <c r="DL1030" s="228"/>
      <c r="DM1030" s="228"/>
      <c r="DN1030" s="228"/>
      <c r="DO1030" s="228"/>
      <c r="DP1030" s="228"/>
      <c r="DQ1030" s="228"/>
      <c r="DR1030" s="228"/>
      <c r="DS1030" s="228"/>
      <c r="DT1030" s="228"/>
      <c r="DU1030" s="228"/>
      <c r="DV1030" s="228"/>
      <c r="DW1030" s="228"/>
      <c r="DX1030" s="228"/>
      <c r="DY1030" s="228"/>
      <c r="DZ1030" s="228"/>
      <c r="EA1030" s="228"/>
      <c r="EB1030" s="228"/>
      <c r="EC1030" s="228"/>
      <c r="ED1030" s="228"/>
      <c r="EE1030" s="228"/>
      <c r="EF1030" s="228"/>
      <c r="EG1030" s="228"/>
      <c r="EH1030" s="228"/>
      <c r="EI1030" s="228"/>
      <c r="EJ1030" s="228"/>
      <c r="EK1030" s="228"/>
      <c r="EL1030" s="228"/>
      <c r="EM1030" s="228"/>
      <c r="EN1030" s="228"/>
      <c r="EO1030" s="228"/>
      <c r="EP1030" s="228"/>
      <c r="EQ1030" s="228"/>
      <c r="ER1030" s="228"/>
      <c r="ES1030" s="228"/>
      <c r="ET1030" s="228"/>
      <c r="EU1030" s="228"/>
      <c r="EV1030" s="228"/>
      <c r="EW1030" s="228"/>
      <c r="EX1030" s="228"/>
      <c r="EY1030" s="228"/>
      <c r="EZ1030" s="228"/>
      <c r="FA1030" s="228"/>
      <c r="FB1030" s="228"/>
      <c r="FC1030" s="228"/>
      <c r="FD1030" s="228"/>
      <c r="FE1030" s="228"/>
      <c r="FF1030" s="228"/>
      <c r="FG1030" s="228"/>
      <c r="FH1030" s="228"/>
      <c r="FI1030" s="228"/>
      <c r="FJ1030" s="228"/>
      <c r="FK1030" s="228"/>
      <c r="FL1030" s="228"/>
      <c r="FM1030" s="228"/>
      <c r="FN1030" s="228"/>
      <c r="FO1030" s="228"/>
      <c r="FP1030" s="228"/>
      <c r="FQ1030" s="228"/>
      <c r="FR1030" s="228"/>
      <c r="FS1030" s="228"/>
      <c r="FT1030" s="228"/>
      <c r="FU1030" s="228"/>
      <c r="FV1030" s="228"/>
      <c r="FW1030" s="228"/>
      <c r="FX1030" s="228"/>
      <c r="FY1030" s="228"/>
      <c r="FZ1030" s="228"/>
      <c r="GA1030" s="228"/>
      <c r="GB1030" s="228"/>
      <c r="GC1030" s="228"/>
      <c r="GD1030" s="228"/>
      <c r="GE1030" s="228"/>
      <c r="GF1030" s="228"/>
      <c r="GG1030" s="228"/>
      <c r="GH1030" s="228"/>
      <c r="GI1030" s="228"/>
      <c r="GJ1030" s="228"/>
      <c r="GK1030" s="228"/>
      <c r="GL1030" s="228"/>
      <c r="GM1030" s="228"/>
      <c r="GN1030" s="228"/>
      <c r="GO1030" s="228"/>
      <c r="GP1030" s="228"/>
      <c r="GQ1030" s="228"/>
      <c r="GR1030" s="228"/>
      <c r="GS1030" s="228"/>
      <c r="GT1030" s="228"/>
      <c r="GU1030" s="228"/>
      <c r="GV1030" s="228"/>
      <c r="GW1030" s="228"/>
      <c r="GX1030" s="228"/>
      <c r="GY1030" s="228"/>
      <c r="GZ1030" s="228"/>
      <c r="HA1030" s="228"/>
      <c r="HB1030" s="228"/>
      <c r="HC1030" s="228"/>
      <c r="HD1030" s="228"/>
      <c r="HE1030" s="228"/>
      <c r="HF1030" s="228"/>
      <c r="HG1030" s="228"/>
      <c r="HH1030" s="228"/>
      <c r="HI1030" s="228"/>
      <c r="HJ1030" s="228"/>
      <c r="HK1030" s="228"/>
      <c r="HL1030" s="228"/>
      <c r="HM1030" s="228"/>
      <c r="HN1030" s="228"/>
      <c r="HO1030" s="228"/>
      <c r="HP1030" s="228"/>
      <c r="HQ1030" s="228"/>
      <c r="HR1030" s="228"/>
      <c r="HS1030" s="228"/>
      <c r="HT1030" s="228"/>
      <c r="HU1030" s="228"/>
      <c r="HV1030" s="228"/>
      <c r="HW1030" s="228"/>
      <c r="HX1030" s="228"/>
      <c r="HY1030" s="228"/>
      <c r="HZ1030" s="228"/>
      <c r="IA1030" s="228"/>
      <c r="IB1030" s="228"/>
      <c r="IC1030" s="228"/>
      <c r="ID1030" s="228"/>
      <c r="IE1030" s="228"/>
      <c r="IF1030" s="228"/>
      <c r="IG1030" s="228"/>
      <c r="IH1030" s="228"/>
      <c r="II1030" s="228"/>
      <c r="IJ1030" s="228"/>
      <c r="IK1030" s="228"/>
      <c r="IL1030" s="228"/>
      <c r="IM1030" s="228"/>
      <c r="IN1030" s="228"/>
      <c r="IO1030" s="228"/>
      <c r="IP1030" s="228"/>
      <c r="IQ1030" s="228"/>
      <c r="IR1030" s="228"/>
      <c r="IS1030" s="228"/>
      <c r="IT1030" s="228"/>
      <c r="IU1030" s="228"/>
      <c r="IV1030" s="228"/>
      <c r="IW1030" s="228"/>
    </row>
    <row r="1031" s="229" customFormat="1" ht="24" customHeight="1" spans="1:257">
      <c r="A1031" s="32"/>
      <c r="B1031" s="32"/>
      <c r="C1031" s="32" t="s">
        <v>1498</v>
      </c>
      <c r="D1031" s="32" t="s">
        <v>1499</v>
      </c>
      <c r="E1031" s="32" t="s">
        <v>2366</v>
      </c>
      <c r="F1031" s="242" t="s">
        <v>1479</v>
      </c>
      <c r="G1031" s="32" t="s">
        <v>1652</v>
      </c>
      <c r="H1031" s="32" t="s">
        <v>1488</v>
      </c>
      <c r="I1031" s="354" t="s">
        <v>1489</v>
      </c>
      <c r="J1031" s="344" t="s">
        <v>2851</v>
      </c>
      <c r="K1031" s="228"/>
      <c r="L1031" s="228"/>
      <c r="M1031" s="228"/>
      <c r="N1031" s="228"/>
      <c r="O1031" s="228"/>
      <c r="P1031" s="228"/>
      <c r="Q1031" s="228"/>
      <c r="R1031" s="228"/>
      <c r="S1031" s="228"/>
      <c r="T1031" s="228"/>
      <c r="U1031" s="228"/>
      <c r="V1031" s="228"/>
      <c r="W1031" s="228"/>
      <c r="X1031" s="228"/>
      <c r="Y1031" s="228"/>
      <c r="Z1031" s="228"/>
      <c r="AA1031" s="228"/>
      <c r="AB1031" s="228"/>
      <c r="AC1031" s="228"/>
      <c r="AD1031" s="228"/>
      <c r="AE1031" s="228"/>
      <c r="AF1031" s="228"/>
      <c r="AG1031" s="228"/>
      <c r="AH1031" s="228"/>
      <c r="AI1031" s="228"/>
      <c r="AJ1031" s="228"/>
      <c r="AK1031" s="228"/>
      <c r="AL1031" s="228"/>
      <c r="AM1031" s="228"/>
      <c r="AN1031" s="228"/>
      <c r="AO1031" s="228"/>
      <c r="AP1031" s="228"/>
      <c r="AQ1031" s="228"/>
      <c r="AR1031" s="228"/>
      <c r="AS1031" s="228"/>
      <c r="AT1031" s="228"/>
      <c r="AU1031" s="228"/>
      <c r="AV1031" s="228"/>
      <c r="AW1031" s="228"/>
      <c r="AX1031" s="228"/>
      <c r="AY1031" s="228"/>
      <c r="AZ1031" s="228"/>
      <c r="BA1031" s="228"/>
      <c r="BB1031" s="228"/>
      <c r="BC1031" s="228"/>
      <c r="BD1031" s="228"/>
      <c r="BE1031" s="228"/>
      <c r="BF1031" s="228"/>
      <c r="BG1031" s="228"/>
      <c r="BH1031" s="228"/>
      <c r="BI1031" s="228"/>
      <c r="BJ1031" s="228"/>
      <c r="BK1031" s="228"/>
      <c r="BL1031" s="228"/>
      <c r="BM1031" s="228"/>
      <c r="BN1031" s="228"/>
      <c r="BO1031" s="228"/>
      <c r="BP1031" s="228"/>
      <c r="BQ1031" s="228"/>
      <c r="BR1031" s="228"/>
      <c r="BS1031" s="228"/>
      <c r="BT1031" s="228"/>
      <c r="BU1031" s="228"/>
      <c r="BV1031" s="228"/>
      <c r="BW1031" s="228"/>
      <c r="BX1031" s="228"/>
      <c r="BY1031" s="228"/>
      <c r="BZ1031" s="228"/>
      <c r="CA1031" s="228"/>
      <c r="CB1031" s="228"/>
      <c r="CC1031" s="228"/>
      <c r="CD1031" s="228"/>
      <c r="CE1031" s="228"/>
      <c r="CF1031" s="228"/>
      <c r="CG1031" s="228"/>
      <c r="CH1031" s="228"/>
      <c r="CI1031" s="228"/>
      <c r="CJ1031" s="228"/>
      <c r="CK1031" s="228"/>
      <c r="CL1031" s="228"/>
      <c r="CM1031" s="228"/>
      <c r="CN1031" s="228"/>
      <c r="CO1031" s="228"/>
      <c r="CP1031" s="228"/>
      <c r="CQ1031" s="228"/>
      <c r="CR1031" s="228"/>
      <c r="CS1031" s="228"/>
      <c r="CT1031" s="228"/>
      <c r="CU1031" s="228"/>
      <c r="CV1031" s="228"/>
      <c r="CW1031" s="228"/>
      <c r="CX1031" s="228"/>
      <c r="CY1031" s="228"/>
      <c r="CZ1031" s="228"/>
      <c r="DA1031" s="228"/>
      <c r="DB1031" s="228"/>
      <c r="DC1031" s="228"/>
      <c r="DD1031" s="228"/>
      <c r="DE1031" s="228"/>
      <c r="DF1031" s="228"/>
      <c r="DG1031" s="228"/>
      <c r="DH1031" s="228"/>
      <c r="DI1031" s="228"/>
      <c r="DJ1031" s="228"/>
      <c r="DK1031" s="228"/>
      <c r="DL1031" s="228"/>
      <c r="DM1031" s="228"/>
      <c r="DN1031" s="228"/>
      <c r="DO1031" s="228"/>
      <c r="DP1031" s="228"/>
      <c r="DQ1031" s="228"/>
      <c r="DR1031" s="228"/>
      <c r="DS1031" s="228"/>
      <c r="DT1031" s="228"/>
      <c r="DU1031" s="228"/>
      <c r="DV1031" s="228"/>
      <c r="DW1031" s="228"/>
      <c r="DX1031" s="228"/>
      <c r="DY1031" s="228"/>
      <c r="DZ1031" s="228"/>
      <c r="EA1031" s="228"/>
      <c r="EB1031" s="228"/>
      <c r="EC1031" s="228"/>
      <c r="ED1031" s="228"/>
      <c r="EE1031" s="228"/>
      <c r="EF1031" s="228"/>
      <c r="EG1031" s="228"/>
      <c r="EH1031" s="228"/>
      <c r="EI1031" s="228"/>
      <c r="EJ1031" s="228"/>
      <c r="EK1031" s="228"/>
      <c r="EL1031" s="228"/>
      <c r="EM1031" s="228"/>
      <c r="EN1031" s="228"/>
      <c r="EO1031" s="228"/>
      <c r="EP1031" s="228"/>
      <c r="EQ1031" s="228"/>
      <c r="ER1031" s="228"/>
      <c r="ES1031" s="228"/>
      <c r="ET1031" s="228"/>
      <c r="EU1031" s="228"/>
      <c r="EV1031" s="228"/>
      <c r="EW1031" s="228"/>
      <c r="EX1031" s="228"/>
      <c r="EY1031" s="228"/>
      <c r="EZ1031" s="228"/>
      <c r="FA1031" s="228"/>
      <c r="FB1031" s="228"/>
      <c r="FC1031" s="228"/>
      <c r="FD1031" s="228"/>
      <c r="FE1031" s="228"/>
      <c r="FF1031" s="228"/>
      <c r="FG1031" s="228"/>
      <c r="FH1031" s="228"/>
      <c r="FI1031" s="228"/>
      <c r="FJ1031" s="228"/>
      <c r="FK1031" s="228"/>
      <c r="FL1031" s="228"/>
      <c r="FM1031" s="228"/>
      <c r="FN1031" s="228"/>
      <c r="FO1031" s="228"/>
      <c r="FP1031" s="228"/>
      <c r="FQ1031" s="228"/>
      <c r="FR1031" s="228"/>
      <c r="FS1031" s="228"/>
      <c r="FT1031" s="228"/>
      <c r="FU1031" s="228"/>
      <c r="FV1031" s="228"/>
      <c r="FW1031" s="228"/>
      <c r="FX1031" s="228"/>
      <c r="FY1031" s="228"/>
      <c r="FZ1031" s="228"/>
      <c r="GA1031" s="228"/>
      <c r="GB1031" s="228"/>
      <c r="GC1031" s="228"/>
      <c r="GD1031" s="228"/>
      <c r="GE1031" s="228"/>
      <c r="GF1031" s="228"/>
      <c r="GG1031" s="228"/>
      <c r="GH1031" s="228"/>
      <c r="GI1031" s="228"/>
      <c r="GJ1031" s="228"/>
      <c r="GK1031" s="228"/>
      <c r="GL1031" s="228"/>
      <c r="GM1031" s="228"/>
      <c r="GN1031" s="228"/>
      <c r="GO1031" s="228"/>
      <c r="GP1031" s="228"/>
      <c r="GQ1031" s="228"/>
      <c r="GR1031" s="228"/>
      <c r="GS1031" s="228"/>
      <c r="GT1031" s="228"/>
      <c r="GU1031" s="228"/>
      <c r="GV1031" s="228"/>
      <c r="GW1031" s="228"/>
      <c r="GX1031" s="228"/>
      <c r="GY1031" s="228"/>
      <c r="GZ1031" s="228"/>
      <c r="HA1031" s="228"/>
      <c r="HB1031" s="228"/>
      <c r="HC1031" s="228"/>
      <c r="HD1031" s="228"/>
      <c r="HE1031" s="228"/>
      <c r="HF1031" s="228"/>
      <c r="HG1031" s="228"/>
      <c r="HH1031" s="228"/>
      <c r="HI1031" s="228"/>
      <c r="HJ1031" s="228"/>
      <c r="HK1031" s="228"/>
      <c r="HL1031" s="228"/>
      <c r="HM1031" s="228"/>
      <c r="HN1031" s="228"/>
      <c r="HO1031" s="228"/>
      <c r="HP1031" s="228"/>
      <c r="HQ1031" s="228"/>
      <c r="HR1031" s="228"/>
      <c r="HS1031" s="228"/>
      <c r="HT1031" s="228"/>
      <c r="HU1031" s="228"/>
      <c r="HV1031" s="228"/>
      <c r="HW1031" s="228"/>
      <c r="HX1031" s="228"/>
      <c r="HY1031" s="228"/>
      <c r="HZ1031" s="228"/>
      <c r="IA1031" s="228"/>
      <c r="IB1031" s="228"/>
      <c r="IC1031" s="228"/>
      <c r="ID1031" s="228"/>
      <c r="IE1031" s="228"/>
      <c r="IF1031" s="228"/>
      <c r="IG1031" s="228"/>
      <c r="IH1031" s="228"/>
      <c r="II1031" s="228"/>
      <c r="IJ1031" s="228"/>
      <c r="IK1031" s="228"/>
      <c r="IL1031" s="228"/>
      <c r="IM1031" s="228"/>
      <c r="IN1031" s="228"/>
      <c r="IO1031" s="228"/>
      <c r="IP1031" s="228"/>
      <c r="IQ1031" s="228"/>
      <c r="IR1031" s="228"/>
      <c r="IS1031" s="228"/>
      <c r="IT1031" s="228"/>
      <c r="IU1031" s="228"/>
      <c r="IV1031" s="228"/>
      <c r="IW1031" s="228"/>
    </row>
    <row r="1032" s="229" customFormat="1" ht="24" customHeight="1" spans="1:257">
      <c r="A1032" s="32"/>
      <c r="B1032" s="32"/>
      <c r="C1032" s="32" t="s">
        <v>1498</v>
      </c>
      <c r="D1032" s="32" t="s">
        <v>1499</v>
      </c>
      <c r="E1032" s="32" t="s">
        <v>2439</v>
      </c>
      <c r="F1032" s="242" t="s">
        <v>1479</v>
      </c>
      <c r="G1032" s="32" t="s">
        <v>1652</v>
      </c>
      <c r="H1032" s="32" t="s">
        <v>1488</v>
      </c>
      <c r="I1032" s="354" t="s">
        <v>1489</v>
      </c>
      <c r="J1032" s="344" t="s">
        <v>2852</v>
      </c>
      <c r="K1032" s="228"/>
      <c r="L1032" s="228"/>
      <c r="M1032" s="228"/>
      <c r="N1032" s="228"/>
      <c r="O1032" s="228"/>
      <c r="P1032" s="228"/>
      <c r="Q1032" s="228"/>
      <c r="R1032" s="228"/>
      <c r="S1032" s="228"/>
      <c r="T1032" s="228"/>
      <c r="U1032" s="228"/>
      <c r="V1032" s="228"/>
      <c r="W1032" s="228"/>
      <c r="X1032" s="228"/>
      <c r="Y1032" s="228"/>
      <c r="Z1032" s="228"/>
      <c r="AA1032" s="228"/>
      <c r="AB1032" s="228"/>
      <c r="AC1032" s="228"/>
      <c r="AD1032" s="228"/>
      <c r="AE1032" s="228"/>
      <c r="AF1032" s="228"/>
      <c r="AG1032" s="228"/>
      <c r="AH1032" s="228"/>
      <c r="AI1032" s="228"/>
      <c r="AJ1032" s="228"/>
      <c r="AK1032" s="228"/>
      <c r="AL1032" s="228"/>
      <c r="AM1032" s="228"/>
      <c r="AN1032" s="228"/>
      <c r="AO1032" s="228"/>
      <c r="AP1032" s="228"/>
      <c r="AQ1032" s="228"/>
      <c r="AR1032" s="228"/>
      <c r="AS1032" s="228"/>
      <c r="AT1032" s="228"/>
      <c r="AU1032" s="228"/>
      <c r="AV1032" s="228"/>
      <c r="AW1032" s="228"/>
      <c r="AX1032" s="228"/>
      <c r="AY1032" s="228"/>
      <c r="AZ1032" s="228"/>
      <c r="BA1032" s="228"/>
      <c r="BB1032" s="228"/>
      <c r="BC1032" s="228"/>
      <c r="BD1032" s="228"/>
      <c r="BE1032" s="228"/>
      <c r="BF1032" s="228"/>
      <c r="BG1032" s="228"/>
      <c r="BH1032" s="228"/>
      <c r="BI1032" s="228"/>
      <c r="BJ1032" s="228"/>
      <c r="BK1032" s="228"/>
      <c r="BL1032" s="228"/>
      <c r="BM1032" s="228"/>
      <c r="BN1032" s="228"/>
      <c r="BO1032" s="228"/>
      <c r="BP1032" s="228"/>
      <c r="BQ1032" s="228"/>
      <c r="BR1032" s="228"/>
      <c r="BS1032" s="228"/>
      <c r="BT1032" s="228"/>
      <c r="BU1032" s="228"/>
      <c r="BV1032" s="228"/>
      <c r="BW1032" s="228"/>
      <c r="BX1032" s="228"/>
      <c r="BY1032" s="228"/>
      <c r="BZ1032" s="228"/>
      <c r="CA1032" s="228"/>
      <c r="CB1032" s="228"/>
      <c r="CC1032" s="228"/>
      <c r="CD1032" s="228"/>
      <c r="CE1032" s="228"/>
      <c r="CF1032" s="228"/>
      <c r="CG1032" s="228"/>
      <c r="CH1032" s="228"/>
      <c r="CI1032" s="228"/>
      <c r="CJ1032" s="228"/>
      <c r="CK1032" s="228"/>
      <c r="CL1032" s="228"/>
      <c r="CM1032" s="228"/>
      <c r="CN1032" s="228"/>
      <c r="CO1032" s="228"/>
      <c r="CP1032" s="228"/>
      <c r="CQ1032" s="228"/>
      <c r="CR1032" s="228"/>
      <c r="CS1032" s="228"/>
      <c r="CT1032" s="228"/>
      <c r="CU1032" s="228"/>
      <c r="CV1032" s="228"/>
      <c r="CW1032" s="228"/>
      <c r="CX1032" s="228"/>
      <c r="CY1032" s="228"/>
      <c r="CZ1032" s="228"/>
      <c r="DA1032" s="228"/>
      <c r="DB1032" s="228"/>
      <c r="DC1032" s="228"/>
      <c r="DD1032" s="228"/>
      <c r="DE1032" s="228"/>
      <c r="DF1032" s="228"/>
      <c r="DG1032" s="228"/>
      <c r="DH1032" s="228"/>
      <c r="DI1032" s="228"/>
      <c r="DJ1032" s="228"/>
      <c r="DK1032" s="228"/>
      <c r="DL1032" s="228"/>
      <c r="DM1032" s="228"/>
      <c r="DN1032" s="228"/>
      <c r="DO1032" s="228"/>
      <c r="DP1032" s="228"/>
      <c r="DQ1032" s="228"/>
      <c r="DR1032" s="228"/>
      <c r="DS1032" s="228"/>
      <c r="DT1032" s="228"/>
      <c r="DU1032" s="228"/>
      <c r="DV1032" s="228"/>
      <c r="DW1032" s="228"/>
      <c r="DX1032" s="228"/>
      <c r="DY1032" s="228"/>
      <c r="DZ1032" s="228"/>
      <c r="EA1032" s="228"/>
      <c r="EB1032" s="228"/>
      <c r="EC1032" s="228"/>
      <c r="ED1032" s="228"/>
      <c r="EE1032" s="228"/>
      <c r="EF1032" s="228"/>
      <c r="EG1032" s="228"/>
      <c r="EH1032" s="228"/>
      <c r="EI1032" s="228"/>
      <c r="EJ1032" s="228"/>
      <c r="EK1032" s="228"/>
      <c r="EL1032" s="228"/>
      <c r="EM1032" s="228"/>
      <c r="EN1032" s="228"/>
      <c r="EO1032" s="228"/>
      <c r="EP1032" s="228"/>
      <c r="EQ1032" s="228"/>
      <c r="ER1032" s="228"/>
      <c r="ES1032" s="228"/>
      <c r="ET1032" s="228"/>
      <c r="EU1032" s="228"/>
      <c r="EV1032" s="228"/>
      <c r="EW1032" s="228"/>
      <c r="EX1032" s="228"/>
      <c r="EY1032" s="228"/>
      <c r="EZ1032" s="228"/>
      <c r="FA1032" s="228"/>
      <c r="FB1032" s="228"/>
      <c r="FC1032" s="228"/>
      <c r="FD1032" s="228"/>
      <c r="FE1032" s="228"/>
      <c r="FF1032" s="228"/>
      <c r="FG1032" s="228"/>
      <c r="FH1032" s="228"/>
      <c r="FI1032" s="228"/>
      <c r="FJ1032" s="228"/>
      <c r="FK1032" s="228"/>
      <c r="FL1032" s="228"/>
      <c r="FM1032" s="228"/>
      <c r="FN1032" s="228"/>
      <c r="FO1032" s="228"/>
      <c r="FP1032" s="228"/>
      <c r="FQ1032" s="228"/>
      <c r="FR1032" s="228"/>
      <c r="FS1032" s="228"/>
      <c r="FT1032" s="228"/>
      <c r="FU1032" s="228"/>
      <c r="FV1032" s="228"/>
      <c r="FW1032" s="228"/>
      <c r="FX1032" s="228"/>
      <c r="FY1032" s="228"/>
      <c r="FZ1032" s="228"/>
      <c r="GA1032" s="228"/>
      <c r="GB1032" s="228"/>
      <c r="GC1032" s="228"/>
      <c r="GD1032" s="228"/>
      <c r="GE1032" s="228"/>
      <c r="GF1032" s="228"/>
      <c r="GG1032" s="228"/>
      <c r="GH1032" s="228"/>
      <c r="GI1032" s="228"/>
      <c r="GJ1032" s="228"/>
      <c r="GK1032" s="228"/>
      <c r="GL1032" s="228"/>
      <c r="GM1032" s="228"/>
      <c r="GN1032" s="228"/>
      <c r="GO1032" s="228"/>
      <c r="GP1032" s="228"/>
      <c r="GQ1032" s="228"/>
      <c r="GR1032" s="228"/>
      <c r="GS1032" s="228"/>
      <c r="GT1032" s="228"/>
      <c r="GU1032" s="228"/>
      <c r="GV1032" s="228"/>
      <c r="GW1032" s="228"/>
      <c r="GX1032" s="228"/>
      <c r="GY1032" s="228"/>
      <c r="GZ1032" s="228"/>
      <c r="HA1032" s="228"/>
      <c r="HB1032" s="228"/>
      <c r="HC1032" s="228"/>
      <c r="HD1032" s="228"/>
      <c r="HE1032" s="228"/>
      <c r="HF1032" s="228"/>
      <c r="HG1032" s="228"/>
      <c r="HH1032" s="228"/>
      <c r="HI1032" s="228"/>
      <c r="HJ1032" s="228"/>
      <c r="HK1032" s="228"/>
      <c r="HL1032" s="228"/>
      <c r="HM1032" s="228"/>
      <c r="HN1032" s="228"/>
      <c r="HO1032" s="228"/>
      <c r="HP1032" s="228"/>
      <c r="HQ1032" s="228"/>
      <c r="HR1032" s="228"/>
      <c r="HS1032" s="228"/>
      <c r="HT1032" s="228"/>
      <c r="HU1032" s="228"/>
      <c r="HV1032" s="228"/>
      <c r="HW1032" s="228"/>
      <c r="HX1032" s="228"/>
      <c r="HY1032" s="228"/>
      <c r="HZ1032" s="228"/>
      <c r="IA1032" s="228"/>
      <c r="IB1032" s="228"/>
      <c r="IC1032" s="228"/>
      <c r="ID1032" s="228"/>
      <c r="IE1032" s="228"/>
      <c r="IF1032" s="228"/>
      <c r="IG1032" s="228"/>
      <c r="IH1032" s="228"/>
      <c r="II1032" s="228"/>
      <c r="IJ1032" s="228"/>
      <c r="IK1032" s="228"/>
      <c r="IL1032" s="228"/>
      <c r="IM1032" s="228"/>
      <c r="IN1032" s="228"/>
      <c r="IO1032" s="228"/>
      <c r="IP1032" s="228"/>
      <c r="IQ1032" s="228"/>
      <c r="IR1032" s="228"/>
      <c r="IS1032" s="228"/>
      <c r="IT1032" s="228"/>
      <c r="IU1032" s="228"/>
      <c r="IV1032" s="228"/>
      <c r="IW1032" s="228"/>
    </row>
    <row r="1033" s="222" customFormat="1" ht="24" customHeight="1" spans="1:10">
      <c r="A1033" s="243" t="s">
        <v>518</v>
      </c>
      <c r="B1033" s="243"/>
      <c r="C1033" s="243"/>
      <c r="D1033" s="243"/>
      <c r="E1033" s="243"/>
      <c r="F1033" s="243"/>
      <c r="G1033" s="243"/>
      <c r="H1033" s="243"/>
      <c r="I1033" s="243"/>
      <c r="J1033" s="243"/>
    </row>
    <row r="1034" s="222" customFormat="1" ht="24" customHeight="1" spans="1:10">
      <c r="A1034" s="243" t="s">
        <v>959</v>
      </c>
      <c r="B1034" s="243" t="s">
        <v>2853</v>
      </c>
      <c r="C1034" s="243" t="s">
        <v>1476</v>
      </c>
      <c r="D1034" s="243" t="s">
        <v>1477</v>
      </c>
      <c r="E1034" s="243" t="s">
        <v>2854</v>
      </c>
      <c r="F1034" s="243" t="s">
        <v>1486</v>
      </c>
      <c r="G1034" s="243" t="s">
        <v>2855</v>
      </c>
      <c r="H1034" s="243" t="s">
        <v>1481</v>
      </c>
      <c r="I1034" s="243" t="s">
        <v>1489</v>
      </c>
      <c r="J1034" s="243" t="s">
        <v>2856</v>
      </c>
    </row>
    <row r="1035" s="222" customFormat="1" ht="24" customHeight="1" spans="1:10">
      <c r="A1035" s="243"/>
      <c r="B1035" s="243"/>
      <c r="C1035" s="243" t="s">
        <v>1476</v>
      </c>
      <c r="D1035" s="243" t="s">
        <v>1484</v>
      </c>
      <c r="E1035" s="243" t="s">
        <v>2172</v>
      </c>
      <c r="F1035" s="243" t="s">
        <v>1486</v>
      </c>
      <c r="G1035" s="243" t="s">
        <v>1487</v>
      </c>
      <c r="H1035" s="243" t="s">
        <v>1488</v>
      </c>
      <c r="I1035" s="243" t="s">
        <v>1489</v>
      </c>
      <c r="J1035" s="243" t="s">
        <v>2857</v>
      </c>
    </row>
    <row r="1036" s="222" customFormat="1" ht="24" customHeight="1" spans="1:10">
      <c r="A1036" s="243"/>
      <c r="B1036" s="243"/>
      <c r="C1036" s="243" t="s">
        <v>1495</v>
      </c>
      <c r="D1036" s="243" t="s">
        <v>1515</v>
      </c>
      <c r="E1036" s="243" t="s">
        <v>2138</v>
      </c>
      <c r="F1036" s="243" t="s">
        <v>1486</v>
      </c>
      <c r="G1036" s="243" t="s">
        <v>2139</v>
      </c>
      <c r="H1036" s="243"/>
      <c r="I1036" s="243" t="s">
        <v>1482</v>
      </c>
      <c r="J1036" s="243" t="s">
        <v>2140</v>
      </c>
    </row>
    <row r="1037" s="222" customFormat="1" ht="24" customHeight="1" spans="1:10">
      <c r="A1037" s="243"/>
      <c r="B1037" s="243"/>
      <c r="C1037" s="243" t="s">
        <v>1498</v>
      </c>
      <c r="D1037" s="243" t="s">
        <v>1499</v>
      </c>
      <c r="E1037" s="243" t="s">
        <v>1503</v>
      </c>
      <c r="F1037" s="243" t="s">
        <v>1479</v>
      </c>
      <c r="G1037" s="243" t="s">
        <v>1542</v>
      </c>
      <c r="H1037" s="243" t="s">
        <v>1488</v>
      </c>
      <c r="I1037" s="243" t="s">
        <v>1489</v>
      </c>
      <c r="J1037" s="243" t="s">
        <v>2144</v>
      </c>
    </row>
    <row r="1038" s="222" customFormat="1" ht="24" customHeight="1" spans="1:10">
      <c r="A1038" s="243" t="s">
        <v>1091</v>
      </c>
      <c r="B1038" s="243" t="s">
        <v>2858</v>
      </c>
      <c r="C1038" s="243" t="s">
        <v>1476</v>
      </c>
      <c r="D1038" s="243" t="s">
        <v>1484</v>
      </c>
      <c r="E1038" s="243" t="s">
        <v>2859</v>
      </c>
      <c r="F1038" s="243" t="s">
        <v>1501</v>
      </c>
      <c r="G1038" s="243" t="s">
        <v>1487</v>
      </c>
      <c r="H1038" s="243" t="s">
        <v>1488</v>
      </c>
      <c r="I1038" s="243" t="s">
        <v>1482</v>
      </c>
      <c r="J1038" s="243" t="s">
        <v>2859</v>
      </c>
    </row>
    <row r="1039" s="222" customFormat="1" ht="24" customHeight="1" spans="1:10">
      <c r="A1039" s="243"/>
      <c r="B1039" s="243"/>
      <c r="C1039" s="243" t="s">
        <v>1495</v>
      </c>
      <c r="D1039" s="243" t="s">
        <v>1515</v>
      </c>
      <c r="E1039" s="243" t="s">
        <v>2860</v>
      </c>
      <c r="F1039" s="243" t="s">
        <v>1486</v>
      </c>
      <c r="G1039" s="243" t="s">
        <v>1487</v>
      </c>
      <c r="H1039" s="243" t="s">
        <v>1488</v>
      </c>
      <c r="I1039" s="243" t="s">
        <v>1482</v>
      </c>
      <c r="J1039" s="243" t="s">
        <v>2860</v>
      </c>
    </row>
    <row r="1040" s="222" customFormat="1" ht="24" customHeight="1" spans="1:10">
      <c r="A1040" s="243"/>
      <c r="B1040" s="243"/>
      <c r="C1040" s="243" t="s">
        <v>1498</v>
      </c>
      <c r="D1040" s="243" t="s">
        <v>1499</v>
      </c>
      <c r="E1040" s="243" t="s">
        <v>2861</v>
      </c>
      <c r="F1040" s="243" t="s">
        <v>1479</v>
      </c>
      <c r="G1040" s="243" t="s">
        <v>1502</v>
      </c>
      <c r="H1040" s="243" t="s">
        <v>1488</v>
      </c>
      <c r="I1040" s="243" t="s">
        <v>1482</v>
      </c>
      <c r="J1040" s="243" t="s">
        <v>2861</v>
      </c>
    </row>
    <row r="1041" s="222" customFormat="1" ht="24" customHeight="1" spans="1:10">
      <c r="A1041" s="243" t="s">
        <v>899</v>
      </c>
      <c r="B1041" s="243" t="s">
        <v>2862</v>
      </c>
      <c r="C1041" s="243" t="s">
        <v>1476</v>
      </c>
      <c r="D1041" s="243" t="s">
        <v>1477</v>
      </c>
      <c r="E1041" s="243" t="s">
        <v>2863</v>
      </c>
      <c r="F1041" s="243" t="s">
        <v>1486</v>
      </c>
      <c r="G1041" s="243" t="s">
        <v>1487</v>
      </c>
      <c r="H1041" s="243" t="s">
        <v>1488</v>
      </c>
      <c r="I1041" s="243" t="s">
        <v>1489</v>
      </c>
      <c r="J1041" s="243" t="s">
        <v>2864</v>
      </c>
    </row>
    <row r="1042" s="222" customFormat="1" ht="24" customHeight="1" spans="1:10">
      <c r="A1042" s="243"/>
      <c r="B1042" s="243"/>
      <c r="C1042" s="243" t="s">
        <v>1476</v>
      </c>
      <c r="D1042" s="243" t="s">
        <v>1492</v>
      </c>
      <c r="E1042" s="243" t="s">
        <v>2865</v>
      </c>
      <c r="F1042" s="243" t="s">
        <v>1486</v>
      </c>
      <c r="G1042" s="243" t="s">
        <v>1487</v>
      </c>
      <c r="H1042" s="243" t="s">
        <v>1488</v>
      </c>
      <c r="I1042" s="243" t="s">
        <v>1482</v>
      </c>
      <c r="J1042" s="243" t="s">
        <v>2866</v>
      </c>
    </row>
    <row r="1043" s="222" customFormat="1" ht="24" customHeight="1" spans="1:10">
      <c r="A1043" s="243"/>
      <c r="B1043" s="243"/>
      <c r="C1043" s="243" t="s">
        <v>1495</v>
      </c>
      <c r="D1043" s="243" t="s">
        <v>1515</v>
      </c>
      <c r="E1043" s="243" t="s">
        <v>1859</v>
      </c>
      <c r="F1043" s="243" t="s">
        <v>1479</v>
      </c>
      <c r="G1043" s="243" t="s">
        <v>1542</v>
      </c>
      <c r="H1043" s="243" t="s">
        <v>1488</v>
      </c>
      <c r="I1043" s="243" t="s">
        <v>1489</v>
      </c>
      <c r="J1043" s="243" t="s">
        <v>2867</v>
      </c>
    </row>
    <row r="1044" s="222" customFormat="1" ht="24" customHeight="1" spans="1:10">
      <c r="A1044" s="279"/>
      <c r="B1044" s="279"/>
      <c r="C1044" s="243" t="s">
        <v>1498</v>
      </c>
      <c r="D1044" s="243" t="s">
        <v>1499</v>
      </c>
      <c r="E1044" s="243" t="s">
        <v>2868</v>
      </c>
      <c r="F1044" s="243" t="s">
        <v>1479</v>
      </c>
      <c r="G1044" s="243" t="s">
        <v>1542</v>
      </c>
      <c r="H1044" s="243" t="s">
        <v>1488</v>
      </c>
      <c r="I1044" s="243" t="s">
        <v>1489</v>
      </c>
      <c r="J1044" s="243" t="s">
        <v>2869</v>
      </c>
    </row>
    <row r="1045" s="222" customFormat="1" ht="24" customHeight="1" spans="1:11">
      <c r="A1045" s="243" t="s">
        <v>752</v>
      </c>
      <c r="B1045" s="243" t="s">
        <v>2870</v>
      </c>
      <c r="C1045" s="349" t="s">
        <v>1476</v>
      </c>
      <c r="D1045" s="322" t="s">
        <v>1484</v>
      </c>
      <c r="E1045" s="322" t="s">
        <v>2871</v>
      </c>
      <c r="F1045" s="322" t="s">
        <v>1486</v>
      </c>
      <c r="G1045" s="322" t="s">
        <v>1487</v>
      </c>
      <c r="H1045" s="322" t="s">
        <v>1488</v>
      </c>
      <c r="I1045" s="322" t="s">
        <v>1489</v>
      </c>
      <c r="J1045" s="322" t="s">
        <v>1772</v>
      </c>
      <c r="K1045" s="322"/>
    </row>
    <row r="1046" s="222" customFormat="1" ht="24" customHeight="1" spans="1:12">
      <c r="A1046" s="243"/>
      <c r="B1046" s="243"/>
      <c r="C1046" s="349" t="s">
        <v>1476</v>
      </c>
      <c r="D1046" s="322" t="s">
        <v>1492</v>
      </c>
      <c r="E1046" s="322" t="s">
        <v>1773</v>
      </c>
      <c r="F1046" s="322" t="s">
        <v>1486</v>
      </c>
      <c r="G1046" s="322" t="s">
        <v>1487</v>
      </c>
      <c r="H1046" s="322" t="s">
        <v>1488</v>
      </c>
      <c r="I1046" s="322" t="s">
        <v>1489</v>
      </c>
      <c r="J1046" s="322" t="s">
        <v>2872</v>
      </c>
      <c r="K1046" s="322"/>
      <c r="L1046" s="322"/>
    </row>
    <row r="1047" s="222" customFormat="1" ht="24" customHeight="1" spans="1:11">
      <c r="A1047" s="243"/>
      <c r="B1047" s="243"/>
      <c r="C1047" s="349" t="s">
        <v>1495</v>
      </c>
      <c r="D1047" s="322" t="s">
        <v>1515</v>
      </c>
      <c r="E1047" s="322" t="s">
        <v>1775</v>
      </c>
      <c r="F1047" s="322" t="s">
        <v>1486</v>
      </c>
      <c r="G1047" s="322" t="s">
        <v>1487</v>
      </c>
      <c r="H1047" s="322" t="s">
        <v>1488</v>
      </c>
      <c r="I1047" s="322" t="s">
        <v>1489</v>
      </c>
      <c r="J1047" s="322" t="s">
        <v>1776</v>
      </c>
      <c r="K1047" s="322"/>
    </row>
    <row r="1048" s="222" customFormat="1" ht="24" customHeight="1" spans="1:11">
      <c r="A1048" s="279"/>
      <c r="B1048" s="279"/>
      <c r="C1048" s="349" t="s">
        <v>1498</v>
      </c>
      <c r="D1048" s="322" t="s">
        <v>1499</v>
      </c>
      <c r="E1048" s="322" t="s">
        <v>1503</v>
      </c>
      <c r="F1048" s="322" t="s">
        <v>1486</v>
      </c>
      <c r="G1048" s="322" t="s">
        <v>1487</v>
      </c>
      <c r="H1048" s="322" t="s">
        <v>1488</v>
      </c>
      <c r="I1048" s="322" t="s">
        <v>1489</v>
      </c>
      <c r="J1048" s="322" t="s">
        <v>2873</v>
      </c>
      <c r="K1048" s="322"/>
    </row>
    <row r="1049" s="222" customFormat="1" ht="24" customHeight="1" spans="1:11">
      <c r="A1049" s="243" t="s">
        <v>1096</v>
      </c>
      <c r="B1049" s="243" t="s">
        <v>2874</v>
      </c>
      <c r="C1049" s="349" t="s">
        <v>1476</v>
      </c>
      <c r="D1049" s="322" t="s">
        <v>1477</v>
      </c>
      <c r="E1049" s="322" t="s">
        <v>2056</v>
      </c>
      <c r="F1049" s="322" t="s">
        <v>1523</v>
      </c>
      <c r="G1049" s="322" t="s">
        <v>2855</v>
      </c>
      <c r="H1049" s="322" t="s">
        <v>1481</v>
      </c>
      <c r="I1049" s="322" t="s">
        <v>1489</v>
      </c>
      <c r="J1049" s="322" t="s">
        <v>2875</v>
      </c>
      <c r="K1049" s="322"/>
    </row>
    <row r="1050" s="222" customFormat="1" ht="24" customHeight="1" spans="1:11">
      <c r="A1050" s="243"/>
      <c r="B1050" s="243"/>
      <c r="C1050" s="349" t="s">
        <v>1495</v>
      </c>
      <c r="D1050" s="322" t="s">
        <v>1515</v>
      </c>
      <c r="E1050" s="322" t="s">
        <v>2418</v>
      </c>
      <c r="F1050" s="322" t="s">
        <v>1486</v>
      </c>
      <c r="G1050" s="322" t="s">
        <v>2415</v>
      </c>
      <c r="H1050" s="322" t="s">
        <v>2017</v>
      </c>
      <c r="I1050" s="322" t="s">
        <v>1482</v>
      </c>
      <c r="J1050" s="322" t="s">
        <v>2876</v>
      </c>
      <c r="K1050" s="322"/>
    </row>
    <row r="1051" s="222" customFormat="1" ht="24" customHeight="1" spans="1:11">
      <c r="A1051" s="243"/>
      <c r="B1051" s="243"/>
      <c r="C1051" s="349" t="s">
        <v>1498</v>
      </c>
      <c r="D1051" s="322" t="s">
        <v>1499</v>
      </c>
      <c r="E1051" s="322" t="s">
        <v>1503</v>
      </c>
      <c r="F1051" s="322" t="s">
        <v>1479</v>
      </c>
      <c r="G1051" s="322" t="s">
        <v>1502</v>
      </c>
      <c r="H1051" s="322" t="s">
        <v>1488</v>
      </c>
      <c r="I1051" s="322" t="s">
        <v>1489</v>
      </c>
      <c r="J1051" s="322" t="s">
        <v>2877</v>
      </c>
      <c r="K1051" s="322"/>
    </row>
    <row r="1052" s="222" customFormat="1" ht="24" customHeight="1" spans="1:11">
      <c r="A1052" s="279"/>
      <c r="B1052" s="279"/>
      <c r="C1052" s="349" t="s">
        <v>1685</v>
      </c>
      <c r="D1052" s="322" t="s">
        <v>1686</v>
      </c>
      <c r="E1052" s="322" t="s">
        <v>1686</v>
      </c>
      <c r="F1052" s="322" t="s">
        <v>1486</v>
      </c>
      <c r="G1052" s="322" t="s">
        <v>2878</v>
      </c>
      <c r="H1052" s="322" t="s">
        <v>1688</v>
      </c>
      <c r="I1052" s="322" t="s">
        <v>1489</v>
      </c>
      <c r="J1052" s="322" t="s">
        <v>2879</v>
      </c>
      <c r="K1052" s="322"/>
    </row>
    <row r="1053" s="222" customFormat="1" ht="24" customHeight="1" spans="1:11">
      <c r="A1053" s="243" t="s">
        <v>906</v>
      </c>
      <c r="B1053" s="243" t="s">
        <v>2870</v>
      </c>
      <c r="C1053" s="349" t="s">
        <v>1476</v>
      </c>
      <c r="D1053" s="322" t="s">
        <v>1484</v>
      </c>
      <c r="E1053" s="322" t="s">
        <v>2871</v>
      </c>
      <c r="F1053" s="322" t="s">
        <v>2585</v>
      </c>
      <c r="G1053" s="322" t="s">
        <v>1487</v>
      </c>
      <c r="H1053" s="322" t="s">
        <v>1488</v>
      </c>
      <c r="I1053" s="322" t="s">
        <v>1489</v>
      </c>
      <c r="J1053" s="322" t="s">
        <v>1772</v>
      </c>
      <c r="K1053" s="322"/>
    </row>
    <row r="1054" s="222" customFormat="1" ht="24" customHeight="1" spans="1:11">
      <c r="A1054" s="243"/>
      <c r="B1054" s="243"/>
      <c r="C1054" s="349" t="s">
        <v>1476</v>
      </c>
      <c r="D1054" s="322" t="s">
        <v>1492</v>
      </c>
      <c r="E1054" s="322" t="s">
        <v>1773</v>
      </c>
      <c r="F1054" s="322" t="s">
        <v>1486</v>
      </c>
      <c r="G1054" s="322" t="s">
        <v>1487</v>
      </c>
      <c r="H1054" s="322" t="s">
        <v>1488</v>
      </c>
      <c r="I1054" s="322" t="s">
        <v>1489</v>
      </c>
      <c r="J1054" s="322" t="s">
        <v>2880</v>
      </c>
      <c r="K1054" s="322"/>
    </row>
    <row r="1055" s="222" customFormat="1" ht="24" customHeight="1" spans="1:11">
      <c r="A1055" s="243"/>
      <c r="B1055" s="243"/>
      <c r="C1055" s="349" t="s">
        <v>1495</v>
      </c>
      <c r="D1055" s="322" t="s">
        <v>1515</v>
      </c>
      <c r="E1055" s="322" t="s">
        <v>1775</v>
      </c>
      <c r="F1055" s="322" t="s">
        <v>1486</v>
      </c>
      <c r="G1055" s="322" t="s">
        <v>1487</v>
      </c>
      <c r="H1055" s="322" t="s">
        <v>1488</v>
      </c>
      <c r="I1055" s="322" t="s">
        <v>1489</v>
      </c>
      <c r="J1055" s="322" t="s">
        <v>2881</v>
      </c>
      <c r="K1055" s="322"/>
    </row>
    <row r="1056" s="222" customFormat="1" ht="24" customHeight="1" spans="1:11">
      <c r="A1056" s="279"/>
      <c r="B1056" s="279"/>
      <c r="C1056" s="349" t="s">
        <v>1498</v>
      </c>
      <c r="D1056" s="322" t="s">
        <v>1499</v>
      </c>
      <c r="E1056" s="322" t="s">
        <v>1503</v>
      </c>
      <c r="F1056" s="322" t="s">
        <v>1479</v>
      </c>
      <c r="G1056" s="322" t="s">
        <v>1542</v>
      </c>
      <c r="H1056" s="322" t="s">
        <v>1488</v>
      </c>
      <c r="I1056" s="322" t="s">
        <v>1489</v>
      </c>
      <c r="J1056" s="322" t="s">
        <v>2882</v>
      </c>
      <c r="K1056" s="322"/>
    </row>
    <row r="1057" s="222" customFormat="1" ht="24" customHeight="1" spans="1:11">
      <c r="A1057" s="243" t="s">
        <v>910</v>
      </c>
      <c r="B1057" s="243" t="s">
        <v>2870</v>
      </c>
      <c r="C1057" s="349" t="s">
        <v>1476</v>
      </c>
      <c r="D1057" s="322" t="s">
        <v>1484</v>
      </c>
      <c r="E1057" s="322" t="s">
        <v>2871</v>
      </c>
      <c r="F1057" s="322" t="s">
        <v>1486</v>
      </c>
      <c r="G1057" s="322" t="s">
        <v>1487</v>
      </c>
      <c r="H1057" s="322" t="s">
        <v>1488</v>
      </c>
      <c r="I1057" s="322" t="s">
        <v>1489</v>
      </c>
      <c r="J1057" s="322" t="s">
        <v>1772</v>
      </c>
      <c r="K1057" s="322"/>
    </row>
    <row r="1058" s="222" customFormat="1" ht="24" customHeight="1" spans="1:11">
      <c r="A1058" s="243"/>
      <c r="B1058" s="243"/>
      <c r="C1058" s="349" t="s">
        <v>1476</v>
      </c>
      <c r="D1058" s="322" t="s">
        <v>1492</v>
      </c>
      <c r="E1058" s="322" t="s">
        <v>1773</v>
      </c>
      <c r="F1058" s="322" t="s">
        <v>1486</v>
      </c>
      <c r="G1058" s="322" t="s">
        <v>1487</v>
      </c>
      <c r="H1058" s="322" t="s">
        <v>1488</v>
      </c>
      <c r="I1058" s="322" t="s">
        <v>1489</v>
      </c>
      <c r="J1058" s="322" t="s">
        <v>2880</v>
      </c>
      <c r="K1058" s="322"/>
    </row>
    <row r="1059" s="222" customFormat="1" ht="24" customHeight="1" spans="1:11">
      <c r="A1059" s="243"/>
      <c r="B1059" s="243"/>
      <c r="C1059" s="349" t="s">
        <v>1495</v>
      </c>
      <c r="D1059" s="322" t="s">
        <v>1515</v>
      </c>
      <c r="E1059" s="322" t="s">
        <v>1775</v>
      </c>
      <c r="F1059" s="322" t="s">
        <v>1486</v>
      </c>
      <c r="G1059" s="322" t="s">
        <v>1487</v>
      </c>
      <c r="H1059" s="322" t="s">
        <v>1488</v>
      </c>
      <c r="I1059" s="322" t="s">
        <v>1489</v>
      </c>
      <c r="J1059" s="322" t="s">
        <v>2881</v>
      </c>
      <c r="K1059" s="322"/>
    </row>
    <row r="1060" s="222" customFormat="1" ht="24" customHeight="1" spans="1:11">
      <c r="A1060" s="279"/>
      <c r="B1060" s="279"/>
      <c r="C1060" s="349" t="s">
        <v>1498</v>
      </c>
      <c r="D1060" s="322" t="s">
        <v>1499</v>
      </c>
      <c r="E1060" s="322" t="s">
        <v>1503</v>
      </c>
      <c r="F1060" s="322" t="s">
        <v>1479</v>
      </c>
      <c r="G1060" s="322" t="s">
        <v>1542</v>
      </c>
      <c r="H1060" s="322" t="s">
        <v>1488</v>
      </c>
      <c r="I1060" s="322" t="s">
        <v>1489</v>
      </c>
      <c r="J1060" s="322" t="s">
        <v>1668</v>
      </c>
      <c r="K1060" s="322"/>
    </row>
    <row r="1061" s="222" customFormat="1" ht="24" customHeight="1" spans="1:11">
      <c r="A1061" s="243" t="s">
        <v>1100</v>
      </c>
      <c r="B1061" s="243" t="s">
        <v>2870</v>
      </c>
      <c r="C1061" s="349" t="s">
        <v>1476</v>
      </c>
      <c r="D1061" s="322" t="s">
        <v>1484</v>
      </c>
      <c r="E1061" s="322" t="s">
        <v>2871</v>
      </c>
      <c r="F1061" s="322" t="s">
        <v>1486</v>
      </c>
      <c r="G1061" s="322" t="s">
        <v>1487</v>
      </c>
      <c r="H1061" s="322" t="s">
        <v>1488</v>
      </c>
      <c r="I1061" s="322" t="s">
        <v>1489</v>
      </c>
      <c r="J1061" s="322" t="s">
        <v>1772</v>
      </c>
      <c r="K1061" s="322"/>
    </row>
    <row r="1062" s="222" customFormat="1" ht="24" customHeight="1" spans="1:11">
      <c r="A1062" s="243"/>
      <c r="B1062" s="243"/>
      <c r="C1062" s="349" t="s">
        <v>1476</v>
      </c>
      <c r="D1062" s="322" t="s">
        <v>1492</v>
      </c>
      <c r="E1062" s="322" t="s">
        <v>1773</v>
      </c>
      <c r="F1062" s="322" t="s">
        <v>1486</v>
      </c>
      <c r="G1062" s="322" t="s">
        <v>1487</v>
      </c>
      <c r="H1062" s="322" t="s">
        <v>1488</v>
      </c>
      <c r="I1062" s="322" t="s">
        <v>1489</v>
      </c>
      <c r="J1062" s="322" t="s">
        <v>2880</v>
      </c>
      <c r="K1062" s="322"/>
    </row>
    <row r="1063" s="222" customFormat="1" ht="24" customHeight="1" spans="1:11">
      <c r="A1063" s="243"/>
      <c r="B1063" s="243"/>
      <c r="C1063" s="349" t="s">
        <v>1495</v>
      </c>
      <c r="D1063" s="322" t="s">
        <v>1515</v>
      </c>
      <c r="E1063" s="322" t="s">
        <v>1775</v>
      </c>
      <c r="F1063" s="322" t="s">
        <v>1486</v>
      </c>
      <c r="G1063" s="322" t="s">
        <v>1487</v>
      </c>
      <c r="H1063" s="322" t="s">
        <v>1488</v>
      </c>
      <c r="I1063" s="322" t="s">
        <v>1489</v>
      </c>
      <c r="J1063" s="322" t="s">
        <v>2881</v>
      </c>
      <c r="K1063" s="322"/>
    </row>
    <row r="1064" s="222" customFormat="1" ht="24" customHeight="1" spans="1:11">
      <c r="A1064" s="279"/>
      <c r="B1064" s="279"/>
      <c r="C1064" s="349" t="s">
        <v>1498</v>
      </c>
      <c r="D1064" s="322" t="s">
        <v>1499</v>
      </c>
      <c r="E1064" s="322" t="s">
        <v>1503</v>
      </c>
      <c r="F1064" s="322" t="s">
        <v>1479</v>
      </c>
      <c r="G1064" s="322" t="s">
        <v>1542</v>
      </c>
      <c r="H1064" s="322" t="s">
        <v>1488</v>
      </c>
      <c r="I1064" s="322" t="s">
        <v>1489</v>
      </c>
      <c r="J1064" s="322" t="s">
        <v>1668</v>
      </c>
      <c r="K1064" s="322"/>
    </row>
    <row r="1065" s="222" customFormat="1" ht="24" customHeight="1" spans="1:11">
      <c r="A1065" s="243" t="s">
        <v>1102</v>
      </c>
      <c r="B1065" s="243" t="s">
        <v>2870</v>
      </c>
      <c r="C1065" s="349" t="s">
        <v>1476</v>
      </c>
      <c r="D1065" s="322" t="s">
        <v>1484</v>
      </c>
      <c r="E1065" s="322" t="s">
        <v>2871</v>
      </c>
      <c r="F1065" s="322" t="s">
        <v>1486</v>
      </c>
      <c r="G1065" s="322" t="s">
        <v>1487</v>
      </c>
      <c r="H1065" s="322" t="s">
        <v>1488</v>
      </c>
      <c r="I1065" s="322" t="s">
        <v>1489</v>
      </c>
      <c r="J1065" s="322" t="s">
        <v>1772</v>
      </c>
      <c r="K1065" s="322"/>
    </row>
    <row r="1066" s="222" customFormat="1" ht="24" customHeight="1" spans="1:11">
      <c r="A1066" s="243"/>
      <c r="B1066" s="243"/>
      <c r="C1066" s="349" t="s">
        <v>1476</v>
      </c>
      <c r="D1066" s="322" t="s">
        <v>1492</v>
      </c>
      <c r="E1066" s="322" t="s">
        <v>1773</v>
      </c>
      <c r="F1066" s="322" t="s">
        <v>1486</v>
      </c>
      <c r="G1066" s="322" t="s">
        <v>1487</v>
      </c>
      <c r="H1066" s="322" t="s">
        <v>1488</v>
      </c>
      <c r="I1066" s="322" t="s">
        <v>1489</v>
      </c>
      <c r="J1066" s="322" t="s">
        <v>2880</v>
      </c>
      <c r="K1066" s="322"/>
    </row>
    <row r="1067" s="222" customFormat="1" ht="24" customHeight="1" spans="1:11">
      <c r="A1067" s="243"/>
      <c r="B1067" s="243"/>
      <c r="C1067" s="349" t="s">
        <v>1495</v>
      </c>
      <c r="D1067" s="322" t="s">
        <v>1515</v>
      </c>
      <c r="E1067" s="322" t="s">
        <v>1775</v>
      </c>
      <c r="F1067" s="322" t="s">
        <v>1486</v>
      </c>
      <c r="G1067" s="322" t="s">
        <v>1487</v>
      </c>
      <c r="H1067" s="322" t="s">
        <v>1488</v>
      </c>
      <c r="I1067" s="322" t="s">
        <v>1489</v>
      </c>
      <c r="J1067" s="322" t="s">
        <v>2881</v>
      </c>
      <c r="K1067" s="322"/>
    </row>
    <row r="1068" s="222" customFormat="1" ht="24" customHeight="1" spans="1:11">
      <c r="A1068" s="279"/>
      <c r="B1068" s="279"/>
      <c r="C1068" s="349" t="s">
        <v>1498</v>
      </c>
      <c r="D1068" s="322" t="s">
        <v>1499</v>
      </c>
      <c r="E1068" s="322" t="s">
        <v>1503</v>
      </c>
      <c r="F1068" s="322" t="s">
        <v>1479</v>
      </c>
      <c r="G1068" s="322" t="s">
        <v>1542</v>
      </c>
      <c r="H1068" s="322" t="s">
        <v>1488</v>
      </c>
      <c r="I1068" s="322" t="s">
        <v>1489</v>
      </c>
      <c r="J1068" s="322" t="s">
        <v>1668</v>
      </c>
      <c r="K1068" s="322"/>
    </row>
    <row r="1069" s="222" customFormat="1" ht="24" customHeight="1" spans="1:11">
      <c r="A1069" s="350" t="s">
        <v>2883</v>
      </c>
      <c r="B1069" s="350" t="s">
        <v>2870</v>
      </c>
      <c r="C1069" s="349" t="s">
        <v>1476</v>
      </c>
      <c r="D1069" s="322" t="s">
        <v>1484</v>
      </c>
      <c r="E1069" s="322" t="s">
        <v>2871</v>
      </c>
      <c r="F1069" s="322" t="s">
        <v>1486</v>
      </c>
      <c r="G1069" s="322" t="s">
        <v>1487</v>
      </c>
      <c r="H1069" s="322" t="s">
        <v>1488</v>
      </c>
      <c r="I1069" s="322" t="s">
        <v>1489</v>
      </c>
      <c r="J1069" s="322" t="s">
        <v>1772</v>
      </c>
      <c r="K1069" s="322"/>
    </row>
    <row r="1070" s="222" customFormat="1" ht="24" customHeight="1" spans="1:11">
      <c r="A1070" s="351"/>
      <c r="B1070" s="351"/>
      <c r="C1070" s="349" t="s">
        <v>1476</v>
      </c>
      <c r="D1070" s="322" t="s">
        <v>1492</v>
      </c>
      <c r="E1070" s="322" t="s">
        <v>1773</v>
      </c>
      <c r="F1070" s="322" t="s">
        <v>1486</v>
      </c>
      <c r="G1070" s="322" t="s">
        <v>1487</v>
      </c>
      <c r="H1070" s="322" t="s">
        <v>1488</v>
      </c>
      <c r="I1070" s="322" t="s">
        <v>1489</v>
      </c>
      <c r="J1070" s="322" t="s">
        <v>2880</v>
      </c>
      <c r="K1070" s="322"/>
    </row>
    <row r="1071" s="222" customFormat="1" ht="24" customHeight="1" spans="1:11">
      <c r="A1071" s="351"/>
      <c r="B1071" s="351"/>
      <c r="C1071" s="349" t="s">
        <v>1495</v>
      </c>
      <c r="D1071" s="322" t="s">
        <v>1515</v>
      </c>
      <c r="E1071" s="322" t="s">
        <v>1775</v>
      </c>
      <c r="F1071" s="322" t="s">
        <v>1486</v>
      </c>
      <c r="G1071" s="322" t="s">
        <v>1487</v>
      </c>
      <c r="H1071" s="322" t="s">
        <v>1488</v>
      </c>
      <c r="I1071" s="322" t="s">
        <v>1489</v>
      </c>
      <c r="J1071" s="322" t="s">
        <v>2881</v>
      </c>
      <c r="K1071" s="322"/>
    </row>
    <row r="1072" s="222" customFormat="1" ht="24" customHeight="1" spans="1:11">
      <c r="A1072" s="351"/>
      <c r="B1072" s="351"/>
      <c r="C1072" s="349" t="s">
        <v>1498</v>
      </c>
      <c r="D1072" s="322" t="s">
        <v>1499</v>
      </c>
      <c r="E1072" s="322" t="s">
        <v>1503</v>
      </c>
      <c r="F1072" s="322" t="s">
        <v>1479</v>
      </c>
      <c r="G1072" s="322" t="s">
        <v>1542</v>
      </c>
      <c r="H1072" s="322" t="s">
        <v>1488</v>
      </c>
      <c r="I1072" s="322" t="s">
        <v>1489</v>
      </c>
      <c r="J1072" s="322" t="s">
        <v>1668</v>
      </c>
      <c r="K1072" s="322"/>
    </row>
    <row r="1073" s="222" customFormat="1" ht="24" customHeight="1" spans="1:11">
      <c r="A1073" s="350" t="s">
        <v>1106</v>
      </c>
      <c r="B1073" s="350" t="s">
        <v>2870</v>
      </c>
      <c r="C1073" s="349" t="s">
        <v>1476</v>
      </c>
      <c r="D1073" s="322" t="s">
        <v>1484</v>
      </c>
      <c r="E1073" s="322" t="s">
        <v>2871</v>
      </c>
      <c r="F1073" s="322" t="s">
        <v>1486</v>
      </c>
      <c r="G1073" s="322" t="s">
        <v>1487</v>
      </c>
      <c r="H1073" s="322" t="s">
        <v>1488</v>
      </c>
      <c r="I1073" s="322" t="s">
        <v>1489</v>
      </c>
      <c r="J1073" s="322" t="s">
        <v>1772</v>
      </c>
      <c r="K1073" s="322"/>
    </row>
    <row r="1074" s="222" customFormat="1" ht="24" customHeight="1" spans="1:11">
      <c r="A1074" s="351"/>
      <c r="B1074" s="351"/>
      <c r="C1074" s="349" t="s">
        <v>1476</v>
      </c>
      <c r="D1074" s="322" t="s">
        <v>1492</v>
      </c>
      <c r="E1074" s="322" t="s">
        <v>1773</v>
      </c>
      <c r="F1074" s="322" t="s">
        <v>1486</v>
      </c>
      <c r="G1074" s="322" t="s">
        <v>1487</v>
      </c>
      <c r="H1074" s="322" t="s">
        <v>1488</v>
      </c>
      <c r="I1074" s="322" t="s">
        <v>1489</v>
      </c>
      <c r="J1074" s="322" t="s">
        <v>2880</v>
      </c>
      <c r="K1074" s="322"/>
    </row>
    <row r="1075" s="222" customFormat="1" ht="24" customHeight="1" spans="1:11">
      <c r="A1075" s="351"/>
      <c r="B1075" s="351"/>
      <c r="C1075" s="349" t="s">
        <v>1495</v>
      </c>
      <c r="D1075" s="322" t="s">
        <v>1515</v>
      </c>
      <c r="E1075" s="322" t="s">
        <v>1775</v>
      </c>
      <c r="F1075" s="322" t="s">
        <v>1486</v>
      </c>
      <c r="G1075" s="322" t="s">
        <v>1487</v>
      </c>
      <c r="H1075" s="322" t="s">
        <v>1488</v>
      </c>
      <c r="I1075" s="322" t="s">
        <v>1489</v>
      </c>
      <c r="J1075" s="322" t="s">
        <v>2881</v>
      </c>
      <c r="K1075" s="322"/>
    </row>
    <row r="1076" s="222" customFormat="1" ht="24" customHeight="1" spans="1:11">
      <c r="A1076" s="351"/>
      <c r="B1076" s="351"/>
      <c r="C1076" s="349" t="s">
        <v>1498</v>
      </c>
      <c r="D1076" s="322" t="s">
        <v>1499</v>
      </c>
      <c r="E1076" s="322" t="s">
        <v>1503</v>
      </c>
      <c r="F1076" s="322" t="s">
        <v>1479</v>
      </c>
      <c r="G1076" s="322" t="s">
        <v>1542</v>
      </c>
      <c r="H1076" s="322" t="s">
        <v>1488</v>
      </c>
      <c r="I1076" s="322" t="s">
        <v>1489</v>
      </c>
      <c r="J1076" s="322" t="s">
        <v>1668</v>
      </c>
      <c r="K1076" s="322"/>
    </row>
    <row r="1077" s="222" customFormat="1" ht="24" customHeight="1" spans="1:11">
      <c r="A1077" s="352" t="s">
        <v>2884</v>
      </c>
      <c r="B1077" s="352" t="s">
        <v>1770</v>
      </c>
      <c r="C1077" s="349" t="s">
        <v>1476</v>
      </c>
      <c r="D1077" s="322" t="s">
        <v>1477</v>
      </c>
      <c r="E1077" s="322" t="s">
        <v>2885</v>
      </c>
      <c r="F1077" s="322" t="s">
        <v>1486</v>
      </c>
      <c r="G1077" s="322" t="s">
        <v>1487</v>
      </c>
      <c r="H1077" s="322" t="s">
        <v>1488</v>
      </c>
      <c r="I1077" s="322" t="s">
        <v>1489</v>
      </c>
      <c r="J1077" s="322" t="s">
        <v>2886</v>
      </c>
      <c r="K1077" s="322"/>
    </row>
    <row r="1078" s="222" customFormat="1" ht="24" customHeight="1" spans="1:11">
      <c r="A1078" s="353"/>
      <c r="B1078" s="353"/>
      <c r="C1078" s="349" t="s">
        <v>1476</v>
      </c>
      <c r="D1078" s="322" t="s">
        <v>1492</v>
      </c>
      <c r="E1078" s="322" t="s">
        <v>1491</v>
      </c>
      <c r="F1078" s="322" t="s">
        <v>1486</v>
      </c>
      <c r="G1078" s="322" t="s">
        <v>1487</v>
      </c>
      <c r="H1078" s="322" t="s">
        <v>1488</v>
      </c>
      <c r="I1078" s="322" t="s">
        <v>1489</v>
      </c>
      <c r="J1078" s="322" t="s">
        <v>2101</v>
      </c>
      <c r="K1078" s="322"/>
    </row>
    <row r="1079" s="222" customFormat="1" ht="24" customHeight="1" spans="1:11">
      <c r="A1079" s="353"/>
      <c r="B1079" s="353"/>
      <c r="C1079" s="349" t="s">
        <v>1495</v>
      </c>
      <c r="D1079" s="322" t="s">
        <v>1496</v>
      </c>
      <c r="E1079" s="322" t="s">
        <v>2102</v>
      </c>
      <c r="F1079" s="322" t="s">
        <v>1479</v>
      </c>
      <c r="G1079" s="322" t="s">
        <v>1652</v>
      </c>
      <c r="H1079" s="322" t="s">
        <v>1488</v>
      </c>
      <c r="I1079" s="322" t="s">
        <v>1489</v>
      </c>
      <c r="J1079" s="322" t="s">
        <v>2887</v>
      </c>
      <c r="K1079" s="322"/>
    </row>
    <row r="1080" s="222" customFormat="1" ht="24" customHeight="1" spans="1:11">
      <c r="A1080" s="353"/>
      <c r="B1080" s="353"/>
      <c r="C1080" s="349" t="s">
        <v>1498</v>
      </c>
      <c r="D1080" s="322" t="s">
        <v>1499</v>
      </c>
      <c r="E1080" s="322" t="s">
        <v>2107</v>
      </c>
      <c r="F1080" s="322" t="s">
        <v>1479</v>
      </c>
      <c r="G1080" s="322" t="s">
        <v>1542</v>
      </c>
      <c r="H1080" s="322" t="s">
        <v>1488</v>
      </c>
      <c r="I1080" s="322" t="s">
        <v>1489</v>
      </c>
      <c r="J1080" s="322" t="s">
        <v>2167</v>
      </c>
      <c r="K1080" s="322"/>
    </row>
    <row r="1081" s="222" customFormat="1" ht="24" customHeight="1" spans="1:11">
      <c r="A1081" s="353"/>
      <c r="B1081" s="353"/>
      <c r="C1081" s="349" t="s">
        <v>1685</v>
      </c>
      <c r="D1081" s="322" t="s">
        <v>1686</v>
      </c>
      <c r="E1081" s="322" t="s">
        <v>1686</v>
      </c>
      <c r="F1081" s="322" t="s">
        <v>1486</v>
      </c>
      <c r="G1081" s="322" t="s">
        <v>2888</v>
      </c>
      <c r="H1081" s="322" t="s">
        <v>1688</v>
      </c>
      <c r="I1081" s="322" t="s">
        <v>1489</v>
      </c>
      <c r="J1081" s="322" t="s">
        <v>2889</v>
      </c>
      <c r="K1081" s="322"/>
    </row>
    <row r="1082" s="222" customFormat="1" ht="24" customHeight="1" spans="1:11">
      <c r="A1082" s="352" t="s">
        <v>1110</v>
      </c>
      <c r="B1082" s="352" t="s">
        <v>2870</v>
      </c>
      <c r="C1082" s="349" t="s">
        <v>1476</v>
      </c>
      <c r="D1082" s="322" t="s">
        <v>1477</v>
      </c>
      <c r="E1082" s="322" t="s">
        <v>2885</v>
      </c>
      <c r="F1082" s="322" t="s">
        <v>1486</v>
      </c>
      <c r="G1082" s="322" t="s">
        <v>2855</v>
      </c>
      <c r="H1082" s="322" t="s">
        <v>1481</v>
      </c>
      <c r="I1082" s="322" t="s">
        <v>1489</v>
      </c>
      <c r="J1082" s="322" t="s">
        <v>2890</v>
      </c>
      <c r="K1082" s="322"/>
    </row>
    <row r="1083" s="222" customFormat="1" ht="24" customHeight="1" spans="1:11">
      <c r="A1083" s="353"/>
      <c r="B1083" s="353"/>
      <c r="C1083" s="349" t="s">
        <v>1476</v>
      </c>
      <c r="D1083" s="322" t="s">
        <v>1492</v>
      </c>
      <c r="E1083" s="322" t="s">
        <v>1491</v>
      </c>
      <c r="F1083" s="322" t="s">
        <v>1486</v>
      </c>
      <c r="G1083" s="322" t="s">
        <v>1487</v>
      </c>
      <c r="H1083" s="322" t="s">
        <v>1488</v>
      </c>
      <c r="I1083" s="322" t="s">
        <v>1489</v>
      </c>
      <c r="J1083" s="322" t="s">
        <v>2101</v>
      </c>
      <c r="K1083" s="322"/>
    </row>
    <row r="1084" s="222" customFormat="1" ht="24" customHeight="1" spans="1:11">
      <c r="A1084" s="353"/>
      <c r="B1084" s="353"/>
      <c r="C1084" s="349" t="s">
        <v>1495</v>
      </c>
      <c r="D1084" s="322" t="s">
        <v>1496</v>
      </c>
      <c r="E1084" s="322" t="s">
        <v>2102</v>
      </c>
      <c r="F1084" s="322" t="s">
        <v>1479</v>
      </c>
      <c r="G1084" s="322" t="s">
        <v>1652</v>
      </c>
      <c r="H1084" s="322" t="s">
        <v>1488</v>
      </c>
      <c r="I1084" s="322" t="s">
        <v>1489</v>
      </c>
      <c r="J1084" s="322" t="s">
        <v>2166</v>
      </c>
      <c r="K1084" s="322"/>
    </row>
    <row r="1085" s="222" customFormat="1" ht="24" customHeight="1" spans="1:11">
      <c r="A1085" s="353"/>
      <c r="B1085" s="353"/>
      <c r="C1085" s="349" t="s">
        <v>1498</v>
      </c>
      <c r="D1085" s="322" t="s">
        <v>1499</v>
      </c>
      <c r="E1085" s="322" t="s">
        <v>2107</v>
      </c>
      <c r="F1085" s="322" t="s">
        <v>1479</v>
      </c>
      <c r="G1085" s="322" t="s">
        <v>1542</v>
      </c>
      <c r="H1085" s="322" t="s">
        <v>1488</v>
      </c>
      <c r="I1085" s="322" t="s">
        <v>1489</v>
      </c>
      <c r="J1085" s="322" t="s">
        <v>2167</v>
      </c>
      <c r="K1085" s="322"/>
    </row>
    <row r="1086" s="222" customFormat="1" ht="24" customHeight="1" spans="1:11">
      <c r="A1086" s="353"/>
      <c r="B1086" s="353"/>
      <c r="C1086" s="349" t="s">
        <v>1685</v>
      </c>
      <c r="D1086" s="322" t="s">
        <v>1686</v>
      </c>
      <c r="E1086" s="322" t="s">
        <v>1686</v>
      </c>
      <c r="F1086" s="322" t="s">
        <v>1486</v>
      </c>
      <c r="G1086" s="322" t="s">
        <v>2891</v>
      </c>
      <c r="H1086" s="322" t="s">
        <v>1688</v>
      </c>
      <c r="I1086" s="322" t="s">
        <v>1489</v>
      </c>
      <c r="J1086" s="322" t="s">
        <v>2170</v>
      </c>
      <c r="K1086" s="322"/>
    </row>
    <row r="1087" s="222" customFormat="1" ht="24" customHeight="1" spans="1:11">
      <c r="A1087" s="352" t="s">
        <v>1112</v>
      </c>
      <c r="B1087" s="352" t="s">
        <v>1770</v>
      </c>
      <c r="C1087" s="349" t="s">
        <v>1476</v>
      </c>
      <c r="D1087" s="322" t="s">
        <v>1477</v>
      </c>
      <c r="E1087" s="322" t="s">
        <v>2885</v>
      </c>
      <c r="F1087" s="322" t="s">
        <v>1486</v>
      </c>
      <c r="G1087" s="322" t="s">
        <v>2855</v>
      </c>
      <c r="H1087" s="322" t="s">
        <v>1481</v>
      </c>
      <c r="I1087" s="322" t="s">
        <v>1489</v>
      </c>
      <c r="J1087" s="322" t="s">
        <v>2892</v>
      </c>
      <c r="K1087" s="322"/>
    </row>
    <row r="1088" s="222" customFormat="1" ht="24" customHeight="1" spans="1:11">
      <c r="A1088" s="353"/>
      <c r="B1088" s="353"/>
      <c r="C1088" s="349" t="s">
        <v>2585</v>
      </c>
      <c r="D1088" s="322" t="s">
        <v>1492</v>
      </c>
      <c r="E1088" s="322" t="s">
        <v>2174</v>
      </c>
      <c r="F1088" s="322" t="s">
        <v>1486</v>
      </c>
      <c r="G1088" s="322" t="s">
        <v>1487</v>
      </c>
      <c r="H1088" s="322" t="s">
        <v>1488</v>
      </c>
      <c r="I1088" s="322" t="s">
        <v>1489</v>
      </c>
      <c r="J1088" s="322" t="s">
        <v>2175</v>
      </c>
      <c r="K1088" s="322"/>
    </row>
    <row r="1089" s="222" customFormat="1" ht="24" customHeight="1" spans="1:11">
      <c r="A1089" s="353"/>
      <c r="B1089" s="353"/>
      <c r="C1089" s="349" t="s">
        <v>1495</v>
      </c>
      <c r="D1089" s="322" t="s">
        <v>1496</v>
      </c>
      <c r="E1089" s="322" t="s">
        <v>2180</v>
      </c>
      <c r="F1089" s="322" t="s">
        <v>1479</v>
      </c>
      <c r="G1089" s="322" t="s">
        <v>1542</v>
      </c>
      <c r="H1089" s="322" t="s">
        <v>1488</v>
      </c>
      <c r="I1089" s="322" t="s">
        <v>1489</v>
      </c>
      <c r="J1089" s="322" t="s">
        <v>2181</v>
      </c>
      <c r="K1089" s="322"/>
    </row>
    <row r="1090" s="222" customFormat="1" ht="24" customHeight="1" spans="1:11">
      <c r="A1090" s="353"/>
      <c r="B1090" s="353"/>
      <c r="C1090" s="349" t="s">
        <v>1498</v>
      </c>
      <c r="D1090" s="322" t="s">
        <v>1499</v>
      </c>
      <c r="E1090" s="322" t="s">
        <v>2176</v>
      </c>
      <c r="F1090" s="322" t="s">
        <v>1479</v>
      </c>
      <c r="G1090" s="322" t="s">
        <v>1542</v>
      </c>
      <c r="H1090" s="322" t="s">
        <v>1488</v>
      </c>
      <c r="I1090" s="322" t="s">
        <v>1482</v>
      </c>
      <c r="J1090" s="322" t="s">
        <v>2177</v>
      </c>
      <c r="K1090" s="322"/>
    </row>
    <row r="1091" s="222" customFormat="1" ht="24" customHeight="1" spans="1:11">
      <c r="A1091" s="353"/>
      <c r="B1091" s="353"/>
      <c r="C1091" s="349" t="s">
        <v>1685</v>
      </c>
      <c r="D1091" s="322" t="s">
        <v>1686</v>
      </c>
      <c r="E1091" s="322" t="s">
        <v>1686</v>
      </c>
      <c r="F1091" s="322" t="s">
        <v>1486</v>
      </c>
      <c r="G1091" s="322" t="s">
        <v>1900</v>
      </c>
      <c r="H1091" s="322" t="s">
        <v>1688</v>
      </c>
      <c r="I1091" s="322" t="s">
        <v>1489</v>
      </c>
      <c r="J1091" s="322" t="s">
        <v>2893</v>
      </c>
      <c r="K1091" s="322"/>
    </row>
    <row r="1092" s="222" customFormat="1" ht="24" customHeight="1" spans="1:11">
      <c r="A1092" s="350" t="s">
        <v>915</v>
      </c>
      <c r="B1092" s="350" t="s">
        <v>2870</v>
      </c>
      <c r="C1092" s="349" t="s">
        <v>1476</v>
      </c>
      <c r="D1092" s="322" t="s">
        <v>1484</v>
      </c>
      <c r="E1092" s="322" t="s">
        <v>2871</v>
      </c>
      <c r="F1092" s="322" t="s">
        <v>1486</v>
      </c>
      <c r="G1092" s="322" t="s">
        <v>1487</v>
      </c>
      <c r="H1092" s="322" t="s">
        <v>1488</v>
      </c>
      <c r="I1092" s="322" t="s">
        <v>1489</v>
      </c>
      <c r="J1092" s="322" t="s">
        <v>1772</v>
      </c>
      <c r="K1092" s="322"/>
    </row>
    <row r="1093" s="222" customFormat="1" ht="24" customHeight="1" spans="1:11">
      <c r="A1093" s="351"/>
      <c r="B1093" s="351"/>
      <c r="C1093" s="349" t="s">
        <v>1476</v>
      </c>
      <c r="D1093" s="322" t="s">
        <v>1492</v>
      </c>
      <c r="E1093" s="322" t="s">
        <v>1773</v>
      </c>
      <c r="F1093" s="322" t="s">
        <v>1486</v>
      </c>
      <c r="G1093" s="322" t="s">
        <v>1487</v>
      </c>
      <c r="H1093" s="322" t="s">
        <v>1488</v>
      </c>
      <c r="I1093" s="322" t="s">
        <v>1489</v>
      </c>
      <c r="J1093" s="322" t="s">
        <v>2880</v>
      </c>
      <c r="K1093" s="322"/>
    </row>
    <row r="1094" s="222" customFormat="1" ht="24" customHeight="1" spans="1:11">
      <c r="A1094" s="351"/>
      <c r="B1094" s="351"/>
      <c r="C1094" s="349" t="s">
        <v>1495</v>
      </c>
      <c r="D1094" s="322" t="s">
        <v>1515</v>
      </c>
      <c r="E1094" s="322" t="s">
        <v>1775</v>
      </c>
      <c r="F1094" s="322" t="s">
        <v>1486</v>
      </c>
      <c r="G1094" s="322" t="s">
        <v>1487</v>
      </c>
      <c r="H1094" s="322" t="s">
        <v>1488</v>
      </c>
      <c r="I1094" s="322" t="s">
        <v>1489</v>
      </c>
      <c r="J1094" s="322" t="s">
        <v>2881</v>
      </c>
      <c r="K1094" s="322"/>
    </row>
    <row r="1095" s="222" customFormat="1" ht="24" customHeight="1" spans="1:11">
      <c r="A1095" s="351"/>
      <c r="B1095" s="351"/>
      <c r="C1095" s="349" t="s">
        <v>1498</v>
      </c>
      <c r="D1095" s="322" t="s">
        <v>1499</v>
      </c>
      <c r="E1095" s="322" t="s">
        <v>1503</v>
      </c>
      <c r="F1095" s="322" t="s">
        <v>1479</v>
      </c>
      <c r="G1095" s="322" t="s">
        <v>1542</v>
      </c>
      <c r="H1095" s="322" t="s">
        <v>1488</v>
      </c>
      <c r="I1095" s="322" t="s">
        <v>1489</v>
      </c>
      <c r="J1095" s="322" t="s">
        <v>1668</v>
      </c>
      <c r="K1095" s="322"/>
    </row>
    <row r="1096" s="222" customFormat="1" ht="24" customHeight="1" spans="1:10">
      <c r="A1096" s="243" t="s">
        <v>526</v>
      </c>
      <c r="B1096" s="243"/>
      <c r="C1096" s="243"/>
      <c r="D1096" s="243"/>
      <c r="E1096" s="243"/>
      <c r="F1096" s="243"/>
      <c r="G1096" s="243"/>
      <c r="H1096" s="243"/>
      <c r="I1096" s="243"/>
      <c r="J1096" s="243"/>
    </row>
    <row r="1097" s="222" customFormat="1" ht="24" customHeight="1" spans="1:10">
      <c r="A1097" s="243" t="s">
        <v>1118</v>
      </c>
      <c r="B1097" s="243" t="s">
        <v>2894</v>
      </c>
      <c r="C1097" s="243" t="s">
        <v>1476</v>
      </c>
      <c r="D1097" s="243" t="s">
        <v>1477</v>
      </c>
      <c r="E1097" s="243" t="s">
        <v>2567</v>
      </c>
      <c r="F1097" s="243" t="s">
        <v>1486</v>
      </c>
      <c r="G1097" s="243" t="s">
        <v>136</v>
      </c>
      <c r="H1097" s="243" t="s">
        <v>2895</v>
      </c>
      <c r="I1097" s="243" t="s">
        <v>1489</v>
      </c>
      <c r="J1097" s="243" t="s">
        <v>2567</v>
      </c>
    </row>
    <row r="1098" s="222" customFormat="1" ht="24" customHeight="1" spans="1:10">
      <c r="A1098" s="243"/>
      <c r="B1098" s="243"/>
      <c r="C1098" s="243" t="s">
        <v>1495</v>
      </c>
      <c r="D1098" s="243" t="s">
        <v>1515</v>
      </c>
      <c r="E1098" s="243" t="s">
        <v>2548</v>
      </c>
      <c r="F1098" s="243" t="s">
        <v>1486</v>
      </c>
      <c r="G1098" s="243" t="s">
        <v>2549</v>
      </c>
      <c r="H1098" s="243"/>
      <c r="I1098" s="243" t="s">
        <v>1482</v>
      </c>
      <c r="J1098" s="243" t="s">
        <v>2548</v>
      </c>
    </row>
    <row r="1099" s="222" customFormat="1" ht="24" customHeight="1" spans="1:10">
      <c r="A1099" s="243"/>
      <c r="B1099" s="243"/>
      <c r="C1099" s="243" t="s">
        <v>1498</v>
      </c>
      <c r="D1099" s="243" t="s">
        <v>1499</v>
      </c>
      <c r="E1099" s="243" t="s">
        <v>2643</v>
      </c>
      <c r="F1099" s="243" t="s">
        <v>1479</v>
      </c>
      <c r="G1099" s="243" t="s">
        <v>1502</v>
      </c>
      <c r="H1099" s="243" t="s">
        <v>1488</v>
      </c>
      <c r="I1099" s="243" t="s">
        <v>1489</v>
      </c>
      <c r="J1099" s="243" t="s">
        <v>2643</v>
      </c>
    </row>
    <row r="1100" s="222" customFormat="1" ht="24" customHeight="1" spans="1:10">
      <c r="A1100" s="243"/>
      <c r="B1100" s="243"/>
      <c r="C1100" s="243" t="s">
        <v>1685</v>
      </c>
      <c r="D1100" s="243" t="s">
        <v>1686</v>
      </c>
      <c r="E1100" s="243" t="s">
        <v>2363</v>
      </c>
      <c r="F1100" s="243" t="s">
        <v>1486</v>
      </c>
      <c r="G1100" s="243" t="s">
        <v>1737</v>
      </c>
      <c r="H1100" s="243" t="s">
        <v>2895</v>
      </c>
      <c r="I1100" s="243" t="s">
        <v>1489</v>
      </c>
      <c r="J1100" s="243" t="s">
        <v>2363</v>
      </c>
    </row>
    <row r="1101" s="222" customFormat="1" ht="24" customHeight="1" spans="1:10">
      <c r="A1101" s="243" t="s">
        <v>795</v>
      </c>
      <c r="B1101" s="243" t="s">
        <v>2896</v>
      </c>
      <c r="C1101" s="243" t="s">
        <v>1476</v>
      </c>
      <c r="D1101" s="243" t="s">
        <v>1484</v>
      </c>
      <c r="E1101" s="243" t="s">
        <v>2292</v>
      </c>
      <c r="F1101" s="243" t="s">
        <v>1486</v>
      </c>
      <c r="G1101" s="243" t="s">
        <v>2475</v>
      </c>
      <c r="H1101" s="243" t="s">
        <v>1481</v>
      </c>
      <c r="I1101" s="243" t="s">
        <v>1489</v>
      </c>
      <c r="J1101" s="243" t="s">
        <v>2292</v>
      </c>
    </row>
    <row r="1102" s="222" customFormat="1" ht="24" customHeight="1" spans="1:10">
      <c r="A1102" s="243"/>
      <c r="B1102" s="243"/>
      <c r="C1102" s="243" t="s">
        <v>1495</v>
      </c>
      <c r="D1102" s="243" t="s">
        <v>1515</v>
      </c>
      <c r="E1102" s="243" t="s">
        <v>2897</v>
      </c>
      <c r="F1102" s="243" t="s">
        <v>1486</v>
      </c>
      <c r="G1102" s="243" t="s">
        <v>1487</v>
      </c>
      <c r="H1102" s="243" t="s">
        <v>1488</v>
      </c>
      <c r="I1102" s="243" t="s">
        <v>1489</v>
      </c>
      <c r="J1102" s="243" t="s">
        <v>2897</v>
      </c>
    </row>
    <row r="1103" s="222" customFormat="1" ht="24" customHeight="1" spans="1:10">
      <c r="A1103" s="243"/>
      <c r="B1103" s="243"/>
      <c r="C1103" s="243" t="s">
        <v>1498</v>
      </c>
      <c r="D1103" s="243" t="s">
        <v>1499</v>
      </c>
      <c r="E1103" s="243" t="s">
        <v>2643</v>
      </c>
      <c r="F1103" s="243" t="s">
        <v>1479</v>
      </c>
      <c r="G1103" s="243" t="s">
        <v>1542</v>
      </c>
      <c r="H1103" s="243" t="s">
        <v>1488</v>
      </c>
      <c r="I1103" s="243" t="s">
        <v>1489</v>
      </c>
      <c r="J1103" s="243" t="s">
        <v>2643</v>
      </c>
    </row>
    <row r="1104" s="222" customFormat="1" ht="24" customHeight="1" spans="1:10">
      <c r="A1104" s="243"/>
      <c r="B1104" s="243"/>
      <c r="C1104" s="243" t="s">
        <v>1685</v>
      </c>
      <c r="D1104" s="243" t="s">
        <v>1686</v>
      </c>
      <c r="E1104" s="243" t="s">
        <v>2363</v>
      </c>
      <c r="F1104" s="243" t="s">
        <v>1486</v>
      </c>
      <c r="G1104" s="243" t="s">
        <v>1737</v>
      </c>
      <c r="H1104" s="243" t="s">
        <v>2895</v>
      </c>
      <c r="I1104" s="243" t="s">
        <v>1489</v>
      </c>
      <c r="J1104" s="243" t="s">
        <v>2363</v>
      </c>
    </row>
    <row r="1105" s="222" customFormat="1" ht="24" customHeight="1" spans="1:10">
      <c r="A1105" s="243" t="s">
        <v>1060</v>
      </c>
      <c r="B1105" s="243" t="s">
        <v>2898</v>
      </c>
      <c r="C1105" s="243" t="s">
        <v>1476</v>
      </c>
      <c r="D1105" s="243" t="s">
        <v>1477</v>
      </c>
      <c r="E1105" s="243" t="s">
        <v>2563</v>
      </c>
      <c r="F1105" s="243" t="s">
        <v>1486</v>
      </c>
      <c r="G1105" s="243" t="s">
        <v>136</v>
      </c>
      <c r="H1105" s="243" t="s">
        <v>1481</v>
      </c>
      <c r="I1105" s="243" t="s">
        <v>1489</v>
      </c>
      <c r="J1105" s="243" t="s">
        <v>2563</v>
      </c>
    </row>
    <row r="1106" s="222" customFormat="1" ht="24" customHeight="1" spans="1:10">
      <c r="A1106" s="243"/>
      <c r="B1106" s="243"/>
      <c r="C1106" s="243" t="s">
        <v>1495</v>
      </c>
      <c r="D1106" s="243" t="s">
        <v>1515</v>
      </c>
      <c r="E1106" s="243" t="s">
        <v>2899</v>
      </c>
      <c r="F1106" s="243" t="s">
        <v>1479</v>
      </c>
      <c r="G1106" s="243" t="s">
        <v>1618</v>
      </c>
      <c r="H1106" s="243" t="s">
        <v>1488</v>
      </c>
      <c r="I1106" s="243" t="s">
        <v>1489</v>
      </c>
      <c r="J1106" s="243" t="s">
        <v>2899</v>
      </c>
    </row>
    <row r="1107" s="222" customFormat="1" ht="24" customHeight="1" spans="1:10">
      <c r="A1107" s="243"/>
      <c r="B1107" s="243"/>
      <c r="C1107" s="243" t="s">
        <v>1498</v>
      </c>
      <c r="D1107" s="243" t="s">
        <v>1499</v>
      </c>
      <c r="E1107" s="243" t="s">
        <v>1676</v>
      </c>
      <c r="F1107" s="243" t="s">
        <v>1479</v>
      </c>
      <c r="G1107" s="243" t="s">
        <v>2507</v>
      </c>
      <c r="H1107" s="243" t="s">
        <v>1488</v>
      </c>
      <c r="I1107" s="243" t="s">
        <v>1489</v>
      </c>
      <c r="J1107" s="243" t="s">
        <v>1676</v>
      </c>
    </row>
    <row r="1108" s="222" customFormat="1" ht="24" customHeight="1" spans="1:10">
      <c r="A1108" s="243" t="s">
        <v>897</v>
      </c>
      <c r="B1108" s="243" t="s">
        <v>2900</v>
      </c>
      <c r="C1108" s="243" t="s">
        <v>1476</v>
      </c>
      <c r="D1108" s="243" t="s">
        <v>1477</v>
      </c>
      <c r="E1108" s="243" t="s">
        <v>2292</v>
      </c>
      <c r="F1108" s="243" t="s">
        <v>1486</v>
      </c>
      <c r="G1108" s="243" t="s">
        <v>136</v>
      </c>
      <c r="H1108" s="243" t="s">
        <v>1481</v>
      </c>
      <c r="I1108" s="243" t="s">
        <v>1489</v>
      </c>
      <c r="J1108" s="243" t="s">
        <v>136</v>
      </c>
    </row>
    <row r="1109" s="222" customFormat="1" ht="24" customHeight="1" spans="1:10">
      <c r="A1109" s="243"/>
      <c r="B1109" s="243"/>
      <c r="C1109" s="243" t="s">
        <v>1495</v>
      </c>
      <c r="D1109" s="243" t="s">
        <v>1515</v>
      </c>
      <c r="E1109" s="243" t="s">
        <v>2897</v>
      </c>
      <c r="F1109" s="243" t="s">
        <v>1486</v>
      </c>
      <c r="G1109" s="243" t="s">
        <v>1487</v>
      </c>
      <c r="H1109" s="243" t="s">
        <v>1488</v>
      </c>
      <c r="I1109" s="243" t="s">
        <v>1489</v>
      </c>
      <c r="J1109" s="243" t="s">
        <v>2897</v>
      </c>
    </row>
    <row r="1110" s="222" customFormat="1" ht="24" customHeight="1" spans="1:10">
      <c r="A1110" s="243"/>
      <c r="B1110" s="243"/>
      <c r="C1110" s="243" t="s">
        <v>1498</v>
      </c>
      <c r="D1110" s="243" t="s">
        <v>1499</v>
      </c>
      <c r="E1110" s="243" t="s">
        <v>2901</v>
      </c>
      <c r="F1110" s="243" t="s">
        <v>1479</v>
      </c>
      <c r="G1110" s="243" t="s">
        <v>1542</v>
      </c>
      <c r="H1110" s="243" t="s">
        <v>1488</v>
      </c>
      <c r="I1110" s="243" t="s">
        <v>1489</v>
      </c>
      <c r="J1110" s="243" t="s">
        <v>1609</v>
      </c>
    </row>
    <row r="1111" s="222" customFormat="1" ht="24" customHeight="1" spans="1:10">
      <c r="A1111" s="243" t="s">
        <v>872</v>
      </c>
      <c r="B1111" s="243" t="s">
        <v>2902</v>
      </c>
      <c r="C1111" s="243" t="s">
        <v>1476</v>
      </c>
      <c r="D1111" s="243" t="s">
        <v>1477</v>
      </c>
      <c r="E1111" s="243" t="s">
        <v>2292</v>
      </c>
      <c r="F1111" s="243" t="s">
        <v>1486</v>
      </c>
      <c r="G1111" s="243" t="s">
        <v>136</v>
      </c>
      <c r="H1111" s="243" t="s">
        <v>1481</v>
      </c>
      <c r="I1111" s="243" t="s">
        <v>1489</v>
      </c>
      <c r="J1111" s="243" t="s">
        <v>2292</v>
      </c>
    </row>
    <row r="1112" s="222" customFormat="1" ht="24" customHeight="1" spans="1:10">
      <c r="A1112" s="243"/>
      <c r="B1112" s="243"/>
      <c r="C1112" s="243" t="s">
        <v>1495</v>
      </c>
      <c r="D1112" s="243" t="s">
        <v>1515</v>
      </c>
      <c r="E1112" s="243" t="s">
        <v>2903</v>
      </c>
      <c r="F1112" s="243" t="s">
        <v>1479</v>
      </c>
      <c r="G1112" s="243" t="s">
        <v>2507</v>
      </c>
      <c r="H1112" s="243" t="s">
        <v>1488</v>
      </c>
      <c r="I1112" s="243" t="s">
        <v>1489</v>
      </c>
      <c r="J1112" s="243" t="s">
        <v>2904</v>
      </c>
    </row>
    <row r="1113" s="222" customFormat="1" ht="24" customHeight="1" spans="1:10">
      <c r="A1113" s="243"/>
      <c r="B1113" s="243"/>
      <c r="C1113" s="243" t="s">
        <v>1498</v>
      </c>
      <c r="D1113" s="243" t="s">
        <v>1499</v>
      </c>
      <c r="E1113" s="243" t="s">
        <v>1676</v>
      </c>
      <c r="F1113" s="243" t="s">
        <v>1479</v>
      </c>
      <c r="G1113" s="243" t="s">
        <v>1618</v>
      </c>
      <c r="H1113" s="243" t="s">
        <v>1488</v>
      </c>
      <c r="I1113" s="243" t="s">
        <v>1489</v>
      </c>
      <c r="J1113" s="243" t="s">
        <v>2905</v>
      </c>
    </row>
    <row r="1114" s="223" customFormat="1" ht="24" customHeight="1" spans="1:10">
      <c r="A1114" s="243" t="s">
        <v>536</v>
      </c>
      <c r="B1114" s="243"/>
      <c r="C1114" s="243"/>
      <c r="D1114" s="243"/>
      <c r="E1114" s="243"/>
      <c r="F1114" s="243"/>
      <c r="G1114" s="243"/>
      <c r="H1114" s="243"/>
      <c r="I1114" s="243"/>
      <c r="J1114" s="243"/>
    </row>
    <row r="1115" s="223" customFormat="1" ht="24" customHeight="1" spans="1:10">
      <c r="A1115" s="243" t="s">
        <v>870</v>
      </c>
      <c r="B1115" s="243" t="s">
        <v>2906</v>
      </c>
      <c r="C1115" s="243" t="s">
        <v>1476</v>
      </c>
      <c r="D1115" s="243" t="s">
        <v>1477</v>
      </c>
      <c r="E1115" s="243" t="s">
        <v>2907</v>
      </c>
      <c r="F1115" s="243" t="s">
        <v>1486</v>
      </c>
      <c r="G1115" s="243" t="s">
        <v>2908</v>
      </c>
      <c r="H1115" s="243" t="s">
        <v>1481</v>
      </c>
      <c r="I1115" s="243" t="s">
        <v>1489</v>
      </c>
      <c r="J1115" s="243" t="s">
        <v>2909</v>
      </c>
    </row>
    <row r="1116" s="223" customFormat="1" ht="24" customHeight="1" spans="1:10">
      <c r="A1116" s="243"/>
      <c r="B1116" s="243"/>
      <c r="C1116" s="243" t="s">
        <v>1495</v>
      </c>
      <c r="D1116" s="243" t="s">
        <v>1515</v>
      </c>
      <c r="E1116" s="243" t="s">
        <v>2548</v>
      </c>
      <c r="F1116" s="243" t="s">
        <v>1486</v>
      </c>
      <c r="G1116" s="243" t="s">
        <v>2549</v>
      </c>
      <c r="H1116" s="243"/>
      <c r="I1116" s="243" t="s">
        <v>1482</v>
      </c>
      <c r="J1116" s="243" t="s">
        <v>2910</v>
      </c>
    </row>
    <row r="1117" s="223" customFormat="1" ht="24" customHeight="1" spans="1:10">
      <c r="A1117" s="243"/>
      <c r="B1117" s="243"/>
      <c r="C1117" s="243" t="s">
        <v>1498</v>
      </c>
      <c r="D1117" s="243" t="s">
        <v>1499</v>
      </c>
      <c r="E1117" s="243" t="s">
        <v>2551</v>
      </c>
      <c r="F1117" s="243" t="s">
        <v>1479</v>
      </c>
      <c r="G1117" s="243" t="s">
        <v>1502</v>
      </c>
      <c r="H1117" s="243" t="s">
        <v>1488</v>
      </c>
      <c r="I1117" s="243" t="s">
        <v>1489</v>
      </c>
      <c r="J1117" s="243" t="s">
        <v>2911</v>
      </c>
    </row>
    <row r="1118" s="223" customFormat="1" ht="24" customHeight="1" spans="1:10">
      <c r="A1118" s="243" t="s">
        <v>959</v>
      </c>
      <c r="B1118" s="243" t="s">
        <v>2912</v>
      </c>
      <c r="C1118" s="243" t="s">
        <v>1476</v>
      </c>
      <c r="D1118" s="243" t="s">
        <v>1477</v>
      </c>
      <c r="E1118" s="243" t="s">
        <v>2747</v>
      </c>
      <c r="F1118" s="243" t="s">
        <v>1486</v>
      </c>
      <c r="G1118" s="243" t="s">
        <v>88</v>
      </c>
      <c r="H1118" s="243" t="s">
        <v>1481</v>
      </c>
      <c r="I1118" s="243" t="s">
        <v>1489</v>
      </c>
      <c r="J1118" s="243" t="s">
        <v>2913</v>
      </c>
    </row>
    <row r="1119" s="223" customFormat="1" ht="24" customHeight="1" spans="1:10">
      <c r="A1119" s="243"/>
      <c r="B1119" s="243"/>
      <c r="C1119" s="243" t="s">
        <v>1495</v>
      </c>
      <c r="D1119" s="243" t="s">
        <v>1515</v>
      </c>
      <c r="E1119" s="243" t="s">
        <v>2763</v>
      </c>
      <c r="F1119" s="243" t="s">
        <v>1486</v>
      </c>
      <c r="G1119" s="243" t="s">
        <v>1487</v>
      </c>
      <c r="H1119" s="243" t="s">
        <v>1488</v>
      </c>
      <c r="I1119" s="243" t="s">
        <v>1489</v>
      </c>
      <c r="J1119" s="243" t="s">
        <v>2914</v>
      </c>
    </row>
    <row r="1120" s="223" customFormat="1" ht="24" customHeight="1" spans="1:10">
      <c r="A1120" s="243"/>
      <c r="B1120" s="243"/>
      <c r="C1120" s="243" t="s">
        <v>1498</v>
      </c>
      <c r="D1120" s="243" t="s">
        <v>1499</v>
      </c>
      <c r="E1120" s="243" t="s">
        <v>2765</v>
      </c>
      <c r="F1120" s="243" t="s">
        <v>1479</v>
      </c>
      <c r="G1120" s="243" t="s">
        <v>1542</v>
      </c>
      <c r="H1120" s="243" t="s">
        <v>1488</v>
      </c>
      <c r="I1120" s="243" t="s">
        <v>1489</v>
      </c>
      <c r="J1120" s="243" t="s">
        <v>2915</v>
      </c>
    </row>
    <row r="1121" s="223" customFormat="1" ht="24" customHeight="1" spans="1:10">
      <c r="A1121" s="243" t="s">
        <v>1141</v>
      </c>
      <c r="B1121" s="243" t="s">
        <v>2916</v>
      </c>
      <c r="C1121" s="243" t="s">
        <v>1476</v>
      </c>
      <c r="D1121" s="243" t="s">
        <v>1492</v>
      </c>
      <c r="E1121" s="243" t="s">
        <v>2917</v>
      </c>
      <c r="F1121" s="243" t="s">
        <v>1523</v>
      </c>
      <c r="G1121" s="243" t="s">
        <v>97</v>
      </c>
      <c r="H1121" s="243" t="s">
        <v>1524</v>
      </c>
      <c r="I1121" s="243" t="s">
        <v>1489</v>
      </c>
      <c r="J1121" s="243" t="s">
        <v>2918</v>
      </c>
    </row>
    <row r="1122" s="223" customFormat="1" ht="24" customHeight="1" spans="1:10">
      <c r="A1122" s="243"/>
      <c r="B1122" s="243"/>
      <c r="C1122" s="243" t="s">
        <v>1495</v>
      </c>
      <c r="D1122" s="243" t="s">
        <v>1496</v>
      </c>
      <c r="E1122" s="243" t="s">
        <v>2919</v>
      </c>
      <c r="F1122" s="243" t="s">
        <v>1479</v>
      </c>
      <c r="G1122" s="243" t="s">
        <v>1502</v>
      </c>
      <c r="H1122" s="243" t="s">
        <v>1488</v>
      </c>
      <c r="I1122" s="243" t="s">
        <v>1482</v>
      </c>
      <c r="J1122" s="243" t="s">
        <v>2919</v>
      </c>
    </row>
    <row r="1123" s="223" customFormat="1" ht="24" customHeight="1" spans="1:10">
      <c r="A1123" s="243"/>
      <c r="B1123" s="243"/>
      <c r="C1123" s="243" t="s">
        <v>1498</v>
      </c>
      <c r="D1123" s="243" t="s">
        <v>1499</v>
      </c>
      <c r="E1123" s="243" t="s">
        <v>2366</v>
      </c>
      <c r="F1123" s="243" t="s">
        <v>1479</v>
      </c>
      <c r="G1123" s="243" t="s">
        <v>1502</v>
      </c>
      <c r="H1123" s="243" t="s">
        <v>1488</v>
      </c>
      <c r="I1123" s="243" t="s">
        <v>1482</v>
      </c>
      <c r="J1123" s="243" t="s">
        <v>2366</v>
      </c>
    </row>
    <row r="1124" s="223" customFormat="1" ht="24" customHeight="1" spans="1:10">
      <c r="A1124" s="243" t="s">
        <v>897</v>
      </c>
      <c r="B1124" s="243" t="s">
        <v>2920</v>
      </c>
      <c r="C1124" s="243" t="s">
        <v>1476</v>
      </c>
      <c r="D1124" s="243" t="s">
        <v>1477</v>
      </c>
      <c r="E1124" s="243" t="s">
        <v>2360</v>
      </c>
      <c r="F1124" s="243" t="s">
        <v>1486</v>
      </c>
      <c r="G1124" s="243" t="s">
        <v>2921</v>
      </c>
      <c r="H1124" s="243" t="s">
        <v>1481</v>
      </c>
      <c r="I1124" s="243" t="s">
        <v>1489</v>
      </c>
      <c r="J1124" s="243" t="s">
        <v>2360</v>
      </c>
    </row>
    <row r="1125" s="223" customFormat="1" ht="24" customHeight="1" spans="1:10">
      <c r="A1125" s="243"/>
      <c r="B1125" s="243"/>
      <c r="C1125" s="243" t="s">
        <v>1476</v>
      </c>
      <c r="D1125" s="243" t="s">
        <v>1484</v>
      </c>
      <c r="E1125" s="243" t="s">
        <v>2922</v>
      </c>
      <c r="F1125" s="243" t="s">
        <v>1486</v>
      </c>
      <c r="G1125" s="243" t="s">
        <v>1487</v>
      </c>
      <c r="H1125" s="243" t="s">
        <v>1488</v>
      </c>
      <c r="I1125" s="243" t="s">
        <v>1489</v>
      </c>
      <c r="J1125" s="243" t="s">
        <v>2922</v>
      </c>
    </row>
    <row r="1126" s="223" customFormat="1" ht="24" customHeight="1" spans="1:10">
      <c r="A1126" s="243"/>
      <c r="B1126" s="243"/>
      <c r="C1126" s="243" t="s">
        <v>1495</v>
      </c>
      <c r="D1126" s="243" t="s">
        <v>1515</v>
      </c>
      <c r="E1126" s="243" t="s">
        <v>2923</v>
      </c>
      <c r="F1126" s="243" t="s">
        <v>1486</v>
      </c>
      <c r="G1126" s="243" t="s">
        <v>1487</v>
      </c>
      <c r="H1126" s="243" t="s">
        <v>1488</v>
      </c>
      <c r="I1126" s="243" t="s">
        <v>1489</v>
      </c>
      <c r="J1126" s="243" t="s">
        <v>2923</v>
      </c>
    </row>
    <row r="1127" s="223" customFormat="1" ht="24" customHeight="1" spans="1:10">
      <c r="A1127" s="243"/>
      <c r="B1127" s="243"/>
      <c r="C1127" s="243" t="s">
        <v>1498</v>
      </c>
      <c r="D1127" s="243" t="s">
        <v>1499</v>
      </c>
      <c r="E1127" s="243" t="s">
        <v>2366</v>
      </c>
      <c r="F1127" s="243" t="s">
        <v>1479</v>
      </c>
      <c r="G1127" s="243" t="s">
        <v>1542</v>
      </c>
      <c r="H1127" s="243" t="s">
        <v>1488</v>
      </c>
      <c r="I1127" s="243" t="s">
        <v>1489</v>
      </c>
      <c r="J1127" s="243" t="s">
        <v>2366</v>
      </c>
    </row>
    <row r="1128" s="223" customFormat="1" ht="24" customHeight="1" spans="1:10">
      <c r="A1128" s="243" t="s">
        <v>795</v>
      </c>
      <c r="B1128" s="243" t="s">
        <v>2924</v>
      </c>
      <c r="C1128" s="243" t="s">
        <v>1476</v>
      </c>
      <c r="D1128" s="243" t="s">
        <v>1477</v>
      </c>
      <c r="E1128" s="243" t="s">
        <v>2747</v>
      </c>
      <c r="F1128" s="243" t="s">
        <v>1486</v>
      </c>
      <c r="G1128" s="243" t="s">
        <v>2925</v>
      </c>
      <c r="H1128" s="243" t="s">
        <v>1481</v>
      </c>
      <c r="I1128" s="243" t="s">
        <v>1489</v>
      </c>
      <c r="J1128" s="243" t="s">
        <v>2926</v>
      </c>
    </row>
    <row r="1129" s="223" customFormat="1" ht="24" customHeight="1" spans="1:10">
      <c r="A1129" s="243"/>
      <c r="B1129" s="243"/>
      <c r="C1129" s="243" t="s">
        <v>1495</v>
      </c>
      <c r="D1129" s="243" t="s">
        <v>1515</v>
      </c>
      <c r="E1129" s="243" t="s">
        <v>2791</v>
      </c>
      <c r="F1129" s="243" t="s">
        <v>1479</v>
      </c>
      <c r="G1129" s="243" t="s">
        <v>1542</v>
      </c>
      <c r="H1129" s="243" t="s">
        <v>1488</v>
      </c>
      <c r="I1129" s="243" t="s">
        <v>1489</v>
      </c>
      <c r="J1129" s="243" t="s">
        <v>2927</v>
      </c>
    </row>
    <row r="1130" s="223" customFormat="1" ht="24" customHeight="1" spans="1:10">
      <c r="A1130" s="243"/>
      <c r="B1130" s="243"/>
      <c r="C1130" s="243" t="s">
        <v>1498</v>
      </c>
      <c r="D1130" s="243" t="s">
        <v>1499</v>
      </c>
      <c r="E1130" s="243" t="s">
        <v>2793</v>
      </c>
      <c r="F1130" s="243" t="s">
        <v>1479</v>
      </c>
      <c r="G1130" s="243" t="s">
        <v>1542</v>
      </c>
      <c r="H1130" s="243" t="s">
        <v>1488</v>
      </c>
      <c r="I1130" s="243" t="s">
        <v>1489</v>
      </c>
      <c r="J1130" s="243" t="s">
        <v>2928</v>
      </c>
    </row>
    <row r="1131" s="223" customFormat="1" ht="24" customHeight="1" spans="1:10">
      <c r="A1131" s="243" t="s">
        <v>1137</v>
      </c>
      <c r="B1131" s="243" t="s">
        <v>2929</v>
      </c>
      <c r="C1131" s="243" t="s">
        <v>1476</v>
      </c>
      <c r="D1131" s="243" t="s">
        <v>1477</v>
      </c>
      <c r="E1131" s="243" t="s">
        <v>2930</v>
      </c>
      <c r="F1131" s="243" t="s">
        <v>1486</v>
      </c>
      <c r="G1131" s="243" t="s">
        <v>1506</v>
      </c>
      <c r="H1131" s="243" t="s">
        <v>1481</v>
      </c>
      <c r="I1131" s="243" t="s">
        <v>1489</v>
      </c>
      <c r="J1131" s="243" t="s">
        <v>2930</v>
      </c>
    </row>
    <row r="1132" s="223" customFormat="1" ht="24" customHeight="1" spans="1:10">
      <c r="A1132" s="243"/>
      <c r="B1132" s="243"/>
      <c r="C1132" s="243" t="s">
        <v>1495</v>
      </c>
      <c r="D1132" s="243" t="s">
        <v>1515</v>
      </c>
      <c r="E1132" s="243" t="s">
        <v>2714</v>
      </c>
      <c r="F1132" s="243" t="s">
        <v>1479</v>
      </c>
      <c r="G1132" s="243" t="s">
        <v>2549</v>
      </c>
      <c r="H1132" s="243"/>
      <c r="I1132" s="243" t="s">
        <v>1482</v>
      </c>
      <c r="J1132" s="243" t="s">
        <v>2714</v>
      </c>
    </row>
    <row r="1133" s="223" customFormat="1" ht="24" customHeight="1" spans="1:10">
      <c r="A1133" s="243"/>
      <c r="B1133" s="243"/>
      <c r="C1133" s="243" t="s">
        <v>1498</v>
      </c>
      <c r="D1133" s="243" t="s">
        <v>1499</v>
      </c>
      <c r="E1133" s="243" t="s">
        <v>2551</v>
      </c>
      <c r="F1133" s="243" t="s">
        <v>1479</v>
      </c>
      <c r="G1133" s="243" t="s">
        <v>1502</v>
      </c>
      <c r="H1133" s="243" t="s">
        <v>1488</v>
      </c>
      <c r="I1133" s="243" t="s">
        <v>1489</v>
      </c>
      <c r="J1133" s="243" t="s">
        <v>2551</v>
      </c>
    </row>
    <row r="1134" s="223" customFormat="1" ht="24" customHeight="1" spans="1:10">
      <c r="A1134" s="243" t="s">
        <v>1142</v>
      </c>
      <c r="B1134" s="243" t="s">
        <v>2931</v>
      </c>
      <c r="C1134" s="243" t="s">
        <v>1476</v>
      </c>
      <c r="D1134" s="243" t="s">
        <v>1492</v>
      </c>
      <c r="E1134" s="243" t="s">
        <v>1650</v>
      </c>
      <c r="F1134" s="243" t="s">
        <v>1523</v>
      </c>
      <c r="G1134" s="243" t="s">
        <v>87</v>
      </c>
      <c r="H1134" s="243" t="s">
        <v>1514</v>
      </c>
      <c r="I1134" s="243" t="s">
        <v>1489</v>
      </c>
      <c r="J1134" s="243" t="s">
        <v>2932</v>
      </c>
    </row>
    <row r="1135" s="223" customFormat="1" ht="24" customHeight="1" spans="1:10">
      <c r="A1135" s="243"/>
      <c r="B1135" s="243"/>
      <c r="C1135" s="243" t="s">
        <v>1495</v>
      </c>
      <c r="D1135" s="243" t="s">
        <v>1515</v>
      </c>
      <c r="E1135" s="243" t="s">
        <v>2933</v>
      </c>
      <c r="F1135" s="243" t="s">
        <v>1479</v>
      </c>
      <c r="G1135" s="243" t="s">
        <v>1502</v>
      </c>
      <c r="H1135" s="243" t="s">
        <v>1488</v>
      </c>
      <c r="I1135" s="243" t="s">
        <v>1489</v>
      </c>
      <c r="J1135" s="243" t="s">
        <v>2934</v>
      </c>
    </row>
    <row r="1136" s="223" customFormat="1" ht="24" customHeight="1" spans="1:10">
      <c r="A1136" s="243"/>
      <c r="B1136" s="243"/>
      <c r="C1136" s="243" t="s">
        <v>1495</v>
      </c>
      <c r="D1136" s="243" t="s">
        <v>1515</v>
      </c>
      <c r="E1136" s="243" t="s">
        <v>1609</v>
      </c>
      <c r="F1136" s="243" t="s">
        <v>1479</v>
      </c>
      <c r="G1136" s="243" t="s">
        <v>1502</v>
      </c>
      <c r="H1136" s="243" t="s">
        <v>1488</v>
      </c>
      <c r="I1136" s="243" t="s">
        <v>1489</v>
      </c>
      <c r="J1136" s="243" t="s">
        <v>2935</v>
      </c>
    </row>
    <row r="1137" s="223" customFormat="1" ht="24" customHeight="1" spans="1:10">
      <c r="A1137" s="243" t="s">
        <v>872</v>
      </c>
      <c r="B1137" s="243" t="s">
        <v>2936</v>
      </c>
      <c r="C1137" s="243" t="s">
        <v>1476</v>
      </c>
      <c r="D1137" s="243" t="s">
        <v>1492</v>
      </c>
      <c r="E1137" s="243" t="s">
        <v>2937</v>
      </c>
      <c r="F1137" s="243" t="s">
        <v>1486</v>
      </c>
      <c r="G1137" s="243" t="s">
        <v>1513</v>
      </c>
      <c r="H1137" s="243" t="s">
        <v>1514</v>
      </c>
      <c r="I1137" s="243" t="s">
        <v>1489</v>
      </c>
      <c r="J1137" s="243" t="s">
        <v>2937</v>
      </c>
    </row>
    <row r="1138" s="223" customFormat="1" ht="24" customHeight="1" spans="1:10">
      <c r="A1138" s="243"/>
      <c r="B1138" s="243"/>
      <c r="C1138" s="243" t="s">
        <v>1495</v>
      </c>
      <c r="D1138" s="243" t="s">
        <v>1515</v>
      </c>
      <c r="E1138" s="243" t="s">
        <v>2938</v>
      </c>
      <c r="F1138" s="243" t="s">
        <v>1486</v>
      </c>
      <c r="G1138" s="243" t="s">
        <v>1487</v>
      </c>
      <c r="H1138" s="243" t="s">
        <v>1488</v>
      </c>
      <c r="I1138" s="243" t="s">
        <v>1489</v>
      </c>
      <c r="J1138" s="243" t="s">
        <v>2938</v>
      </c>
    </row>
    <row r="1139" s="223" customFormat="1" ht="24" customHeight="1" spans="1:10">
      <c r="A1139" s="243"/>
      <c r="B1139" s="243"/>
      <c r="C1139" s="243" t="s">
        <v>1495</v>
      </c>
      <c r="D1139" s="243" t="s">
        <v>1496</v>
      </c>
      <c r="E1139" s="243" t="s">
        <v>2939</v>
      </c>
      <c r="F1139" s="243" t="s">
        <v>1479</v>
      </c>
      <c r="G1139" s="243" t="s">
        <v>1652</v>
      </c>
      <c r="H1139" s="243" t="s">
        <v>1488</v>
      </c>
      <c r="I1139" s="243" t="s">
        <v>1489</v>
      </c>
      <c r="J1139" s="243" t="s">
        <v>2940</v>
      </c>
    </row>
    <row r="1140" s="223" customFormat="1" ht="24" customHeight="1" spans="1:10">
      <c r="A1140" s="243"/>
      <c r="B1140" s="243"/>
      <c r="C1140" s="243" t="s">
        <v>1498</v>
      </c>
      <c r="D1140" s="243" t="s">
        <v>1499</v>
      </c>
      <c r="E1140" s="243" t="s">
        <v>2941</v>
      </c>
      <c r="F1140" s="243" t="s">
        <v>1479</v>
      </c>
      <c r="G1140" s="243" t="s">
        <v>1502</v>
      </c>
      <c r="H1140" s="243" t="s">
        <v>1488</v>
      </c>
      <c r="I1140" s="243" t="s">
        <v>1489</v>
      </c>
      <c r="J1140" s="243" t="s">
        <v>2942</v>
      </c>
    </row>
    <row r="1141" s="223" customFormat="1" ht="24" customHeight="1" spans="1:10">
      <c r="A1141" s="243" t="s">
        <v>1135</v>
      </c>
      <c r="B1141" s="243" t="s">
        <v>2943</v>
      </c>
      <c r="C1141" s="243" t="s">
        <v>1476</v>
      </c>
      <c r="D1141" s="243" t="s">
        <v>1477</v>
      </c>
      <c r="E1141" s="243" t="s">
        <v>2360</v>
      </c>
      <c r="F1141" s="243" t="s">
        <v>1486</v>
      </c>
      <c r="G1141" s="243" t="s">
        <v>2944</v>
      </c>
      <c r="H1141" s="243" t="s">
        <v>1481</v>
      </c>
      <c r="I1141" s="243" t="s">
        <v>1489</v>
      </c>
      <c r="J1141" s="243" t="s">
        <v>2360</v>
      </c>
    </row>
    <row r="1142" s="223" customFormat="1" ht="24" customHeight="1" spans="1:10">
      <c r="A1142" s="243"/>
      <c r="B1142" s="243"/>
      <c r="C1142" s="243" t="s">
        <v>1476</v>
      </c>
      <c r="D1142" s="243" t="s">
        <v>1492</v>
      </c>
      <c r="E1142" s="243" t="s">
        <v>2945</v>
      </c>
      <c r="F1142" s="243" t="s">
        <v>1486</v>
      </c>
      <c r="G1142" s="243" t="s">
        <v>1513</v>
      </c>
      <c r="H1142" s="243" t="s">
        <v>1514</v>
      </c>
      <c r="I1142" s="243" t="s">
        <v>1489</v>
      </c>
      <c r="J1142" s="243" t="s">
        <v>2945</v>
      </c>
    </row>
    <row r="1143" s="223" customFormat="1" ht="24" customHeight="1" spans="1:10">
      <c r="A1143" s="243"/>
      <c r="B1143" s="243"/>
      <c r="C1143" s="243" t="s">
        <v>1495</v>
      </c>
      <c r="D1143" s="243" t="s">
        <v>1515</v>
      </c>
      <c r="E1143" s="243" t="s">
        <v>2938</v>
      </c>
      <c r="F1143" s="243" t="s">
        <v>1486</v>
      </c>
      <c r="G1143" s="243" t="s">
        <v>1487</v>
      </c>
      <c r="H1143" s="243" t="s">
        <v>1488</v>
      </c>
      <c r="I1143" s="243" t="s">
        <v>1489</v>
      </c>
      <c r="J1143" s="243" t="s">
        <v>2938</v>
      </c>
    </row>
    <row r="1144" s="223" customFormat="1" ht="24" customHeight="1" spans="1:10">
      <c r="A1144" s="243"/>
      <c r="B1144" s="243"/>
      <c r="C1144" s="243" t="s">
        <v>1498</v>
      </c>
      <c r="D1144" s="243" t="s">
        <v>1499</v>
      </c>
      <c r="E1144" s="243" t="s">
        <v>1503</v>
      </c>
      <c r="F1144" s="243" t="s">
        <v>1479</v>
      </c>
      <c r="G1144" s="243" t="s">
        <v>1542</v>
      </c>
      <c r="H1144" s="243" t="s">
        <v>1488</v>
      </c>
      <c r="I1144" s="243" t="s">
        <v>1489</v>
      </c>
      <c r="J1144" s="243" t="s">
        <v>1503</v>
      </c>
    </row>
    <row r="1145" s="223" customFormat="1" ht="24" customHeight="1" spans="1:10">
      <c r="A1145" s="243" t="s">
        <v>537</v>
      </c>
      <c r="B1145" s="243"/>
      <c r="C1145" s="243"/>
      <c r="D1145" s="243"/>
      <c r="E1145" s="243"/>
      <c r="F1145" s="243"/>
      <c r="G1145" s="243"/>
      <c r="H1145" s="243"/>
      <c r="I1145" s="243"/>
      <c r="J1145" s="243"/>
    </row>
    <row r="1146" s="222" customFormat="1" ht="24" customHeight="1" spans="1:10">
      <c r="A1146" s="338" t="s">
        <v>2946</v>
      </c>
      <c r="B1146" s="338" t="s">
        <v>2947</v>
      </c>
      <c r="C1146" s="355" t="s">
        <v>1476</v>
      </c>
      <c r="D1146" s="103" t="s">
        <v>1477</v>
      </c>
      <c r="E1146" s="57" t="s">
        <v>2948</v>
      </c>
      <c r="F1146" s="356" t="s">
        <v>1486</v>
      </c>
      <c r="G1146" s="57" t="s">
        <v>2949</v>
      </c>
      <c r="H1146" s="356" t="s">
        <v>1481</v>
      </c>
      <c r="I1146" s="356" t="s">
        <v>1489</v>
      </c>
      <c r="J1146" s="57" t="s">
        <v>2950</v>
      </c>
    </row>
    <row r="1147" s="222" customFormat="1" ht="24" customHeight="1" spans="1:10">
      <c r="A1147" s="340"/>
      <c r="B1147" s="357"/>
      <c r="C1147" s="355" t="s">
        <v>1476</v>
      </c>
      <c r="D1147" s="58" t="s">
        <v>1484</v>
      </c>
      <c r="E1147" s="57" t="s">
        <v>2951</v>
      </c>
      <c r="F1147" s="58" t="s">
        <v>1486</v>
      </c>
      <c r="G1147" s="57" t="s">
        <v>1487</v>
      </c>
      <c r="H1147" s="58" t="s">
        <v>1488</v>
      </c>
      <c r="I1147" s="58" t="s">
        <v>1489</v>
      </c>
      <c r="J1147" s="57" t="s">
        <v>2952</v>
      </c>
    </row>
    <row r="1148" s="222" customFormat="1" ht="24" customHeight="1" spans="1:10">
      <c r="A1148" s="340"/>
      <c r="B1148" s="357"/>
      <c r="C1148" s="355" t="s">
        <v>1476</v>
      </c>
      <c r="D1148" s="58" t="s">
        <v>1492</v>
      </c>
      <c r="E1148" s="57" t="s">
        <v>1493</v>
      </c>
      <c r="F1148" s="58" t="s">
        <v>1486</v>
      </c>
      <c r="G1148" s="57" t="s">
        <v>2528</v>
      </c>
      <c r="H1148" s="58" t="s">
        <v>1514</v>
      </c>
      <c r="I1148" s="58" t="s">
        <v>1489</v>
      </c>
      <c r="J1148" s="57" t="s">
        <v>2749</v>
      </c>
    </row>
    <row r="1149" s="222" customFormat="1" ht="24" customHeight="1" spans="1:10">
      <c r="A1149" s="340"/>
      <c r="B1149" s="357"/>
      <c r="C1149" s="58" t="s">
        <v>1495</v>
      </c>
      <c r="D1149" s="58" t="s">
        <v>1681</v>
      </c>
      <c r="E1149" s="57" t="s">
        <v>2791</v>
      </c>
      <c r="F1149" s="58" t="s">
        <v>1501</v>
      </c>
      <c r="G1149" s="57" t="s">
        <v>1502</v>
      </c>
      <c r="H1149" s="58" t="s">
        <v>1488</v>
      </c>
      <c r="I1149" s="58" t="s">
        <v>1489</v>
      </c>
      <c r="J1149" s="57" t="s">
        <v>2791</v>
      </c>
    </row>
    <row r="1150" s="222" customFormat="1" ht="24" customHeight="1" spans="1:10">
      <c r="A1150" s="340"/>
      <c r="B1150" s="357"/>
      <c r="C1150" s="58" t="s">
        <v>1498</v>
      </c>
      <c r="D1150" s="58" t="s">
        <v>2301</v>
      </c>
      <c r="E1150" s="57" t="s">
        <v>1777</v>
      </c>
      <c r="F1150" s="58" t="s">
        <v>1501</v>
      </c>
      <c r="G1150" s="57" t="s">
        <v>1502</v>
      </c>
      <c r="H1150" s="58" t="s">
        <v>1488</v>
      </c>
      <c r="I1150" s="58" t="s">
        <v>1489</v>
      </c>
      <c r="J1150" s="57" t="s">
        <v>1777</v>
      </c>
    </row>
    <row r="1151" s="222" customFormat="1" ht="24" customHeight="1" spans="1:10">
      <c r="A1151" s="342"/>
      <c r="B1151" s="358"/>
      <c r="C1151" s="58" t="s">
        <v>1685</v>
      </c>
      <c r="D1151" s="58" t="s">
        <v>1686</v>
      </c>
      <c r="E1151" s="57" t="s">
        <v>250</v>
      </c>
      <c r="F1151" s="58" t="s">
        <v>1486</v>
      </c>
      <c r="G1151" s="57" t="s">
        <v>2953</v>
      </c>
      <c r="H1151" s="58" t="s">
        <v>1688</v>
      </c>
      <c r="I1151" s="58" t="s">
        <v>1489</v>
      </c>
      <c r="J1151" s="57" t="s">
        <v>2954</v>
      </c>
    </row>
    <row r="1152" s="222" customFormat="1" ht="24" customHeight="1" spans="1:10">
      <c r="A1152" s="338" t="s">
        <v>2955</v>
      </c>
      <c r="B1152" s="339" t="s">
        <v>2956</v>
      </c>
      <c r="C1152" s="58" t="s">
        <v>1476</v>
      </c>
      <c r="D1152" s="58" t="s">
        <v>1477</v>
      </c>
      <c r="E1152" s="57" t="s">
        <v>2957</v>
      </c>
      <c r="F1152" s="58" t="s">
        <v>1486</v>
      </c>
      <c r="G1152" s="57" t="s">
        <v>2475</v>
      </c>
      <c r="H1152" s="58" t="s">
        <v>1481</v>
      </c>
      <c r="I1152" s="58" t="s">
        <v>1489</v>
      </c>
      <c r="J1152" s="57" t="s">
        <v>2958</v>
      </c>
    </row>
    <row r="1153" s="222" customFormat="1" ht="24" customHeight="1" spans="1:10">
      <c r="A1153" s="340"/>
      <c r="B1153" s="341"/>
      <c r="C1153" s="58" t="s">
        <v>1476</v>
      </c>
      <c r="D1153" s="58" t="s">
        <v>1492</v>
      </c>
      <c r="E1153" s="57" t="s">
        <v>1493</v>
      </c>
      <c r="F1153" s="58" t="s">
        <v>1486</v>
      </c>
      <c r="G1153" s="57" t="s">
        <v>2528</v>
      </c>
      <c r="H1153" s="58" t="s">
        <v>1514</v>
      </c>
      <c r="I1153" s="58" t="s">
        <v>1489</v>
      </c>
      <c r="J1153" s="57" t="s">
        <v>2756</v>
      </c>
    </row>
    <row r="1154" s="222" customFormat="1" ht="24" customHeight="1" spans="1:10">
      <c r="A1154" s="340"/>
      <c r="B1154" s="341"/>
      <c r="C1154" s="58" t="s">
        <v>1495</v>
      </c>
      <c r="D1154" s="58" t="s">
        <v>1681</v>
      </c>
      <c r="E1154" s="57" t="s">
        <v>2959</v>
      </c>
      <c r="F1154" s="58" t="s">
        <v>1501</v>
      </c>
      <c r="G1154" s="57" t="s">
        <v>1502</v>
      </c>
      <c r="H1154" s="58" t="s">
        <v>1488</v>
      </c>
      <c r="I1154" s="58" t="s">
        <v>1489</v>
      </c>
      <c r="J1154" s="57" t="s">
        <v>2959</v>
      </c>
    </row>
    <row r="1155" s="222" customFormat="1" ht="24" customHeight="1" spans="1:10">
      <c r="A1155" s="340"/>
      <c r="B1155" s="341"/>
      <c r="C1155" s="58" t="s">
        <v>1498</v>
      </c>
      <c r="D1155" s="58" t="s">
        <v>2301</v>
      </c>
      <c r="E1155" s="57" t="s">
        <v>1777</v>
      </c>
      <c r="F1155" s="58" t="s">
        <v>1501</v>
      </c>
      <c r="G1155" s="57" t="s">
        <v>1502</v>
      </c>
      <c r="H1155" s="58" t="s">
        <v>1488</v>
      </c>
      <c r="I1155" s="58" t="s">
        <v>1489</v>
      </c>
      <c r="J1155" s="57" t="s">
        <v>1777</v>
      </c>
    </row>
    <row r="1156" s="222" customFormat="1" ht="24" customHeight="1" spans="1:10">
      <c r="A1156" s="342"/>
      <c r="B1156" s="343"/>
      <c r="C1156" s="58" t="s">
        <v>1685</v>
      </c>
      <c r="D1156" s="58" t="s">
        <v>1686</v>
      </c>
      <c r="E1156" s="57" t="s">
        <v>250</v>
      </c>
      <c r="F1156" s="58" t="s">
        <v>1486</v>
      </c>
      <c r="G1156" s="57" t="s">
        <v>2960</v>
      </c>
      <c r="H1156" s="58" t="s">
        <v>1688</v>
      </c>
      <c r="I1156" s="58" t="s">
        <v>1489</v>
      </c>
      <c r="J1156" s="57" t="s">
        <v>2961</v>
      </c>
    </row>
    <row r="1157" s="222" customFormat="1" ht="24" customHeight="1" spans="1:10">
      <c r="A1157" s="338" t="s">
        <v>2962</v>
      </c>
      <c r="B1157" s="339" t="s">
        <v>2963</v>
      </c>
      <c r="C1157" s="58" t="s">
        <v>1476</v>
      </c>
      <c r="D1157" s="58" t="s">
        <v>1477</v>
      </c>
      <c r="E1157" s="57" t="s">
        <v>2806</v>
      </c>
      <c r="F1157" s="58" t="s">
        <v>1486</v>
      </c>
      <c r="G1157" s="57" t="s">
        <v>2949</v>
      </c>
      <c r="H1157" s="58" t="s">
        <v>1481</v>
      </c>
      <c r="I1157" s="58" t="s">
        <v>1489</v>
      </c>
      <c r="J1157" s="57" t="s">
        <v>2964</v>
      </c>
    </row>
    <row r="1158" s="222" customFormat="1" ht="24" customHeight="1" spans="1:10">
      <c r="A1158" s="340"/>
      <c r="B1158" s="341"/>
      <c r="C1158" s="58" t="s">
        <v>1476</v>
      </c>
      <c r="D1158" s="58" t="s">
        <v>1484</v>
      </c>
      <c r="E1158" s="57" t="s">
        <v>2965</v>
      </c>
      <c r="F1158" s="58" t="s">
        <v>1501</v>
      </c>
      <c r="G1158" s="57" t="s">
        <v>1542</v>
      </c>
      <c r="H1158" s="58" t="s">
        <v>1488</v>
      </c>
      <c r="I1158" s="58" t="s">
        <v>1489</v>
      </c>
      <c r="J1158" s="57" t="s">
        <v>2966</v>
      </c>
    </row>
    <row r="1159" s="222" customFormat="1" ht="24" customHeight="1" spans="1:10">
      <c r="A1159" s="340"/>
      <c r="B1159" s="341"/>
      <c r="C1159" s="58" t="s">
        <v>1476</v>
      </c>
      <c r="D1159" s="58" t="s">
        <v>1492</v>
      </c>
      <c r="E1159" s="57" t="s">
        <v>1493</v>
      </c>
      <c r="F1159" s="58" t="s">
        <v>1486</v>
      </c>
      <c r="G1159" s="57" t="s">
        <v>2528</v>
      </c>
      <c r="H1159" s="58" t="s">
        <v>1514</v>
      </c>
      <c r="I1159" s="58" t="s">
        <v>1489</v>
      </c>
      <c r="J1159" s="57" t="s">
        <v>2756</v>
      </c>
    </row>
    <row r="1160" s="222" customFormat="1" ht="24" customHeight="1" spans="1:10">
      <c r="A1160" s="340"/>
      <c r="B1160" s="341"/>
      <c r="C1160" s="58" t="s">
        <v>1495</v>
      </c>
      <c r="D1160" s="58" t="s">
        <v>2967</v>
      </c>
      <c r="E1160" s="57" t="s">
        <v>2968</v>
      </c>
      <c r="F1160" s="58" t="s">
        <v>1501</v>
      </c>
      <c r="G1160" s="57" t="s">
        <v>1542</v>
      </c>
      <c r="H1160" s="58" t="s">
        <v>1488</v>
      </c>
      <c r="I1160" s="58" t="s">
        <v>1489</v>
      </c>
      <c r="J1160" s="57" t="s">
        <v>2968</v>
      </c>
    </row>
    <row r="1161" s="222" customFormat="1" ht="24" customHeight="1" spans="1:10">
      <c r="A1161" s="340"/>
      <c r="B1161" s="341"/>
      <c r="C1161" s="58" t="s">
        <v>1495</v>
      </c>
      <c r="D1161" s="58" t="s">
        <v>1681</v>
      </c>
      <c r="E1161" s="57" t="s">
        <v>2772</v>
      </c>
      <c r="F1161" s="58" t="s">
        <v>1501</v>
      </c>
      <c r="G1161" s="57" t="s">
        <v>1542</v>
      </c>
      <c r="H1161" s="58" t="s">
        <v>1488</v>
      </c>
      <c r="I1161" s="58" t="s">
        <v>1489</v>
      </c>
      <c r="J1161" s="57" t="s">
        <v>2772</v>
      </c>
    </row>
    <row r="1162" s="222" customFormat="1" ht="24" customHeight="1" spans="1:10">
      <c r="A1162" s="342"/>
      <c r="B1162" s="343"/>
      <c r="C1162" s="58" t="s">
        <v>1498</v>
      </c>
      <c r="D1162" s="58" t="s">
        <v>2301</v>
      </c>
      <c r="E1162" s="57" t="s">
        <v>2969</v>
      </c>
      <c r="F1162" s="58" t="s">
        <v>1501</v>
      </c>
      <c r="G1162" s="57" t="s">
        <v>1542</v>
      </c>
      <c r="H1162" s="58" t="s">
        <v>1488</v>
      </c>
      <c r="I1162" s="58" t="s">
        <v>1489</v>
      </c>
      <c r="J1162" s="57" t="s">
        <v>2969</v>
      </c>
    </row>
    <row r="1163" s="222" customFormat="1" ht="24" customHeight="1" spans="1:10">
      <c r="A1163" s="338" t="s">
        <v>2970</v>
      </c>
      <c r="B1163" s="339" t="s">
        <v>2971</v>
      </c>
      <c r="C1163" s="58" t="s">
        <v>1476</v>
      </c>
      <c r="D1163" s="58" t="s">
        <v>1477</v>
      </c>
      <c r="E1163" s="57" t="s">
        <v>2957</v>
      </c>
      <c r="F1163" s="58" t="s">
        <v>1486</v>
      </c>
      <c r="G1163" s="57" t="s">
        <v>2949</v>
      </c>
      <c r="H1163" s="58" t="s">
        <v>1481</v>
      </c>
      <c r="I1163" s="58" t="s">
        <v>1489</v>
      </c>
      <c r="J1163" s="57" t="s">
        <v>2972</v>
      </c>
    </row>
    <row r="1164" s="222" customFormat="1" ht="24" customHeight="1" spans="1:10">
      <c r="A1164" s="340"/>
      <c r="B1164" s="341"/>
      <c r="C1164" s="58" t="s">
        <v>1476</v>
      </c>
      <c r="D1164" s="58" t="s">
        <v>1484</v>
      </c>
      <c r="E1164" s="57" t="s">
        <v>2973</v>
      </c>
      <c r="F1164" s="58" t="s">
        <v>1486</v>
      </c>
      <c r="G1164" s="57" t="s">
        <v>1487</v>
      </c>
      <c r="H1164" s="58" t="s">
        <v>1488</v>
      </c>
      <c r="I1164" s="58" t="s">
        <v>1489</v>
      </c>
      <c r="J1164" s="57" t="s">
        <v>2974</v>
      </c>
    </row>
    <row r="1165" s="222" customFormat="1" ht="24" customHeight="1" spans="1:10">
      <c r="A1165" s="340"/>
      <c r="B1165" s="341"/>
      <c r="C1165" s="58" t="s">
        <v>1476</v>
      </c>
      <c r="D1165" s="58" t="s">
        <v>1492</v>
      </c>
      <c r="E1165" s="57" t="s">
        <v>1493</v>
      </c>
      <c r="F1165" s="58" t="s">
        <v>1486</v>
      </c>
      <c r="G1165" s="57" t="s">
        <v>2528</v>
      </c>
      <c r="H1165" s="58" t="s">
        <v>1514</v>
      </c>
      <c r="I1165" s="58" t="s">
        <v>1489</v>
      </c>
      <c r="J1165" s="57" t="s">
        <v>2756</v>
      </c>
    </row>
    <row r="1166" s="222" customFormat="1" ht="24" customHeight="1" spans="1:10">
      <c r="A1166" s="340"/>
      <c r="B1166" s="341"/>
      <c r="C1166" s="58" t="s">
        <v>1495</v>
      </c>
      <c r="D1166" s="58" t="s">
        <v>1681</v>
      </c>
      <c r="E1166" s="57" t="s">
        <v>2772</v>
      </c>
      <c r="F1166" s="58" t="s">
        <v>1501</v>
      </c>
      <c r="G1166" s="57" t="s">
        <v>1502</v>
      </c>
      <c r="H1166" s="58" t="s">
        <v>1488</v>
      </c>
      <c r="I1166" s="58" t="s">
        <v>1489</v>
      </c>
      <c r="J1166" s="57" t="s">
        <v>2772</v>
      </c>
    </row>
    <row r="1167" s="222" customFormat="1" ht="24" customHeight="1" spans="1:10">
      <c r="A1167" s="342"/>
      <c r="B1167" s="343"/>
      <c r="C1167" s="58" t="s">
        <v>1498</v>
      </c>
      <c r="D1167" s="58" t="s">
        <v>2301</v>
      </c>
      <c r="E1167" s="57" t="s">
        <v>1676</v>
      </c>
      <c r="F1167" s="58" t="s">
        <v>1501</v>
      </c>
      <c r="G1167" s="57" t="s">
        <v>1502</v>
      </c>
      <c r="H1167" s="58" t="s">
        <v>1488</v>
      </c>
      <c r="I1167" s="58" t="s">
        <v>1489</v>
      </c>
      <c r="J1167" s="57" t="s">
        <v>1777</v>
      </c>
    </row>
    <row r="1168" s="222" customFormat="1" ht="24" customHeight="1" spans="1:10">
      <c r="A1168" s="338" t="s">
        <v>2975</v>
      </c>
      <c r="B1168" s="339" t="s">
        <v>2976</v>
      </c>
      <c r="C1168" s="58" t="s">
        <v>1476</v>
      </c>
      <c r="D1168" s="58" t="s">
        <v>1477</v>
      </c>
      <c r="E1168" s="57" t="s">
        <v>1986</v>
      </c>
      <c r="F1168" s="58" t="s">
        <v>1486</v>
      </c>
      <c r="G1168" s="57" t="s">
        <v>87</v>
      </c>
      <c r="H1168" s="58" t="s">
        <v>2471</v>
      </c>
      <c r="I1168" s="58" t="s">
        <v>1489</v>
      </c>
      <c r="J1168" s="57" t="s">
        <v>2472</v>
      </c>
    </row>
    <row r="1169" s="222" customFormat="1" ht="24" customHeight="1" spans="1:10">
      <c r="A1169" s="340"/>
      <c r="B1169" s="341"/>
      <c r="C1169" s="58" t="s">
        <v>1476</v>
      </c>
      <c r="D1169" s="58" t="s">
        <v>1484</v>
      </c>
      <c r="E1169" s="57" t="s">
        <v>2153</v>
      </c>
      <c r="F1169" s="58" t="s">
        <v>1486</v>
      </c>
      <c r="G1169" s="57" t="s">
        <v>1487</v>
      </c>
      <c r="H1169" s="58" t="s">
        <v>1488</v>
      </c>
      <c r="I1169" s="58" t="s">
        <v>1489</v>
      </c>
      <c r="J1169" s="57" t="s">
        <v>2154</v>
      </c>
    </row>
    <row r="1170" s="222" customFormat="1" ht="24" customHeight="1" spans="1:10">
      <c r="A1170" s="340"/>
      <c r="B1170" s="341"/>
      <c r="C1170" s="58" t="s">
        <v>1476</v>
      </c>
      <c r="D1170" s="58" t="s">
        <v>1492</v>
      </c>
      <c r="E1170" s="57" t="s">
        <v>1865</v>
      </c>
      <c r="F1170" s="58" t="s">
        <v>1486</v>
      </c>
      <c r="G1170" s="57" t="s">
        <v>1487</v>
      </c>
      <c r="H1170" s="58" t="s">
        <v>1488</v>
      </c>
      <c r="I1170" s="58" t="s">
        <v>1489</v>
      </c>
      <c r="J1170" s="57" t="s">
        <v>2157</v>
      </c>
    </row>
    <row r="1171" s="222" customFormat="1" ht="24" customHeight="1" spans="1:10">
      <c r="A1171" s="340"/>
      <c r="B1171" s="341"/>
      <c r="C1171" s="58" t="s">
        <v>1495</v>
      </c>
      <c r="D1171" s="58" t="s">
        <v>1515</v>
      </c>
      <c r="E1171" s="57" t="s">
        <v>1991</v>
      </c>
      <c r="F1171" s="58" t="s">
        <v>1501</v>
      </c>
      <c r="G1171" s="57" t="s">
        <v>1502</v>
      </c>
      <c r="H1171" s="58" t="s">
        <v>1488</v>
      </c>
      <c r="I1171" s="58" t="s">
        <v>1489</v>
      </c>
      <c r="J1171" s="57" t="s">
        <v>1993</v>
      </c>
    </row>
    <row r="1172" s="222" customFormat="1" ht="24" customHeight="1" spans="1:10">
      <c r="A1172" s="342"/>
      <c r="B1172" s="343"/>
      <c r="C1172" s="58" t="s">
        <v>1498</v>
      </c>
      <c r="D1172" s="58" t="s">
        <v>1499</v>
      </c>
      <c r="E1172" s="57" t="s">
        <v>1909</v>
      </c>
      <c r="F1172" s="58" t="s">
        <v>1479</v>
      </c>
      <c r="G1172" s="57" t="s">
        <v>1542</v>
      </c>
      <c r="H1172" s="58" t="s">
        <v>1488</v>
      </c>
      <c r="I1172" s="58" t="s">
        <v>1489</v>
      </c>
      <c r="J1172" s="57" t="s">
        <v>1868</v>
      </c>
    </row>
    <row r="1173" s="222" customFormat="1" ht="24" customHeight="1" spans="1:10">
      <c r="A1173" s="338" t="s">
        <v>2977</v>
      </c>
      <c r="B1173" s="339" t="s">
        <v>2947</v>
      </c>
      <c r="C1173" s="58" t="s">
        <v>1476</v>
      </c>
      <c r="D1173" s="58" t="s">
        <v>1477</v>
      </c>
      <c r="E1173" s="57" t="s">
        <v>2948</v>
      </c>
      <c r="F1173" s="58" t="s">
        <v>1486</v>
      </c>
      <c r="G1173" s="57" t="s">
        <v>2949</v>
      </c>
      <c r="H1173" s="58" t="s">
        <v>1481</v>
      </c>
      <c r="I1173" s="58" t="s">
        <v>1489</v>
      </c>
      <c r="J1173" s="57" t="s">
        <v>2950</v>
      </c>
    </row>
    <row r="1174" s="222" customFormat="1" ht="24" customHeight="1" spans="1:10">
      <c r="A1174" s="340"/>
      <c r="B1174" s="341"/>
      <c r="C1174" s="58" t="s">
        <v>1476</v>
      </c>
      <c r="D1174" s="58" t="s">
        <v>1492</v>
      </c>
      <c r="E1174" s="57" t="s">
        <v>1493</v>
      </c>
      <c r="F1174" s="58" t="s">
        <v>1486</v>
      </c>
      <c r="G1174" s="57" t="s">
        <v>2528</v>
      </c>
      <c r="H1174" s="58" t="s">
        <v>1514</v>
      </c>
      <c r="I1174" s="58" t="s">
        <v>1489</v>
      </c>
      <c r="J1174" s="57" t="s">
        <v>2756</v>
      </c>
    </row>
    <row r="1175" s="222" customFormat="1" ht="24" customHeight="1" spans="1:10">
      <c r="A1175" s="340"/>
      <c r="B1175" s="341"/>
      <c r="C1175" s="58" t="s">
        <v>1495</v>
      </c>
      <c r="D1175" s="58" t="s">
        <v>1515</v>
      </c>
      <c r="E1175" s="57" t="s">
        <v>2791</v>
      </c>
      <c r="F1175" s="58" t="s">
        <v>1501</v>
      </c>
      <c r="G1175" s="57" t="s">
        <v>1502</v>
      </c>
      <c r="H1175" s="58" t="s">
        <v>1488</v>
      </c>
      <c r="I1175" s="58" t="s">
        <v>1489</v>
      </c>
      <c r="J1175" s="57" t="s">
        <v>2791</v>
      </c>
    </row>
    <row r="1176" s="222" customFormat="1" ht="24" customHeight="1" spans="1:10">
      <c r="A1176" s="340"/>
      <c r="B1176" s="341"/>
      <c r="C1176" s="58" t="s">
        <v>1498</v>
      </c>
      <c r="D1176" s="58" t="s">
        <v>1499</v>
      </c>
      <c r="E1176" s="57" t="s">
        <v>1777</v>
      </c>
      <c r="F1176" s="58" t="s">
        <v>1501</v>
      </c>
      <c r="G1176" s="57" t="s">
        <v>1502</v>
      </c>
      <c r="H1176" s="58" t="s">
        <v>1488</v>
      </c>
      <c r="I1176" s="58" t="s">
        <v>1489</v>
      </c>
      <c r="J1176" s="57" t="s">
        <v>1777</v>
      </c>
    </row>
    <row r="1177" s="222" customFormat="1" ht="24" customHeight="1" spans="1:10">
      <c r="A1177" s="342"/>
      <c r="B1177" s="343"/>
      <c r="C1177" s="58" t="s">
        <v>1685</v>
      </c>
      <c r="D1177" s="58" t="s">
        <v>1686</v>
      </c>
      <c r="E1177" s="57" t="s">
        <v>250</v>
      </c>
      <c r="F1177" s="58" t="s">
        <v>1486</v>
      </c>
      <c r="G1177" s="57" t="s">
        <v>2978</v>
      </c>
      <c r="H1177" s="58" t="s">
        <v>1688</v>
      </c>
      <c r="I1177" s="58" t="s">
        <v>1489</v>
      </c>
      <c r="J1177" s="57" t="s">
        <v>2979</v>
      </c>
    </row>
    <row r="1178" s="222" customFormat="1" ht="24" customHeight="1" spans="1:10">
      <c r="A1178" s="243" t="s">
        <v>547</v>
      </c>
      <c r="B1178" s="243"/>
      <c r="C1178" s="243"/>
      <c r="D1178" s="243"/>
      <c r="E1178" s="243"/>
      <c r="F1178" s="243"/>
      <c r="G1178" s="243"/>
      <c r="H1178" s="243"/>
      <c r="I1178" s="243"/>
      <c r="J1178" s="243"/>
    </row>
    <row r="1179" s="222" customFormat="1" ht="24" customHeight="1" spans="1:10">
      <c r="A1179" s="243" t="s">
        <v>872</v>
      </c>
      <c r="B1179" s="243" t="s">
        <v>2980</v>
      </c>
      <c r="C1179" s="243" t="s">
        <v>1476</v>
      </c>
      <c r="D1179" s="243" t="s">
        <v>1477</v>
      </c>
      <c r="E1179" s="243" t="s">
        <v>2981</v>
      </c>
      <c r="F1179" s="243" t="s">
        <v>1486</v>
      </c>
      <c r="G1179" s="243" t="s">
        <v>2982</v>
      </c>
      <c r="H1179" s="243" t="s">
        <v>1481</v>
      </c>
      <c r="I1179" s="243" t="s">
        <v>1489</v>
      </c>
      <c r="J1179" s="243" t="s">
        <v>2983</v>
      </c>
    </row>
    <row r="1180" s="222" customFormat="1" ht="24" customHeight="1" spans="1:10">
      <c r="A1180" s="243"/>
      <c r="B1180" s="243"/>
      <c r="C1180" s="243" t="s">
        <v>1476</v>
      </c>
      <c r="D1180" s="243" t="s">
        <v>1484</v>
      </c>
      <c r="E1180" s="243" t="s">
        <v>2246</v>
      </c>
      <c r="F1180" s="243" t="s">
        <v>1486</v>
      </c>
      <c r="G1180" s="243" t="s">
        <v>2236</v>
      </c>
      <c r="H1180" s="243" t="s">
        <v>1514</v>
      </c>
      <c r="I1180" s="243" t="s">
        <v>1489</v>
      </c>
      <c r="J1180" s="243" t="s">
        <v>2246</v>
      </c>
    </row>
    <row r="1181" s="222" customFormat="1" ht="24" customHeight="1" spans="1:10">
      <c r="A1181" s="243"/>
      <c r="B1181" s="243"/>
      <c r="C1181" s="243" t="s">
        <v>1476</v>
      </c>
      <c r="D1181" s="243" t="s">
        <v>1492</v>
      </c>
      <c r="E1181" s="243" t="s">
        <v>2237</v>
      </c>
      <c r="F1181" s="243" t="s">
        <v>1486</v>
      </c>
      <c r="G1181" s="243" t="s">
        <v>2238</v>
      </c>
      <c r="H1181" s="243" t="s">
        <v>2239</v>
      </c>
      <c r="I1181" s="243" t="s">
        <v>1489</v>
      </c>
      <c r="J1181" s="243" t="s">
        <v>2237</v>
      </c>
    </row>
    <row r="1182" s="222" customFormat="1" ht="24" customHeight="1" spans="1:10">
      <c r="A1182" s="243"/>
      <c r="B1182" s="243"/>
      <c r="C1182" s="243" t="s">
        <v>1495</v>
      </c>
      <c r="D1182" s="243" t="s">
        <v>1515</v>
      </c>
      <c r="E1182" s="243" t="s">
        <v>2240</v>
      </c>
      <c r="F1182" s="243" t="s">
        <v>1486</v>
      </c>
      <c r="G1182" s="243" t="s">
        <v>2241</v>
      </c>
      <c r="H1182" s="243" t="s">
        <v>1488</v>
      </c>
      <c r="I1182" s="243" t="s">
        <v>1482</v>
      </c>
      <c r="J1182" s="243" t="s">
        <v>2240</v>
      </c>
    </row>
    <row r="1183" s="222" customFormat="1" ht="24" customHeight="1" spans="1:10">
      <c r="A1183" s="243"/>
      <c r="B1183" s="243"/>
      <c r="C1183" s="243" t="s">
        <v>1495</v>
      </c>
      <c r="D1183" s="243" t="s">
        <v>1496</v>
      </c>
      <c r="E1183" s="243" t="s">
        <v>2984</v>
      </c>
      <c r="F1183" s="243" t="s">
        <v>1486</v>
      </c>
      <c r="G1183" s="243" t="s">
        <v>2612</v>
      </c>
      <c r="H1183" s="243" t="s">
        <v>1488</v>
      </c>
      <c r="I1183" s="243" t="s">
        <v>1482</v>
      </c>
      <c r="J1183" s="243" t="s">
        <v>2984</v>
      </c>
    </row>
    <row r="1184" s="222" customFormat="1" ht="24" customHeight="1" spans="1:10">
      <c r="A1184" s="243"/>
      <c r="B1184" s="243"/>
      <c r="C1184" s="243" t="s">
        <v>1498</v>
      </c>
      <c r="D1184" s="243" t="s">
        <v>1499</v>
      </c>
      <c r="E1184" s="243" t="s">
        <v>2242</v>
      </c>
      <c r="F1184" s="243" t="s">
        <v>1479</v>
      </c>
      <c r="G1184" s="243" t="s">
        <v>2243</v>
      </c>
      <c r="H1184" s="243" t="s">
        <v>1488</v>
      </c>
      <c r="I1184" s="243" t="s">
        <v>1482</v>
      </c>
      <c r="J1184" s="243" t="s">
        <v>2242</v>
      </c>
    </row>
    <row r="1185" s="222" customFormat="1" ht="24" customHeight="1" spans="1:10">
      <c r="A1185" s="243" t="s">
        <v>927</v>
      </c>
      <c r="B1185" s="243" t="s">
        <v>2985</v>
      </c>
      <c r="C1185" s="243" t="s">
        <v>1476</v>
      </c>
      <c r="D1185" s="243" t="s">
        <v>1477</v>
      </c>
      <c r="E1185" s="243" t="s">
        <v>2986</v>
      </c>
      <c r="F1185" s="243" t="s">
        <v>1486</v>
      </c>
      <c r="G1185" s="243" t="s">
        <v>2982</v>
      </c>
      <c r="H1185" s="243" t="s">
        <v>1481</v>
      </c>
      <c r="I1185" s="243" t="s">
        <v>1489</v>
      </c>
      <c r="J1185" s="243" t="s">
        <v>2986</v>
      </c>
    </row>
    <row r="1186" s="222" customFormat="1" ht="24" customHeight="1" spans="1:10">
      <c r="A1186" s="243"/>
      <c r="B1186" s="243"/>
      <c r="C1186" s="243" t="s">
        <v>1476</v>
      </c>
      <c r="D1186" s="243" t="s">
        <v>1484</v>
      </c>
      <c r="E1186" s="243" t="s">
        <v>2987</v>
      </c>
      <c r="F1186" s="243" t="s">
        <v>1486</v>
      </c>
      <c r="G1186" s="243" t="s">
        <v>2236</v>
      </c>
      <c r="H1186" s="243" t="s">
        <v>1514</v>
      </c>
      <c r="I1186" s="243" t="s">
        <v>1489</v>
      </c>
      <c r="J1186" s="243" t="s">
        <v>2987</v>
      </c>
    </row>
    <row r="1187" s="222" customFormat="1" ht="24" customHeight="1" spans="1:10">
      <c r="A1187" s="243"/>
      <c r="B1187" s="243"/>
      <c r="C1187" s="243" t="s">
        <v>1476</v>
      </c>
      <c r="D1187" s="243" t="s">
        <v>1492</v>
      </c>
      <c r="E1187" s="243" t="s">
        <v>2988</v>
      </c>
      <c r="F1187" s="243" t="s">
        <v>1486</v>
      </c>
      <c r="G1187" s="243" t="s">
        <v>2238</v>
      </c>
      <c r="H1187" s="243" t="s">
        <v>2239</v>
      </c>
      <c r="I1187" s="243" t="s">
        <v>1489</v>
      </c>
      <c r="J1187" s="243" t="s">
        <v>2988</v>
      </c>
    </row>
    <row r="1188" s="222" customFormat="1" ht="24" customHeight="1" spans="1:10">
      <c r="A1188" s="243"/>
      <c r="B1188" s="243"/>
      <c r="C1188" s="243" t="s">
        <v>1495</v>
      </c>
      <c r="D1188" s="243" t="s">
        <v>1515</v>
      </c>
      <c r="E1188" s="243" t="s">
        <v>2989</v>
      </c>
      <c r="F1188" s="243" t="s">
        <v>1486</v>
      </c>
      <c r="G1188" s="243" t="s">
        <v>2241</v>
      </c>
      <c r="H1188" s="243" t="s">
        <v>1488</v>
      </c>
      <c r="I1188" s="243" t="s">
        <v>1482</v>
      </c>
      <c r="J1188" s="243" t="s">
        <v>2989</v>
      </c>
    </row>
    <row r="1189" s="222" customFormat="1" ht="24" customHeight="1" spans="1:10">
      <c r="A1189" s="243"/>
      <c r="B1189" s="243"/>
      <c r="C1189" s="243" t="s">
        <v>1498</v>
      </c>
      <c r="D1189" s="243" t="s">
        <v>1499</v>
      </c>
      <c r="E1189" s="243" t="s">
        <v>2990</v>
      </c>
      <c r="F1189" s="243" t="s">
        <v>1486</v>
      </c>
      <c r="G1189" s="243" t="s">
        <v>2243</v>
      </c>
      <c r="H1189" s="243" t="s">
        <v>1488</v>
      </c>
      <c r="I1189" s="243" t="s">
        <v>1482</v>
      </c>
      <c r="J1189" s="243" t="s">
        <v>2990</v>
      </c>
    </row>
    <row r="1190" s="222" customFormat="1" ht="24" customHeight="1" spans="1:10">
      <c r="A1190" s="243" t="s">
        <v>870</v>
      </c>
      <c r="B1190" s="243" t="s">
        <v>2906</v>
      </c>
      <c r="C1190" s="243" t="s">
        <v>1476</v>
      </c>
      <c r="D1190" s="243" t="s">
        <v>1477</v>
      </c>
      <c r="E1190" s="243" t="s">
        <v>2991</v>
      </c>
      <c r="F1190" s="243" t="s">
        <v>1486</v>
      </c>
      <c r="G1190" s="243" t="s">
        <v>2982</v>
      </c>
      <c r="H1190" s="243" t="s">
        <v>1481</v>
      </c>
      <c r="I1190" s="243" t="s">
        <v>1489</v>
      </c>
      <c r="J1190" s="243" t="s">
        <v>2992</v>
      </c>
    </row>
    <row r="1191" s="222" customFormat="1" ht="24" customHeight="1" spans="1:10">
      <c r="A1191" s="243"/>
      <c r="B1191" s="243"/>
      <c r="C1191" s="243" t="s">
        <v>1495</v>
      </c>
      <c r="D1191" s="243" t="s">
        <v>1515</v>
      </c>
      <c r="E1191" s="243" t="s">
        <v>2548</v>
      </c>
      <c r="F1191" s="243" t="s">
        <v>1486</v>
      </c>
      <c r="G1191" s="243" t="s">
        <v>2549</v>
      </c>
      <c r="H1191" s="243"/>
      <c r="I1191" s="243" t="s">
        <v>1482</v>
      </c>
      <c r="J1191" s="243" t="s">
        <v>2910</v>
      </c>
    </row>
    <row r="1192" s="222" customFormat="1" ht="24" customHeight="1" spans="1:10">
      <c r="A1192" s="243"/>
      <c r="B1192" s="243"/>
      <c r="C1192" s="243" t="s">
        <v>1498</v>
      </c>
      <c r="D1192" s="243" t="s">
        <v>1499</v>
      </c>
      <c r="E1192" s="243" t="s">
        <v>2553</v>
      </c>
      <c r="F1192" s="243" t="s">
        <v>1479</v>
      </c>
      <c r="G1192" s="243" t="s">
        <v>1542</v>
      </c>
      <c r="H1192" s="243" t="s">
        <v>1488</v>
      </c>
      <c r="I1192" s="243" t="s">
        <v>1489</v>
      </c>
      <c r="J1192" s="243" t="s">
        <v>2993</v>
      </c>
    </row>
    <row r="1193" s="222" customFormat="1" ht="24" customHeight="1" spans="1:10">
      <c r="A1193" s="243"/>
      <c r="B1193" s="243"/>
      <c r="C1193" s="243" t="s">
        <v>1685</v>
      </c>
      <c r="D1193" s="243" t="s">
        <v>1686</v>
      </c>
      <c r="E1193" s="243" t="s">
        <v>2994</v>
      </c>
      <c r="F1193" s="243" t="s">
        <v>1486</v>
      </c>
      <c r="G1193" s="243" t="s">
        <v>2995</v>
      </c>
      <c r="H1193" s="243" t="s">
        <v>1688</v>
      </c>
      <c r="I1193" s="243" t="s">
        <v>1489</v>
      </c>
      <c r="J1193" s="243" t="s">
        <v>2996</v>
      </c>
    </row>
    <row r="1194" s="222" customFormat="1" ht="24" customHeight="1" spans="1:10">
      <c r="A1194" s="243" t="s">
        <v>972</v>
      </c>
      <c r="B1194" s="243" t="s">
        <v>2997</v>
      </c>
      <c r="C1194" s="243" t="s">
        <v>1476</v>
      </c>
      <c r="D1194" s="243" t="s">
        <v>1477</v>
      </c>
      <c r="E1194" s="243" t="s">
        <v>2197</v>
      </c>
      <c r="F1194" s="243" t="s">
        <v>1486</v>
      </c>
      <c r="G1194" s="243" t="s">
        <v>89</v>
      </c>
      <c r="H1194" s="243" t="s">
        <v>1481</v>
      </c>
      <c r="I1194" s="243" t="s">
        <v>1489</v>
      </c>
      <c r="J1194" s="243" t="s">
        <v>2998</v>
      </c>
    </row>
    <row r="1195" s="222" customFormat="1" ht="24" customHeight="1" spans="1:10">
      <c r="A1195" s="243"/>
      <c r="B1195" s="243"/>
      <c r="C1195" s="243" t="s">
        <v>1476</v>
      </c>
      <c r="D1195" s="243" t="s">
        <v>1484</v>
      </c>
      <c r="E1195" s="243" t="s">
        <v>2999</v>
      </c>
      <c r="F1195" s="243" t="s">
        <v>1486</v>
      </c>
      <c r="G1195" s="243" t="s">
        <v>1487</v>
      </c>
      <c r="H1195" s="243" t="s">
        <v>1488</v>
      </c>
      <c r="I1195" s="243" t="s">
        <v>1489</v>
      </c>
      <c r="J1195" s="243" t="s">
        <v>3000</v>
      </c>
    </row>
    <row r="1196" s="222" customFormat="1" ht="24" customHeight="1" spans="1:10">
      <c r="A1196" s="243"/>
      <c r="B1196" s="243"/>
      <c r="C1196" s="243" t="s">
        <v>1476</v>
      </c>
      <c r="D1196" s="243" t="s">
        <v>1492</v>
      </c>
      <c r="E1196" s="243" t="s">
        <v>2297</v>
      </c>
      <c r="F1196" s="243" t="s">
        <v>1486</v>
      </c>
      <c r="G1196" s="243" t="s">
        <v>1487</v>
      </c>
      <c r="H1196" s="243" t="s">
        <v>1488</v>
      </c>
      <c r="I1196" s="243" t="s">
        <v>1489</v>
      </c>
      <c r="J1196" s="243" t="s">
        <v>2298</v>
      </c>
    </row>
    <row r="1197" s="222" customFormat="1" ht="24" customHeight="1" spans="1:10">
      <c r="A1197" s="243"/>
      <c r="B1197" s="243"/>
      <c r="C1197" s="243" t="s">
        <v>1495</v>
      </c>
      <c r="D1197" s="243" t="s">
        <v>1515</v>
      </c>
      <c r="E1197" s="243" t="s">
        <v>2299</v>
      </c>
      <c r="F1197" s="243" t="s">
        <v>1486</v>
      </c>
      <c r="G1197" s="243" t="s">
        <v>1487</v>
      </c>
      <c r="H1197" s="243" t="s">
        <v>1488</v>
      </c>
      <c r="I1197" s="243" t="s">
        <v>1489</v>
      </c>
      <c r="J1197" s="243" t="s">
        <v>2300</v>
      </c>
    </row>
    <row r="1198" s="222" customFormat="1" ht="24" customHeight="1" spans="1:10">
      <c r="A1198" s="243"/>
      <c r="B1198" s="243"/>
      <c r="C1198" s="243" t="s">
        <v>1498</v>
      </c>
      <c r="D1198" s="243" t="s">
        <v>1499</v>
      </c>
      <c r="E1198" s="243" t="s">
        <v>2301</v>
      </c>
      <c r="F1198" s="243" t="s">
        <v>1479</v>
      </c>
      <c r="G1198" s="243" t="s">
        <v>1618</v>
      </c>
      <c r="H1198" s="243" t="s">
        <v>1488</v>
      </c>
      <c r="I1198" s="243" t="s">
        <v>1489</v>
      </c>
      <c r="J1198" s="243" t="s">
        <v>2356</v>
      </c>
    </row>
    <row r="1199" s="222" customFormat="1" ht="24" customHeight="1" spans="1:10">
      <c r="A1199" s="243" t="s">
        <v>979</v>
      </c>
      <c r="B1199" s="243" t="s">
        <v>3001</v>
      </c>
      <c r="C1199" s="243" t="s">
        <v>1476</v>
      </c>
      <c r="D1199" s="243" t="s">
        <v>1477</v>
      </c>
      <c r="E1199" s="243" t="s">
        <v>3002</v>
      </c>
      <c r="F1199" s="243" t="s">
        <v>1486</v>
      </c>
      <c r="G1199" s="243" t="s">
        <v>3003</v>
      </c>
      <c r="H1199" s="243" t="s">
        <v>1481</v>
      </c>
      <c r="I1199" s="243" t="s">
        <v>1489</v>
      </c>
      <c r="J1199" s="243" t="s">
        <v>3004</v>
      </c>
    </row>
    <row r="1200" s="222" customFormat="1" ht="24" customHeight="1" spans="1:10">
      <c r="A1200" s="243"/>
      <c r="B1200" s="243"/>
      <c r="C1200" s="243" t="s">
        <v>1476</v>
      </c>
      <c r="D1200" s="243" t="s">
        <v>1484</v>
      </c>
      <c r="E1200" s="243" t="s">
        <v>1664</v>
      </c>
      <c r="F1200" s="243" t="s">
        <v>1486</v>
      </c>
      <c r="G1200" s="243" t="s">
        <v>1487</v>
      </c>
      <c r="H1200" s="243" t="s">
        <v>1488</v>
      </c>
      <c r="I1200" s="243" t="s">
        <v>1489</v>
      </c>
      <c r="J1200" s="243" t="s">
        <v>2306</v>
      </c>
    </row>
    <row r="1201" s="222" customFormat="1" ht="24" customHeight="1" spans="1:10">
      <c r="A1201" s="243"/>
      <c r="B1201" s="243"/>
      <c r="C1201" s="243" t="s">
        <v>1476</v>
      </c>
      <c r="D1201" s="243" t="s">
        <v>1492</v>
      </c>
      <c r="E1201" s="243" t="s">
        <v>2297</v>
      </c>
      <c r="F1201" s="243" t="s">
        <v>1486</v>
      </c>
      <c r="G1201" s="243" t="s">
        <v>1487</v>
      </c>
      <c r="H1201" s="243" t="s">
        <v>1488</v>
      </c>
      <c r="I1201" s="243" t="s">
        <v>1489</v>
      </c>
      <c r="J1201" s="243" t="s">
        <v>2298</v>
      </c>
    </row>
    <row r="1202" s="222" customFormat="1" ht="24" customHeight="1" spans="1:10">
      <c r="A1202" s="243"/>
      <c r="B1202" s="243"/>
      <c r="C1202" s="243" t="s">
        <v>1495</v>
      </c>
      <c r="D1202" s="243" t="s">
        <v>1515</v>
      </c>
      <c r="E1202" s="243" t="s">
        <v>2299</v>
      </c>
      <c r="F1202" s="243" t="s">
        <v>1486</v>
      </c>
      <c r="G1202" s="243" t="s">
        <v>1487</v>
      </c>
      <c r="H1202" s="243" t="s">
        <v>1488</v>
      </c>
      <c r="I1202" s="243" t="s">
        <v>1489</v>
      </c>
      <c r="J1202" s="243" t="s">
        <v>2300</v>
      </c>
    </row>
    <row r="1203" s="222" customFormat="1" ht="24" customHeight="1" spans="1:10">
      <c r="A1203" s="243"/>
      <c r="B1203" s="243"/>
      <c r="C1203" s="243" t="s">
        <v>1498</v>
      </c>
      <c r="D1203" s="243" t="s">
        <v>1499</v>
      </c>
      <c r="E1203" s="243" t="s">
        <v>2301</v>
      </c>
      <c r="F1203" s="243" t="s">
        <v>1479</v>
      </c>
      <c r="G1203" s="243" t="s">
        <v>1618</v>
      </c>
      <c r="H1203" s="243" t="s">
        <v>1488</v>
      </c>
      <c r="I1203" s="243" t="s">
        <v>1489</v>
      </c>
      <c r="J1203" s="243" t="s">
        <v>2356</v>
      </c>
    </row>
    <row r="1204" s="222" customFormat="1" ht="24" customHeight="1" spans="1:10">
      <c r="A1204" s="243" t="s">
        <v>861</v>
      </c>
      <c r="B1204" s="243" t="s">
        <v>3005</v>
      </c>
      <c r="C1204" s="243" t="s">
        <v>1476</v>
      </c>
      <c r="D1204" s="243" t="s">
        <v>1477</v>
      </c>
      <c r="E1204" s="243" t="s">
        <v>3006</v>
      </c>
      <c r="F1204" s="243" t="s">
        <v>1479</v>
      </c>
      <c r="G1204" s="243" t="s">
        <v>1487</v>
      </c>
      <c r="H1204" s="243" t="s">
        <v>1481</v>
      </c>
      <c r="I1204" s="243" t="s">
        <v>1489</v>
      </c>
      <c r="J1204" s="243" t="s">
        <v>3006</v>
      </c>
    </row>
    <row r="1205" s="222" customFormat="1" ht="24" customHeight="1" spans="1:10">
      <c r="A1205" s="243"/>
      <c r="B1205" s="243"/>
      <c r="C1205" s="243" t="s">
        <v>1476</v>
      </c>
      <c r="D1205" s="243" t="s">
        <v>1484</v>
      </c>
      <c r="E1205" s="243" t="s">
        <v>3007</v>
      </c>
      <c r="F1205" s="243" t="s">
        <v>1486</v>
      </c>
      <c r="G1205" s="243" t="s">
        <v>1487</v>
      </c>
      <c r="H1205" s="243" t="s">
        <v>1488</v>
      </c>
      <c r="I1205" s="243" t="s">
        <v>1489</v>
      </c>
      <c r="J1205" s="243" t="s">
        <v>3007</v>
      </c>
    </row>
    <row r="1206" s="222" customFormat="1" ht="24" customHeight="1" spans="1:10">
      <c r="A1206" s="243"/>
      <c r="B1206" s="243"/>
      <c r="C1206" s="243" t="s">
        <v>1476</v>
      </c>
      <c r="D1206" s="243" t="s">
        <v>1492</v>
      </c>
      <c r="E1206" s="243" t="s">
        <v>2298</v>
      </c>
      <c r="F1206" s="243" t="s">
        <v>1486</v>
      </c>
      <c r="G1206" s="243" t="s">
        <v>1487</v>
      </c>
      <c r="H1206" s="243" t="s">
        <v>1488</v>
      </c>
      <c r="I1206" s="243" t="s">
        <v>1489</v>
      </c>
      <c r="J1206" s="243" t="s">
        <v>2298</v>
      </c>
    </row>
    <row r="1207" s="222" customFormat="1" ht="24" customHeight="1" spans="1:10">
      <c r="A1207" s="243"/>
      <c r="B1207" s="243"/>
      <c r="C1207" s="243" t="s">
        <v>1495</v>
      </c>
      <c r="D1207" s="243" t="s">
        <v>1515</v>
      </c>
      <c r="E1207" s="243" t="s">
        <v>3008</v>
      </c>
      <c r="F1207" s="243" t="s">
        <v>1479</v>
      </c>
      <c r="G1207" s="243" t="s">
        <v>1618</v>
      </c>
      <c r="H1207" s="243" t="s">
        <v>1488</v>
      </c>
      <c r="I1207" s="243" t="s">
        <v>1482</v>
      </c>
      <c r="J1207" s="243" t="s">
        <v>3008</v>
      </c>
    </row>
    <row r="1208" s="222" customFormat="1" ht="24" customHeight="1" spans="1:10">
      <c r="A1208" s="243"/>
      <c r="B1208" s="243"/>
      <c r="C1208" s="243" t="s">
        <v>1498</v>
      </c>
      <c r="D1208" s="243" t="s">
        <v>1499</v>
      </c>
      <c r="E1208" s="243" t="s">
        <v>2356</v>
      </c>
      <c r="F1208" s="243" t="s">
        <v>1479</v>
      </c>
      <c r="G1208" s="243" t="s">
        <v>1618</v>
      </c>
      <c r="H1208" s="243" t="s">
        <v>1488</v>
      </c>
      <c r="I1208" s="243" t="s">
        <v>1482</v>
      </c>
      <c r="J1208" s="243" t="s">
        <v>2356</v>
      </c>
    </row>
    <row r="1209" s="222" customFormat="1" ht="24" customHeight="1" spans="1:10">
      <c r="A1209" s="243" t="s">
        <v>1168</v>
      </c>
      <c r="B1209" s="243" t="s">
        <v>3009</v>
      </c>
      <c r="C1209" s="243" t="s">
        <v>1476</v>
      </c>
      <c r="D1209" s="243" t="s">
        <v>1477</v>
      </c>
      <c r="E1209" s="243" t="s">
        <v>3010</v>
      </c>
      <c r="F1209" s="243" t="s">
        <v>1479</v>
      </c>
      <c r="G1209" s="243" t="s">
        <v>1506</v>
      </c>
      <c r="H1209" s="243" t="s">
        <v>1509</v>
      </c>
      <c r="I1209" s="243" t="s">
        <v>1489</v>
      </c>
      <c r="J1209" s="243" t="s">
        <v>3011</v>
      </c>
    </row>
    <row r="1210" s="222" customFormat="1" ht="24" customHeight="1" spans="1:10">
      <c r="A1210" s="243"/>
      <c r="B1210" s="243"/>
      <c r="C1210" s="243" t="s">
        <v>1476</v>
      </c>
      <c r="D1210" s="243" t="s">
        <v>1492</v>
      </c>
      <c r="E1210" s="243" t="s">
        <v>3012</v>
      </c>
      <c r="F1210" s="243" t="s">
        <v>1486</v>
      </c>
      <c r="G1210" s="243" t="s">
        <v>1487</v>
      </c>
      <c r="H1210" s="243" t="s">
        <v>1488</v>
      </c>
      <c r="I1210" s="243" t="s">
        <v>1489</v>
      </c>
      <c r="J1210" s="243" t="s">
        <v>3013</v>
      </c>
    </row>
    <row r="1211" s="222" customFormat="1" ht="24" customHeight="1" spans="1:10">
      <c r="A1211" s="243"/>
      <c r="B1211" s="243"/>
      <c r="C1211" s="243" t="s">
        <v>1495</v>
      </c>
      <c r="D1211" s="243" t="s">
        <v>1515</v>
      </c>
      <c r="E1211" s="243" t="s">
        <v>3014</v>
      </c>
      <c r="F1211" s="243" t="s">
        <v>1486</v>
      </c>
      <c r="G1211" s="243" t="s">
        <v>1487</v>
      </c>
      <c r="H1211" s="243" t="s">
        <v>1488</v>
      </c>
      <c r="I1211" s="243" t="s">
        <v>1489</v>
      </c>
      <c r="J1211" s="243" t="s">
        <v>3015</v>
      </c>
    </row>
    <row r="1212" s="222" customFormat="1" ht="24" customHeight="1" spans="1:10">
      <c r="A1212" s="243"/>
      <c r="B1212" s="243"/>
      <c r="C1212" s="243" t="s">
        <v>1498</v>
      </c>
      <c r="D1212" s="243" t="s">
        <v>1499</v>
      </c>
      <c r="E1212" s="243" t="s">
        <v>3016</v>
      </c>
      <c r="F1212" s="243" t="s">
        <v>1479</v>
      </c>
      <c r="G1212" s="243" t="s">
        <v>1618</v>
      </c>
      <c r="H1212" s="243" t="s">
        <v>1488</v>
      </c>
      <c r="I1212" s="243" t="s">
        <v>1482</v>
      </c>
      <c r="J1212" s="243" t="s">
        <v>3017</v>
      </c>
    </row>
    <row r="1213" s="222" customFormat="1" ht="24" customHeight="1" spans="1:10">
      <c r="A1213" s="243" t="s">
        <v>977</v>
      </c>
      <c r="B1213" s="243" t="s">
        <v>3018</v>
      </c>
      <c r="C1213" s="243" t="s">
        <v>1476</v>
      </c>
      <c r="D1213" s="243" t="s">
        <v>1477</v>
      </c>
      <c r="E1213" s="243" t="s">
        <v>2292</v>
      </c>
      <c r="F1213" s="243" t="s">
        <v>1486</v>
      </c>
      <c r="G1213" s="243" t="s">
        <v>1652</v>
      </c>
      <c r="H1213" s="243" t="s">
        <v>1481</v>
      </c>
      <c r="I1213" s="243" t="s">
        <v>1489</v>
      </c>
      <c r="J1213" s="243" t="s">
        <v>3004</v>
      </c>
    </row>
    <row r="1214" s="222" customFormat="1" ht="24" customHeight="1" spans="1:10">
      <c r="A1214" s="243"/>
      <c r="B1214" s="243"/>
      <c r="C1214" s="243" t="s">
        <v>1476</v>
      </c>
      <c r="D1214" s="243" t="s">
        <v>1484</v>
      </c>
      <c r="E1214" s="243" t="s">
        <v>2229</v>
      </c>
      <c r="F1214" s="243" t="s">
        <v>1486</v>
      </c>
      <c r="G1214" s="243" t="s">
        <v>1487</v>
      </c>
      <c r="H1214" s="243" t="s">
        <v>1488</v>
      </c>
      <c r="I1214" s="243" t="s">
        <v>1489</v>
      </c>
      <c r="J1214" s="243" t="s">
        <v>2230</v>
      </c>
    </row>
    <row r="1215" s="222" customFormat="1" ht="24" customHeight="1" spans="1:10">
      <c r="A1215" s="243"/>
      <c r="B1215" s="243"/>
      <c r="C1215" s="243" t="s">
        <v>1476</v>
      </c>
      <c r="D1215" s="243" t="s">
        <v>1492</v>
      </c>
      <c r="E1215" s="243" t="s">
        <v>2297</v>
      </c>
      <c r="F1215" s="243" t="s">
        <v>1486</v>
      </c>
      <c r="G1215" s="243" t="s">
        <v>1487</v>
      </c>
      <c r="H1215" s="243" t="s">
        <v>1488</v>
      </c>
      <c r="I1215" s="243" t="s">
        <v>1489</v>
      </c>
      <c r="J1215" s="243" t="s">
        <v>2298</v>
      </c>
    </row>
    <row r="1216" s="222" customFormat="1" ht="24" customHeight="1" spans="1:10">
      <c r="A1216" s="243"/>
      <c r="B1216" s="243"/>
      <c r="C1216" s="243" t="s">
        <v>1495</v>
      </c>
      <c r="D1216" s="243" t="s">
        <v>1515</v>
      </c>
      <c r="E1216" s="243" t="s">
        <v>2299</v>
      </c>
      <c r="F1216" s="243" t="s">
        <v>1486</v>
      </c>
      <c r="G1216" s="243" t="s">
        <v>1487</v>
      </c>
      <c r="H1216" s="243" t="s">
        <v>1488</v>
      </c>
      <c r="I1216" s="243" t="s">
        <v>1489</v>
      </c>
      <c r="J1216" s="243" t="s">
        <v>2300</v>
      </c>
    </row>
    <row r="1217" s="222" customFormat="1" ht="24" customHeight="1" spans="1:10">
      <c r="A1217" s="243"/>
      <c r="B1217" s="279"/>
      <c r="C1217" s="243" t="s">
        <v>1498</v>
      </c>
      <c r="D1217" s="243" t="s">
        <v>1499</v>
      </c>
      <c r="E1217" s="243" t="s">
        <v>2301</v>
      </c>
      <c r="F1217" s="243" t="s">
        <v>1479</v>
      </c>
      <c r="G1217" s="243" t="s">
        <v>1618</v>
      </c>
      <c r="H1217" s="243" t="s">
        <v>1488</v>
      </c>
      <c r="I1217" s="243" t="s">
        <v>1482</v>
      </c>
      <c r="J1217" s="243" t="s">
        <v>2356</v>
      </c>
    </row>
    <row r="1218" s="222" customFormat="1" ht="24" customHeight="1" spans="1:10">
      <c r="A1218" s="359" t="s">
        <v>3019</v>
      </c>
      <c r="B1218" s="243" t="s">
        <v>3018</v>
      </c>
      <c r="C1218" s="243" t="s">
        <v>1476</v>
      </c>
      <c r="D1218" s="243" t="s">
        <v>1484</v>
      </c>
      <c r="E1218" s="243" t="s">
        <v>2229</v>
      </c>
      <c r="F1218" s="243" t="s">
        <v>1486</v>
      </c>
      <c r="G1218" s="243" t="s">
        <v>1487</v>
      </c>
      <c r="H1218" s="243" t="s">
        <v>1488</v>
      </c>
      <c r="I1218" s="243" t="s">
        <v>1489</v>
      </c>
      <c r="J1218" s="243" t="s">
        <v>2230</v>
      </c>
    </row>
    <row r="1219" s="222" customFormat="1" ht="24" customHeight="1" spans="1:10">
      <c r="A1219" s="360"/>
      <c r="B1219" s="243"/>
      <c r="C1219" s="243" t="s">
        <v>1476</v>
      </c>
      <c r="D1219" s="243" t="s">
        <v>1492</v>
      </c>
      <c r="E1219" s="243" t="s">
        <v>2297</v>
      </c>
      <c r="F1219" s="243" t="s">
        <v>1486</v>
      </c>
      <c r="G1219" s="243" t="s">
        <v>1487</v>
      </c>
      <c r="H1219" s="243" t="s">
        <v>1488</v>
      </c>
      <c r="I1219" s="243" t="s">
        <v>1489</v>
      </c>
      <c r="J1219" s="243" t="s">
        <v>2298</v>
      </c>
    </row>
    <row r="1220" s="222" customFormat="1" ht="24" customHeight="1" spans="1:10">
      <c r="A1220" s="360"/>
      <c r="B1220" s="243"/>
      <c r="C1220" s="243" t="s">
        <v>1495</v>
      </c>
      <c r="D1220" s="243" t="s">
        <v>1515</v>
      </c>
      <c r="E1220" s="243" t="s">
        <v>2299</v>
      </c>
      <c r="F1220" s="243" t="s">
        <v>1486</v>
      </c>
      <c r="G1220" s="243" t="s">
        <v>1487</v>
      </c>
      <c r="H1220" s="243" t="s">
        <v>1488</v>
      </c>
      <c r="I1220" s="243" t="s">
        <v>1489</v>
      </c>
      <c r="J1220" s="243" t="s">
        <v>2300</v>
      </c>
    </row>
    <row r="1221" s="222" customFormat="1" ht="24" customHeight="1" spans="1:10">
      <c r="A1221" s="361"/>
      <c r="B1221" s="279"/>
      <c r="C1221" s="243" t="s">
        <v>1498</v>
      </c>
      <c r="D1221" s="243" t="s">
        <v>1499</v>
      </c>
      <c r="E1221" s="243" t="s">
        <v>2301</v>
      </c>
      <c r="F1221" s="243" t="s">
        <v>1479</v>
      </c>
      <c r="G1221" s="243" t="s">
        <v>1618</v>
      </c>
      <c r="H1221" s="243" t="s">
        <v>1488</v>
      </c>
      <c r="I1221" s="243" t="s">
        <v>1482</v>
      </c>
      <c r="J1221" s="243" t="s">
        <v>2356</v>
      </c>
    </row>
    <row r="1222" s="222" customFormat="1" ht="24" customHeight="1" spans="1:10">
      <c r="A1222" s="362" t="s">
        <v>3020</v>
      </c>
      <c r="B1222" s="243" t="s">
        <v>3018</v>
      </c>
      <c r="C1222" s="243" t="s">
        <v>1476</v>
      </c>
      <c r="D1222" s="243" t="s">
        <v>1484</v>
      </c>
      <c r="E1222" s="243" t="s">
        <v>2229</v>
      </c>
      <c r="F1222" s="243" t="s">
        <v>1486</v>
      </c>
      <c r="G1222" s="243" t="s">
        <v>1487</v>
      </c>
      <c r="H1222" s="243" t="s">
        <v>1488</v>
      </c>
      <c r="I1222" s="243" t="s">
        <v>1489</v>
      </c>
      <c r="J1222" s="243" t="s">
        <v>2230</v>
      </c>
    </row>
    <row r="1223" s="222" customFormat="1" ht="24" customHeight="1" spans="1:10">
      <c r="A1223" s="363"/>
      <c r="B1223" s="243"/>
      <c r="C1223" s="243" t="s">
        <v>1476</v>
      </c>
      <c r="D1223" s="243" t="s">
        <v>1492</v>
      </c>
      <c r="E1223" s="243" t="s">
        <v>2297</v>
      </c>
      <c r="F1223" s="243" t="s">
        <v>1486</v>
      </c>
      <c r="G1223" s="243" t="s">
        <v>1487</v>
      </c>
      <c r="H1223" s="243" t="s">
        <v>1488</v>
      </c>
      <c r="I1223" s="243" t="s">
        <v>1489</v>
      </c>
      <c r="J1223" s="243" t="s">
        <v>2298</v>
      </c>
    </row>
    <row r="1224" s="222" customFormat="1" ht="24" customHeight="1" spans="1:10">
      <c r="A1224" s="363"/>
      <c r="B1224" s="243"/>
      <c r="C1224" s="243" t="s">
        <v>1495</v>
      </c>
      <c r="D1224" s="243" t="s">
        <v>1515</v>
      </c>
      <c r="E1224" s="243" t="s">
        <v>2299</v>
      </c>
      <c r="F1224" s="243" t="s">
        <v>1486</v>
      </c>
      <c r="G1224" s="243" t="s">
        <v>1487</v>
      </c>
      <c r="H1224" s="243" t="s">
        <v>1488</v>
      </c>
      <c r="I1224" s="243" t="s">
        <v>1489</v>
      </c>
      <c r="J1224" s="243" t="s">
        <v>2300</v>
      </c>
    </row>
    <row r="1225" s="222" customFormat="1" ht="24" customHeight="1" spans="1:10">
      <c r="A1225" s="364"/>
      <c r="B1225" s="279"/>
      <c r="C1225" s="243" t="s">
        <v>1498</v>
      </c>
      <c r="D1225" s="243" t="s">
        <v>1499</v>
      </c>
      <c r="E1225" s="243" t="s">
        <v>2301</v>
      </c>
      <c r="F1225" s="243" t="s">
        <v>1479</v>
      </c>
      <c r="G1225" s="243" t="s">
        <v>1618</v>
      </c>
      <c r="H1225" s="243" t="s">
        <v>1488</v>
      </c>
      <c r="I1225" s="243" t="s">
        <v>1482</v>
      </c>
      <c r="J1225" s="243" t="s">
        <v>2356</v>
      </c>
    </row>
    <row r="1226" s="222" customFormat="1" ht="24" customHeight="1" spans="1:10">
      <c r="A1226" s="243" t="s">
        <v>3021</v>
      </c>
      <c r="B1226" s="243" t="s">
        <v>3001</v>
      </c>
      <c r="C1226" s="243" t="s">
        <v>1476</v>
      </c>
      <c r="D1226" s="243" t="s">
        <v>1484</v>
      </c>
      <c r="E1226" s="243" t="s">
        <v>1664</v>
      </c>
      <c r="F1226" s="243" t="s">
        <v>1486</v>
      </c>
      <c r="G1226" s="243" t="s">
        <v>1487</v>
      </c>
      <c r="H1226" s="243" t="s">
        <v>1488</v>
      </c>
      <c r="I1226" s="243" t="s">
        <v>1489</v>
      </c>
      <c r="J1226" s="243" t="s">
        <v>2306</v>
      </c>
    </row>
    <row r="1227" s="222" customFormat="1" ht="24" customHeight="1" spans="1:10">
      <c r="A1227" s="243"/>
      <c r="B1227" s="243"/>
      <c r="C1227" s="243" t="s">
        <v>1476</v>
      </c>
      <c r="D1227" s="243" t="s">
        <v>1492</v>
      </c>
      <c r="E1227" s="243" t="s">
        <v>2297</v>
      </c>
      <c r="F1227" s="243" t="s">
        <v>1486</v>
      </c>
      <c r="G1227" s="243" t="s">
        <v>1487</v>
      </c>
      <c r="H1227" s="243" t="s">
        <v>1488</v>
      </c>
      <c r="I1227" s="243" t="s">
        <v>1489</v>
      </c>
      <c r="J1227" s="243" t="s">
        <v>2298</v>
      </c>
    </row>
    <row r="1228" s="222" customFormat="1" ht="24" customHeight="1" spans="1:10">
      <c r="A1228" s="243"/>
      <c r="B1228" s="243"/>
      <c r="C1228" s="243" t="s">
        <v>1495</v>
      </c>
      <c r="D1228" s="243" t="s">
        <v>1515</v>
      </c>
      <c r="E1228" s="243" t="s">
        <v>2299</v>
      </c>
      <c r="F1228" s="243" t="s">
        <v>1486</v>
      </c>
      <c r="G1228" s="243" t="s">
        <v>1487</v>
      </c>
      <c r="H1228" s="243" t="s">
        <v>1488</v>
      </c>
      <c r="I1228" s="243" t="s">
        <v>1489</v>
      </c>
      <c r="J1228" s="243" t="s">
        <v>2300</v>
      </c>
    </row>
    <row r="1229" s="222" customFormat="1" ht="24" customHeight="1" spans="1:10">
      <c r="A1229" s="243"/>
      <c r="B1229" s="243"/>
      <c r="C1229" s="243" t="s">
        <v>1498</v>
      </c>
      <c r="D1229" s="243" t="s">
        <v>1499</v>
      </c>
      <c r="E1229" s="243" t="s">
        <v>2301</v>
      </c>
      <c r="F1229" s="243" t="s">
        <v>1479</v>
      </c>
      <c r="G1229" s="243" t="s">
        <v>1618</v>
      </c>
      <c r="H1229" s="243" t="s">
        <v>1488</v>
      </c>
      <c r="I1229" s="243" t="s">
        <v>1489</v>
      </c>
      <c r="J1229" s="243" t="s">
        <v>2356</v>
      </c>
    </row>
    <row r="1230" s="222" customFormat="1" ht="24" customHeight="1" spans="1:10">
      <c r="A1230" s="362" t="s">
        <v>3022</v>
      </c>
      <c r="B1230" s="365" t="s">
        <v>3018</v>
      </c>
      <c r="C1230" s="243" t="s">
        <v>1476</v>
      </c>
      <c r="D1230" s="243" t="s">
        <v>1484</v>
      </c>
      <c r="E1230" s="243" t="s">
        <v>2229</v>
      </c>
      <c r="F1230" s="243" t="s">
        <v>1486</v>
      </c>
      <c r="G1230" s="243" t="s">
        <v>1487</v>
      </c>
      <c r="H1230" s="243" t="s">
        <v>1488</v>
      </c>
      <c r="I1230" s="243" t="s">
        <v>1489</v>
      </c>
      <c r="J1230" s="243" t="s">
        <v>2230</v>
      </c>
    </row>
    <row r="1231" s="222" customFormat="1" ht="24" customHeight="1" spans="1:10">
      <c r="A1231" s="363"/>
      <c r="B1231" s="366"/>
      <c r="C1231" s="243" t="s">
        <v>1476</v>
      </c>
      <c r="D1231" s="243" t="s">
        <v>1492</v>
      </c>
      <c r="E1231" s="243" t="s">
        <v>2297</v>
      </c>
      <c r="F1231" s="243" t="s">
        <v>1486</v>
      </c>
      <c r="G1231" s="243" t="s">
        <v>1487</v>
      </c>
      <c r="H1231" s="243" t="s">
        <v>1488</v>
      </c>
      <c r="I1231" s="243" t="s">
        <v>1489</v>
      </c>
      <c r="J1231" s="243" t="s">
        <v>2298</v>
      </c>
    </row>
    <row r="1232" s="222" customFormat="1" ht="24" customHeight="1" spans="1:10">
      <c r="A1232" s="363"/>
      <c r="B1232" s="366"/>
      <c r="C1232" s="243" t="s">
        <v>1495</v>
      </c>
      <c r="D1232" s="243" t="s">
        <v>1515</v>
      </c>
      <c r="E1232" s="243" t="s">
        <v>2299</v>
      </c>
      <c r="F1232" s="243" t="s">
        <v>1486</v>
      </c>
      <c r="G1232" s="243" t="s">
        <v>1487</v>
      </c>
      <c r="H1232" s="243" t="s">
        <v>1488</v>
      </c>
      <c r="I1232" s="243" t="s">
        <v>1489</v>
      </c>
      <c r="J1232" s="243" t="s">
        <v>2300</v>
      </c>
    </row>
    <row r="1233" s="222" customFormat="1" ht="24" customHeight="1" spans="1:10">
      <c r="A1233" s="364"/>
      <c r="B1233" s="366"/>
      <c r="C1233" s="243" t="s">
        <v>1498</v>
      </c>
      <c r="D1233" s="243" t="s">
        <v>1499</v>
      </c>
      <c r="E1233" s="243" t="s">
        <v>2301</v>
      </c>
      <c r="F1233" s="243" t="s">
        <v>1479</v>
      </c>
      <c r="G1233" s="243" t="s">
        <v>1618</v>
      </c>
      <c r="H1233" s="243" t="s">
        <v>1488</v>
      </c>
      <c r="I1233" s="243" t="s">
        <v>1482</v>
      </c>
      <c r="J1233" s="243" t="s">
        <v>2356</v>
      </c>
    </row>
    <row r="1234" s="222" customFormat="1" ht="24" customHeight="1" spans="1:10">
      <c r="A1234" s="243" t="s">
        <v>548</v>
      </c>
      <c r="B1234" s="243"/>
      <c r="C1234" s="243"/>
      <c r="D1234" s="243"/>
      <c r="E1234" s="243"/>
      <c r="F1234" s="243"/>
      <c r="G1234" s="243"/>
      <c r="H1234" s="243"/>
      <c r="I1234" s="243"/>
      <c r="J1234" s="243"/>
    </row>
    <row r="1235" s="222" customFormat="1" ht="24" customHeight="1" spans="1:10">
      <c r="A1235" s="367" t="s">
        <v>3023</v>
      </c>
      <c r="B1235" s="368" t="s">
        <v>3024</v>
      </c>
      <c r="C1235" s="369" t="s">
        <v>1476</v>
      </c>
      <c r="D1235" s="369" t="s">
        <v>1477</v>
      </c>
      <c r="E1235" s="282" t="s">
        <v>3025</v>
      </c>
      <c r="F1235" s="282" t="s">
        <v>1486</v>
      </c>
      <c r="G1235" s="370">
        <v>2</v>
      </c>
      <c r="H1235" s="282" t="s">
        <v>1946</v>
      </c>
      <c r="I1235" s="282" t="s">
        <v>1489</v>
      </c>
      <c r="J1235" s="282" t="s">
        <v>3026</v>
      </c>
    </row>
    <row r="1236" s="222" customFormat="1" ht="24" customHeight="1" spans="1:10">
      <c r="A1236" s="371"/>
      <c r="B1236" s="372"/>
      <c r="C1236" s="369" t="s">
        <v>1476</v>
      </c>
      <c r="D1236" s="369" t="s">
        <v>1477</v>
      </c>
      <c r="E1236" s="282" t="s">
        <v>3027</v>
      </c>
      <c r="F1236" s="282" t="s">
        <v>1486</v>
      </c>
      <c r="G1236" s="370">
        <v>100</v>
      </c>
      <c r="H1236" s="282" t="s">
        <v>1488</v>
      </c>
      <c r="I1236" s="282" t="s">
        <v>1489</v>
      </c>
      <c r="J1236" s="282" t="s">
        <v>3026</v>
      </c>
    </row>
    <row r="1237" s="222" customFormat="1" ht="24" customHeight="1" spans="1:10">
      <c r="A1237" s="371"/>
      <c r="B1237" s="372"/>
      <c r="C1237" s="369" t="s">
        <v>1476</v>
      </c>
      <c r="D1237" s="369" t="s">
        <v>1484</v>
      </c>
      <c r="E1237" s="282" t="s">
        <v>3028</v>
      </c>
      <c r="F1237" s="373" t="s">
        <v>1486</v>
      </c>
      <c r="G1237" s="374">
        <v>100</v>
      </c>
      <c r="H1237" s="373" t="s">
        <v>1488</v>
      </c>
      <c r="I1237" s="373" t="s">
        <v>1489</v>
      </c>
      <c r="J1237" s="282" t="s">
        <v>3029</v>
      </c>
    </row>
    <row r="1238" s="222" customFormat="1" ht="24" customHeight="1" spans="1:10">
      <c r="A1238" s="371"/>
      <c r="B1238" s="372"/>
      <c r="C1238" s="369" t="s">
        <v>1476</v>
      </c>
      <c r="D1238" s="369" t="s">
        <v>1484</v>
      </c>
      <c r="E1238" s="282" t="s">
        <v>1948</v>
      </c>
      <c r="F1238" s="373" t="s">
        <v>1486</v>
      </c>
      <c r="G1238" s="373" t="s">
        <v>1949</v>
      </c>
      <c r="H1238" s="373" t="s">
        <v>1488</v>
      </c>
      <c r="I1238" s="373" t="s">
        <v>1489</v>
      </c>
      <c r="J1238" s="282" t="s">
        <v>3029</v>
      </c>
    </row>
    <row r="1239" s="222" customFormat="1" ht="24" customHeight="1" spans="1:10">
      <c r="A1239" s="371"/>
      <c r="B1239" s="372"/>
      <c r="C1239" s="369" t="s">
        <v>1476</v>
      </c>
      <c r="D1239" s="369" t="s">
        <v>1492</v>
      </c>
      <c r="E1239" s="282" t="s">
        <v>3030</v>
      </c>
      <c r="F1239" s="373" t="s">
        <v>1479</v>
      </c>
      <c r="G1239" s="374">
        <v>98</v>
      </c>
      <c r="H1239" s="373" t="s">
        <v>1488</v>
      </c>
      <c r="I1239" s="373" t="s">
        <v>1489</v>
      </c>
      <c r="J1239" s="377" t="s">
        <v>3031</v>
      </c>
    </row>
    <row r="1240" s="222" customFormat="1" ht="24" customHeight="1" spans="1:10">
      <c r="A1240" s="371"/>
      <c r="B1240" s="372"/>
      <c r="C1240" s="369" t="s">
        <v>1495</v>
      </c>
      <c r="D1240" s="369" t="s">
        <v>1569</v>
      </c>
      <c r="E1240" s="282" t="s">
        <v>3032</v>
      </c>
      <c r="F1240" s="373" t="s">
        <v>1486</v>
      </c>
      <c r="G1240" s="373" t="s">
        <v>3033</v>
      </c>
      <c r="H1240" s="373" t="s">
        <v>2017</v>
      </c>
      <c r="I1240" s="373" t="s">
        <v>1482</v>
      </c>
      <c r="J1240" s="377" t="s">
        <v>3034</v>
      </c>
    </row>
    <row r="1241" s="222" customFormat="1" ht="24" customHeight="1" spans="1:10">
      <c r="A1241" s="371"/>
      <c r="B1241" s="372"/>
      <c r="C1241" s="369" t="s">
        <v>1495</v>
      </c>
      <c r="D1241" s="369" t="s">
        <v>1515</v>
      </c>
      <c r="E1241" s="282" t="s">
        <v>1953</v>
      </c>
      <c r="F1241" s="373" t="s">
        <v>1486</v>
      </c>
      <c r="G1241" s="373" t="s">
        <v>3035</v>
      </c>
      <c r="H1241" s="373" t="s">
        <v>2017</v>
      </c>
      <c r="I1241" s="373" t="s">
        <v>1482</v>
      </c>
      <c r="J1241" s="282" t="s">
        <v>3036</v>
      </c>
    </row>
    <row r="1242" s="222" customFormat="1" ht="24" customHeight="1" spans="1:10">
      <c r="A1242" s="371"/>
      <c r="B1242" s="372"/>
      <c r="C1242" s="369" t="s">
        <v>1495</v>
      </c>
      <c r="D1242" s="369" t="s">
        <v>1515</v>
      </c>
      <c r="E1242" s="282" t="s">
        <v>3037</v>
      </c>
      <c r="F1242" s="373" t="s">
        <v>1486</v>
      </c>
      <c r="G1242" s="373" t="s">
        <v>3038</v>
      </c>
      <c r="H1242" s="373" t="s">
        <v>2017</v>
      </c>
      <c r="I1242" s="373" t="s">
        <v>1482</v>
      </c>
      <c r="J1242" s="282" t="s">
        <v>3036</v>
      </c>
    </row>
    <row r="1243" s="222" customFormat="1" ht="24" customHeight="1" spans="1:10">
      <c r="A1243" s="371"/>
      <c r="B1243" s="372"/>
      <c r="C1243" s="369" t="s">
        <v>1495</v>
      </c>
      <c r="D1243" s="369" t="s">
        <v>1496</v>
      </c>
      <c r="E1243" s="282" t="s">
        <v>3039</v>
      </c>
      <c r="F1243" s="373" t="s">
        <v>1486</v>
      </c>
      <c r="G1243" s="373" t="s">
        <v>3040</v>
      </c>
      <c r="H1243" s="373" t="s">
        <v>2017</v>
      </c>
      <c r="I1243" s="373" t="s">
        <v>1482</v>
      </c>
      <c r="J1243" s="282" t="s">
        <v>3041</v>
      </c>
    </row>
    <row r="1244" s="222" customFormat="1" ht="24" customHeight="1" spans="1:10">
      <c r="A1244" s="371"/>
      <c r="B1244" s="372"/>
      <c r="C1244" s="369" t="s">
        <v>1495</v>
      </c>
      <c r="D1244" s="369" t="s">
        <v>1496</v>
      </c>
      <c r="E1244" s="282" t="s">
        <v>3042</v>
      </c>
      <c r="F1244" s="373" t="s">
        <v>1486</v>
      </c>
      <c r="G1244" s="373" t="s">
        <v>2415</v>
      </c>
      <c r="H1244" s="373" t="s">
        <v>2017</v>
      </c>
      <c r="I1244" s="373" t="s">
        <v>1482</v>
      </c>
      <c r="J1244" s="282" t="s">
        <v>3041</v>
      </c>
    </row>
    <row r="1245" s="222" customFormat="1" ht="24" customHeight="1" spans="1:10">
      <c r="A1245" s="371"/>
      <c r="B1245" s="372"/>
      <c r="C1245" s="369" t="s">
        <v>1495</v>
      </c>
      <c r="D1245" s="369" t="s">
        <v>1496</v>
      </c>
      <c r="E1245" s="282" t="s">
        <v>3043</v>
      </c>
      <c r="F1245" s="373" t="s">
        <v>1486</v>
      </c>
      <c r="G1245" s="373" t="s">
        <v>3044</v>
      </c>
      <c r="H1245" s="373" t="s">
        <v>2017</v>
      </c>
      <c r="I1245" s="373" t="s">
        <v>1482</v>
      </c>
      <c r="J1245" s="282" t="s">
        <v>3041</v>
      </c>
    </row>
    <row r="1246" s="222" customFormat="1" ht="24" customHeight="1" spans="1:10">
      <c r="A1246" s="371"/>
      <c r="B1246" s="372"/>
      <c r="C1246" s="369" t="s">
        <v>1498</v>
      </c>
      <c r="D1246" s="369" t="s">
        <v>1499</v>
      </c>
      <c r="E1246" s="282" t="s">
        <v>2715</v>
      </c>
      <c r="F1246" s="373" t="s">
        <v>1479</v>
      </c>
      <c r="G1246" s="374">
        <v>90</v>
      </c>
      <c r="H1246" s="373" t="s">
        <v>1488</v>
      </c>
      <c r="I1246" s="373" t="s">
        <v>1489</v>
      </c>
      <c r="J1246" s="377" t="s">
        <v>3045</v>
      </c>
    </row>
    <row r="1247" s="222" customFormat="1" ht="24" customHeight="1" spans="1:10">
      <c r="A1247" s="375"/>
      <c r="B1247" s="376"/>
      <c r="C1247" s="369" t="s">
        <v>1685</v>
      </c>
      <c r="D1247" s="369" t="s">
        <v>1686</v>
      </c>
      <c r="E1247" s="377" t="s">
        <v>3046</v>
      </c>
      <c r="F1247" s="378" t="s">
        <v>1523</v>
      </c>
      <c r="G1247" s="379">
        <v>6296.4</v>
      </c>
      <c r="H1247" s="378" t="s">
        <v>1688</v>
      </c>
      <c r="I1247" s="378" t="s">
        <v>1489</v>
      </c>
      <c r="J1247" s="377" t="s">
        <v>2893</v>
      </c>
    </row>
    <row r="1248" s="222" customFormat="1" ht="24" customHeight="1" spans="1:10">
      <c r="A1248" s="367" t="s">
        <v>3047</v>
      </c>
      <c r="B1248" s="368" t="s">
        <v>3048</v>
      </c>
      <c r="C1248" s="380" t="s">
        <v>1476</v>
      </c>
      <c r="D1248" s="380" t="s">
        <v>1477</v>
      </c>
      <c r="E1248" s="373" t="s">
        <v>3049</v>
      </c>
      <c r="F1248" s="373" t="s">
        <v>1486</v>
      </c>
      <c r="G1248" s="374">
        <v>1</v>
      </c>
      <c r="H1248" s="373" t="s">
        <v>1481</v>
      </c>
      <c r="I1248" s="373" t="s">
        <v>1489</v>
      </c>
      <c r="J1248" s="282" t="s">
        <v>3050</v>
      </c>
    </row>
    <row r="1249" s="222" customFormat="1" ht="24" customHeight="1" spans="1:10">
      <c r="A1249" s="371"/>
      <c r="B1249" s="372"/>
      <c r="C1249" s="380" t="s">
        <v>1476</v>
      </c>
      <c r="D1249" s="380" t="s">
        <v>1477</v>
      </c>
      <c r="E1249" s="373" t="s">
        <v>3051</v>
      </c>
      <c r="F1249" s="373" t="s">
        <v>1479</v>
      </c>
      <c r="G1249" s="374">
        <v>10</v>
      </c>
      <c r="H1249" s="373" t="s">
        <v>1535</v>
      </c>
      <c r="I1249" s="373" t="s">
        <v>1489</v>
      </c>
      <c r="J1249" s="282" t="s">
        <v>3052</v>
      </c>
    </row>
    <row r="1250" s="222" customFormat="1" ht="24" customHeight="1" spans="1:10">
      <c r="A1250" s="371"/>
      <c r="B1250" s="372"/>
      <c r="C1250" s="380" t="s">
        <v>1476</v>
      </c>
      <c r="D1250" s="380" t="s">
        <v>1484</v>
      </c>
      <c r="E1250" s="373" t="s">
        <v>3053</v>
      </c>
      <c r="F1250" s="373" t="s">
        <v>1479</v>
      </c>
      <c r="G1250" s="374">
        <v>1000</v>
      </c>
      <c r="H1250" s="373" t="s">
        <v>1481</v>
      </c>
      <c r="I1250" s="373" t="s">
        <v>1489</v>
      </c>
      <c r="J1250" s="282" t="s">
        <v>3052</v>
      </c>
    </row>
    <row r="1251" s="222" customFormat="1" ht="24" customHeight="1" spans="1:10">
      <c r="A1251" s="371"/>
      <c r="B1251" s="372"/>
      <c r="C1251" s="380" t="s">
        <v>1476</v>
      </c>
      <c r="D1251" s="380" t="s">
        <v>1484</v>
      </c>
      <c r="E1251" s="373" t="s">
        <v>3054</v>
      </c>
      <c r="F1251" s="373" t="s">
        <v>1479</v>
      </c>
      <c r="G1251" s="374">
        <v>95</v>
      </c>
      <c r="H1251" s="373" t="s">
        <v>1488</v>
      </c>
      <c r="I1251" s="373" t="s">
        <v>1489</v>
      </c>
      <c r="J1251" s="282" t="s">
        <v>3055</v>
      </c>
    </row>
    <row r="1252" s="222" customFormat="1" ht="24" customHeight="1" spans="1:10">
      <c r="A1252" s="371"/>
      <c r="B1252" s="372"/>
      <c r="C1252" s="380" t="s">
        <v>1476</v>
      </c>
      <c r="D1252" s="380" t="s">
        <v>1484</v>
      </c>
      <c r="E1252" s="373" t="s">
        <v>3056</v>
      </c>
      <c r="F1252" s="373" t="s">
        <v>1486</v>
      </c>
      <c r="G1252" s="374">
        <v>100</v>
      </c>
      <c r="H1252" s="373" t="s">
        <v>1488</v>
      </c>
      <c r="I1252" s="373" t="s">
        <v>1489</v>
      </c>
      <c r="J1252" s="282" t="s">
        <v>3057</v>
      </c>
    </row>
    <row r="1253" s="222" customFormat="1" ht="24" customHeight="1" spans="1:10">
      <c r="A1253" s="371"/>
      <c r="B1253" s="372"/>
      <c r="C1253" s="380" t="s">
        <v>1476</v>
      </c>
      <c r="D1253" s="380" t="s">
        <v>1492</v>
      </c>
      <c r="E1253" s="373" t="s">
        <v>3058</v>
      </c>
      <c r="F1253" s="373" t="s">
        <v>1486</v>
      </c>
      <c r="G1253" s="374">
        <v>100</v>
      </c>
      <c r="H1253" s="373" t="s">
        <v>1488</v>
      </c>
      <c r="I1253" s="373" t="s">
        <v>1489</v>
      </c>
      <c r="J1253" s="282" t="s">
        <v>3059</v>
      </c>
    </row>
    <row r="1254" s="222" customFormat="1" ht="24" customHeight="1" spans="1:10">
      <c r="A1254" s="371"/>
      <c r="B1254" s="372"/>
      <c r="C1254" s="380" t="s">
        <v>1495</v>
      </c>
      <c r="D1254" s="380" t="s">
        <v>1569</v>
      </c>
      <c r="E1254" s="373" t="s">
        <v>3060</v>
      </c>
      <c r="F1254" s="373" t="s">
        <v>1486</v>
      </c>
      <c r="G1254" s="373" t="s">
        <v>3061</v>
      </c>
      <c r="H1254" s="373" t="s">
        <v>2017</v>
      </c>
      <c r="I1254" s="373" t="s">
        <v>1482</v>
      </c>
      <c r="J1254" s="282" t="s">
        <v>3062</v>
      </c>
    </row>
    <row r="1255" s="222" customFormat="1" ht="24" customHeight="1" spans="1:10">
      <c r="A1255" s="371"/>
      <c r="B1255" s="372"/>
      <c r="C1255" s="380" t="s">
        <v>1495</v>
      </c>
      <c r="D1255" s="380" t="s">
        <v>1569</v>
      </c>
      <c r="E1255" s="373" t="s">
        <v>3063</v>
      </c>
      <c r="F1255" s="373" t="s">
        <v>1486</v>
      </c>
      <c r="G1255" s="373" t="s">
        <v>1575</v>
      </c>
      <c r="H1255" s="373" t="s">
        <v>2017</v>
      </c>
      <c r="I1255" s="373" t="s">
        <v>1482</v>
      </c>
      <c r="J1255" s="282" t="s">
        <v>3062</v>
      </c>
    </row>
    <row r="1256" s="222" customFormat="1" ht="24" customHeight="1" spans="1:10">
      <c r="A1256" s="371"/>
      <c r="B1256" s="372"/>
      <c r="C1256" s="380" t="s">
        <v>1495</v>
      </c>
      <c r="D1256" s="380" t="s">
        <v>1515</v>
      </c>
      <c r="E1256" s="373" t="s">
        <v>3064</v>
      </c>
      <c r="F1256" s="373" t="s">
        <v>1486</v>
      </c>
      <c r="G1256" s="373" t="s">
        <v>1575</v>
      </c>
      <c r="H1256" s="373" t="s">
        <v>2017</v>
      </c>
      <c r="I1256" s="373" t="s">
        <v>1482</v>
      </c>
      <c r="J1256" s="282" t="s">
        <v>3065</v>
      </c>
    </row>
    <row r="1257" s="222" customFormat="1" ht="24" customHeight="1" spans="1:10">
      <c r="A1257" s="371"/>
      <c r="B1257" s="372"/>
      <c r="C1257" s="380" t="s">
        <v>1495</v>
      </c>
      <c r="D1257" s="380" t="s">
        <v>1515</v>
      </c>
      <c r="E1257" s="373" t="s">
        <v>3066</v>
      </c>
      <c r="F1257" s="373" t="s">
        <v>1486</v>
      </c>
      <c r="G1257" s="373" t="s">
        <v>1575</v>
      </c>
      <c r="H1257" s="373" t="s">
        <v>2017</v>
      </c>
      <c r="I1257" s="373" t="s">
        <v>1482</v>
      </c>
      <c r="J1257" s="282" t="s">
        <v>3065</v>
      </c>
    </row>
    <row r="1258" s="222" customFormat="1" ht="24" customHeight="1" spans="1:10">
      <c r="A1258" s="371"/>
      <c r="B1258" s="372"/>
      <c r="C1258" s="380" t="s">
        <v>1495</v>
      </c>
      <c r="D1258" s="380" t="s">
        <v>1496</v>
      </c>
      <c r="E1258" s="373" t="s">
        <v>3067</v>
      </c>
      <c r="F1258" s="373" t="s">
        <v>1486</v>
      </c>
      <c r="G1258" s="373" t="s">
        <v>1575</v>
      </c>
      <c r="H1258" s="373" t="s">
        <v>2017</v>
      </c>
      <c r="I1258" s="373" t="s">
        <v>1482</v>
      </c>
      <c r="J1258" s="282" t="s">
        <v>3068</v>
      </c>
    </row>
    <row r="1259" s="222" customFormat="1" ht="24" customHeight="1" spans="1:10">
      <c r="A1259" s="371"/>
      <c r="B1259" s="372"/>
      <c r="C1259" s="380" t="s">
        <v>1495</v>
      </c>
      <c r="D1259" s="380" t="s">
        <v>1496</v>
      </c>
      <c r="E1259" s="373" t="s">
        <v>3069</v>
      </c>
      <c r="F1259" s="373" t="s">
        <v>1486</v>
      </c>
      <c r="G1259" s="373" t="s">
        <v>3070</v>
      </c>
      <c r="H1259" s="373" t="s">
        <v>2017</v>
      </c>
      <c r="I1259" s="373" t="s">
        <v>1482</v>
      </c>
      <c r="J1259" s="282" t="s">
        <v>3068</v>
      </c>
    </row>
    <row r="1260" s="222" customFormat="1" ht="24" customHeight="1" spans="1:10">
      <c r="A1260" s="371"/>
      <c r="B1260" s="372"/>
      <c r="C1260" s="380" t="s">
        <v>1498</v>
      </c>
      <c r="D1260" s="380" t="s">
        <v>1499</v>
      </c>
      <c r="E1260" s="373" t="s">
        <v>3071</v>
      </c>
      <c r="F1260" s="373" t="s">
        <v>1479</v>
      </c>
      <c r="G1260" s="374">
        <v>95</v>
      </c>
      <c r="H1260" s="373" t="s">
        <v>1488</v>
      </c>
      <c r="I1260" s="373" t="s">
        <v>1489</v>
      </c>
      <c r="J1260" s="282" t="s">
        <v>3072</v>
      </c>
    </row>
    <row r="1261" s="222" customFormat="1" ht="24" customHeight="1" spans="1:10">
      <c r="A1261" s="371"/>
      <c r="B1261" s="372"/>
      <c r="C1261" s="380" t="s">
        <v>1498</v>
      </c>
      <c r="D1261" s="380" t="s">
        <v>1499</v>
      </c>
      <c r="E1261" s="373" t="s">
        <v>3073</v>
      </c>
      <c r="F1261" s="373" t="s">
        <v>1479</v>
      </c>
      <c r="G1261" s="374">
        <v>95</v>
      </c>
      <c r="H1261" s="373" t="s">
        <v>1488</v>
      </c>
      <c r="I1261" s="373" t="s">
        <v>1489</v>
      </c>
      <c r="J1261" s="282" t="s">
        <v>3072</v>
      </c>
    </row>
    <row r="1262" s="222" customFormat="1" ht="24" customHeight="1" spans="1:10">
      <c r="A1262" s="371"/>
      <c r="B1262" s="372"/>
      <c r="C1262" s="380" t="s">
        <v>1498</v>
      </c>
      <c r="D1262" s="380" t="s">
        <v>1499</v>
      </c>
      <c r="E1262" s="373" t="s">
        <v>3074</v>
      </c>
      <c r="F1262" s="373" t="s">
        <v>1479</v>
      </c>
      <c r="G1262" s="374">
        <v>95</v>
      </c>
      <c r="H1262" s="373" t="s">
        <v>1488</v>
      </c>
      <c r="I1262" s="373" t="s">
        <v>1489</v>
      </c>
      <c r="J1262" s="282" t="s">
        <v>3072</v>
      </c>
    </row>
    <row r="1263" s="222" customFormat="1" ht="24" customHeight="1" spans="1:10">
      <c r="A1263" s="375"/>
      <c r="B1263" s="376"/>
      <c r="C1263" s="380" t="s">
        <v>1685</v>
      </c>
      <c r="D1263" s="380" t="s">
        <v>1686</v>
      </c>
      <c r="E1263" s="373" t="s">
        <v>3046</v>
      </c>
      <c r="F1263" s="373" t="s">
        <v>1523</v>
      </c>
      <c r="G1263" s="379">
        <v>80000</v>
      </c>
      <c r="H1263" s="373" t="s">
        <v>1688</v>
      </c>
      <c r="I1263" s="373" t="s">
        <v>1489</v>
      </c>
      <c r="J1263" s="377" t="s">
        <v>3075</v>
      </c>
    </row>
    <row r="1264" s="222" customFormat="1" ht="24" customHeight="1" spans="1:10">
      <c r="A1264" s="367" t="s">
        <v>3076</v>
      </c>
      <c r="B1264" s="368" t="s">
        <v>3077</v>
      </c>
      <c r="C1264" s="369" t="s">
        <v>1476</v>
      </c>
      <c r="D1264" s="380" t="s">
        <v>1477</v>
      </c>
      <c r="E1264" s="282" t="s">
        <v>3078</v>
      </c>
      <c r="F1264" s="373" t="s">
        <v>1479</v>
      </c>
      <c r="G1264" s="374">
        <v>90</v>
      </c>
      <c r="H1264" s="373" t="s">
        <v>1488</v>
      </c>
      <c r="I1264" s="373" t="s">
        <v>1489</v>
      </c>
      <c r="J1264" s="282" t="s">
        <v>3079</v>
      </c>
    </row>
    <row r="1265" s="222" customFormat="1" ht="24" customHeight="1" spans="1:10">
      <c r="A1265" s="371"/>
      <c r="B1265" s="372"/>
      <c r="C1265" s="369" t="s">
        <v>1476</v>
      </c>
      <c r="D1265" s="380" t="s">
        <v>1477</v>
      </c>
      <c r="E1265" s="282" t="s">
        <v>3080</v>
      </c>
      <c r="F1265" s="373" t="s">
        <v>1479</v>
      </c>
      <c r="G1265" s="374">
        <v>80</v>
      </c>
      <c r="H1265" s="373" t="s">
        <v>2005</v>
      </c>
      <c r="I1265" s="373" t="s">
        <v>1489</v>
      </c>
      <c r="J1265" s="282" t="s">
        <v>3081</v>
      </c>
    </row>
    <row r="1266" s="222" customFormat="1" ht="24" customHeight="1" spans="1:10">
      <c r="A1266" s="371"/>
      <c r="B1266" s="372"/>
      <c r="C1266" s="369" t="s">
        <v>1476</v>
      </c>
      <c r="D1266" s="380" t="s">
        <v>1477</v>
      </c>
      <c r="E1266" s="282" t="s">
        <v>2007</v>
      </c>
      <c r="F1266" s="373" t="s">
        <v>1479</v>
      </c>
      <c r="G1266" s="374">
        <v>95</v>
      </c>
      <c r="H1266" s="373" t="s">
        <v>1488</v>
      </c>
      <c r="I1266" s="373" t="s">
        <v>1489</v>
      </c>
      <c r="J1266" s="282" t="s">
        <v>3082</v>
      </c>
    </row>
    <row r="1267" s="222" customFormat="1" ht="24" customHeight="1" spans="1:10">
      <c r="A1267" s="371"/>
      <c r="B1267" s="372"/>
      <c r="C1267" s="369" t="s">
        <v>1476</v>
      </c>
      <c r="D1267" s="380" t="s">
        <v>1484</v>
      </c>
      <c r="E1267" s="282" t="s">
        <v>2010</v>
      </c>
      <c r="F1267" s="373" t="s">
        <v>1479</v>
      </c>
      <c r="G1267" s="374">
        <v>98</v>
      </c>
      <c r="H1267" s="373" t="s">
        <v>1488</v>
      </c>
      <c r="I1267" s="373" t="s">
        <v>1489</v>
      </c>
      <c r="J1267" s="282" t="s">
        <v>3083</v>
      </c>
    </row>
    <row r="1268" s="222" customFormat="1" ht="24" customHeight="1" spans="1:10">
      <c r="A1268" s="371"/>
      <c r="B1268" s="372"/>
      <c r="C1268" s="369" t="s">
        <v>1476</v>
      </c>
      <c r="D1268" s="380" t="s">
        <v>1484</v>
      </c>
      <c r="E1268" s="282" t="s">
        <v>2012</v>
      </c>
      <c r="F1268" s="373" t="s">
        <v>1486</v>
      </c>
      <c r="G1268" s="374">
        <v>100</v>
      </c>
      <c r="H1268" s="373" t="s">
        <v>1488</v>
      </c>
      <c r="I1268" s="373" t="s">
        <v>1489</v>
      </c>
      <c r="J1268" s="282" t="s">
        <v>3084</v>
      </c>
    </row>
    <row r="1269" s="222" customFormat="1" ht="24" customHeight="1" spans="1:10">
      <c r="A1269" s="371"/>
      <c r="B1269" s="372"/>
      <c r="C1269" s="369" t="s">
        <v>1476</v>
      </c>
      <c r="D1269" s="380" t="s">
        <v>1492</v>
      </c>
      <c r="E1269" s="282" t="s">
        <v>3085</v>
      </c>
      <c r="F1269" s="373" t="s">
        <v>1486</v>
      </c>
      <c r="G1269" s="374">
        <v>100</v>
      </c>
      <c r="H1269" s="373" t="s">
        <v>1488</v>
      </c>
      <c r="I1269" s="373" t="s">
        <v>1489</v>
      </c>
      <c r="J1269" s="282" t="s">
        <v>3086</v>
      </c>
    </row>
    <row r="1270" s="222" customFormat="1" ht="24" customHeight="1" spans="1:10">
      <c r="A1270" s="371"/>
      <c r="B1270" s="372"/>
      <c r="C1270" s="369" t="s">
        <v>1476</v>
      </c>
      <c r="D1270" s="380" t="s">
        <v>1492</v>
      </c>
      <c r="E1270" s="282" t="s">
        <v>2015</v>
      </c>
      <c r="F1270" s="373" t="s">
        <v>1486</v>
      </c>
      <c r="G1270" s="373" t="s">
        <v>2016</v>
      </c>
      <c r="H1270" s="373" t="s">
        <v>2017</v>
      </c>
      <c r="I1270" s="373" t="s">
        <v>1489</v>
      </c>
      <c r="J1270" s="282" t="s">
        <v>3087</v>
      </c>
    </row>
    <row r="1271" s="222" customFormat="1" ht="24" customHeight="1" spans="1:10">
      <c r="A1271" s="371"/>
      <c r="B1271" s="372"/>
      <c r="C1271" s="369" t="s">
        <v>1495</v>
      </c>
      <c r="D1271" s="380" t="s">
        <v>1569</v>
      </c>
      <c r="E1271" s="282" t="s">
        <v>3088</v>
      </c>
      <c r="F1271" s="373" t="s">
        <v>1486</v>
      </c>
      <c r="G1271" s="373" t="s">
        <v>3089</v>
      </c>
      <c r="H1271" s="373" t="s">
        <v>2017</v>
      </c>
      <c r="I1271" s="373" t="s">
        <v>1482</v>
      </c>
      <c r="J1271" s="282" t="s">
        <v>3090</v>
      </c>
    </row>
    <row r="1272" s="222" customFormat="1" ht="24" customHeight="1" spans="1:10">
      <c r="A1272" s="371"/>
      <c r="B1272" s="372"/>
      <c r="C1272" s="369" t="s">
        <v>1495</v>
      </c>
      <c r="D1272" s="380" t="s">
        <v>1569</v>
      </c>
      <c r="E1272" s="282" t="s">
        <v>3091</v>
      </c>
      <c r="F1272" s="373" t="s">
        <v>1486</v>
      </c>
      <c r="G1272" s="373" t="s">
        <v>3092</v>
      </c>
      <c r="H1272" s="373" t="s">
        <v>2017</v>
      </c>
      <c r="I1272" s="373" t="s">
        <v>1482</v>
      </c>
      <c r="J1272" s="282" t="s">
        <v>3090</v>
      </c>
    </row>
    <row r="1273" s="222" customFormat="1" ht="24" customHeight="1" spans="1:10">
      <c r="A1273" s="371"/>
      <c r="B1273" s="372"/>
      <c r="C1273" s="369" t="s">
        <v>1495</v>
      </c>
      <c r="D1273" s="369" t="s">
        <v>1515</v>
      </c>
      <c r="E1273" s="282" t="s">
        <v>3093</v>
      </c>
      <c r="F1273" s="373" t="s">
        <v>1486</v>
      </c>
      <c r="G1273" s="373" t="s">
        <v>1575</v>
      </c>
      <c r="H1273" s="373" t="s">
        <v>2017</v>
      </c>
      <c r="I1273" s="373" t="s">
        <v>1482</v>
      </c>
      <c r="J1273" s="377" t="s">
        <v>3094</v>
      </c>
    </row>
    <row r="1274" s="222" customFormat="1" ht="24" customHeight="1" spans="1:10">
      <c r="A1274" s="371"/>
      <c r="B1274" s="372"/>
      <c r="C1274" s="369" t="s">
        <v>1495</v>
      </c>
      <c r="D1274" s="369" t="s">
        <v>1515</v>
      </c>
      <c r="E1274" s="282" t="s">
        <v>3095</v>
      </c>
      <c r="F1274" s="373" t="s">
        <v>1486</v>
      </c>
      <c r="G1274" s="373" t="s">
        <v>3096</v>
      </c>
      <c r="H1274" s="373" t="s">
        <v>2017</v>
      </c>
      <c r="I1274" s="373" t="s">
        <v>1482</v>
      </c>
      <c r="J1274" s="377" t="s">
        <v>3094</v>
      </c>
    </row>
    <row r="1275" s="222" customFormat="1" ht="24" customHeight="1" spans="1:10">
      <c r="A1275" s="371"/>
      <c r="B1275" s="372"/>
      <c r="C1275" s="369" t="s">
        <v>1495</v>
      </c>
      <c r="D1275" s="369" t="s">
        <v>1515</v>
      </c>
      <c r="E1275" s="282" t="s">
        <v>3097</v>
      </c>
      <c r="F1275" s="373" t="s">
        <v>1486</v>
      </c>
      <c r="G1275" s="373" t="s">
        <v>3038</v>
      </c>
      <c r="H1275" s="373" t="s">
        <v>2017</v>
      </c>
      <c r="I1275" s="373" t="s">
        <v>1482</v>
      </c>
      <c r="J1275" s="377" t="s">
        <v>3094</v>
      </c>
    </row>
    <row r="1276" s="222" customFormat="1" ht="24" customHeight="1" spans="1:10">
      <c r="A1276" s="371"/>
      <c r="B1276" s="372"/>
      <c r="C1276" s="369" t="s">
        <v>1495</v>
      </c>
      <c r="D1276" s="380" t="s">
        <v>1496</v>
      </c>
      <c r="E1276" s="282" t="s">
        <v>3098</v>
      </c>
      <c r="F1276" s="373" t="s">
        <v>1486</v>
      </c>
      <c r="G1276" s="373" t="s">
        <v>3099</v>
      </c>
      <c r="H1276" s="373" t="s">
        <v>2017</v>
      </c>
      <c r="I1276" s="373" t="s">
        <v>1482</v>
      </c>
      <c r="J1276" s="282" t="s">
        <v>3100</v>
      </c>
    </row>
    <row r="1277" s="222" customFormat="1" ht="24" customHeight="1" spans="1:10">
      <c r="A1277" s="371"/>
      <c r="B1277" s="372"/>
      <c r="C1277" s="369" t="s">
        <v>1495</v>
      </c>
      <c r="D1277" s="380" t="s">
        <v>1496</v>
      </c>
      <c r="E1277" s="282" t="s">
        <v>3101</v>
      </c>
      <c r="F1277" s="373" t="s">
        <v>1486</v>
      </c>
      <c r="G1277" s="373" t="s">
        <v>3102</v>
      </c>
      <c r="H1277" s="373" t="s">
        <v>2017</v>
      </c>
      <c r="I1277" s="373" t="s">
        <v>1482</v>
      </c>
      <c r="J1277" s="282" t="s">
        <v>3100</v>
      </c>
    </row>
    <row r="1278" s="222" customFormat="1" ht="24" customHeight="1" spans="1:10">
      <c r="A1278" s="371"/>
      <c r="B1278" s="372"/>
      <c r="C1278" s="369" t="s">
        <v>1498</v>
      </c>
      <c r="D1278" s="380" t="s">
        <v>1499</v>
      </c>
      <c r="E1278" s="282" t="s">
        <v>2366</v>
      </c>
      <c r="F1278" s="373" t="s">
        <v>1479</v>
      </c>
      <c r="G1278" s="374">
        <v>95</v>
      </c>
      <c r="H1278" s="373" t="s">
        <v>1488</v>
      </c>
      <c r="I1278" s="373" t="s">
        <v>1489</v>
      </c>
      <c r="J1278" s="282" t="s">
        <v>3072</v>
      </c>
    </row>
    <row r="1279" s="222" customFormat="1" ht="24" customHeight="1" spans="1:10">
      <c r="A1279" s="371"/>
      <c r="B1279" s="372"/>
      <c r="C1279" s="369" t="s">
        <v>1498</v>
      </c>
      <c r="D1279" s="380" t="s">
        <v>1499</v>
      </c>
      <c r="E1279" s="282" t="s">
        <v>1676</v>
      </c>
      <c r="F1279" s="373" t="s">
        <v>1479</v>
      </c>
      <c r="G1279" s="374">
        <v>95</v>
      </c>
      <c r="H1279" s="373" t="s">
        <v>1488</v>
      </c>
      <c r="I1279" s="373" t="s">
        <v>1489</v>
      </c>
      <c r="J1279" s="282" t="s">
        <v>3072</v>
      </c>
    </row>
    <row r="1280" s="222" customFormat="1" ht="24" customHeight="1" spans="1:10">
      <c r="A1280" s="371"/>
      <c r="B1280" s="372"/>
      <c r="C1280" s="369" t="s">
        <v>1498</v>
      </c>
      <c r="D1280" s="380" t="s">
        <v>1499</v>
      </c>
      <c r="E1280" s="282" t="s">
        <v>2439</v>
      </c>
      <c r="F1280" s="373" t="s">
        <v>1479</v>
      </c>
      <c r="G1280" s="374">
        <v>95</v>
      </c>
      <c r="H1280" s="373" t="s">
        <v>1488</v>
      </c>
      <c r="I1280" s="373" t="s">
        <v>1489</v>
      </c>
      <c r="J1280" s="282" t="s">
        <v>3072</v>
      </c>
    </row>
    <row r="1281" s="222" customFormat="1" ht="24" customHeight="1" spans="1:10">
      <c r="A1281" s="375"/>
      <c r="B1281" s="376"/>
      <c r="C1281" s="369" t="s">
        <v>1685</v>
      </c>
      <c r="D1281" s="380" t="s">
        <v>1686</v>
      </c>
      <c r="E1281" s="282" t="s">
        <v>3046</v>
      </c>
      <c r="F1281" s="373" t="s">
        <v>1523</v>
      </c>
      <c r="G1281" s="379">
        <v>1615200</v>
      </c>
      <c r="H1281" s="373" t="s">
        <v>1688</v>
      </c>
      <c r="I1281" s="373" t="s">
        <v>1489</v>
      </c>
      <c r="J1281" s="377" t="s">
        <v>3103</v>
      </c>
    </row>
    <row r="1282" s="222" customFormat="1" ht="24" customHeight="1" spans="1:10">
      <c r="A1282" s="367" t="s">
        <v>3104</v>
      </c>
      <c r="B1282" s="368" t="s">
        <v>3105</v>
      </c>
      <c r="C1282" s="369" t="s">
        <v>1476</v>
      </c>
      <c r="D1282" s="369" t="s">
        <v>1477</v>
      </c>
      <c r="E1282" s="282" t="s">
        <v>3106</v>
      </c>
      <c r="F1282" s="282" t="s">
        <v>1479</v>
      </c>
      <c r="G1282" s="370">
        <v>41</v>
      </c>
      <c r="H1282" s="282" t="s">
        <v>3107</v>
      </c>
      <c r="I1282" s="282" t="s">
        <v>1489</v>
      </c>
      <c r="J1282" s="282" t="s">
        <v>3108</v>
      </c>
    </row>
    <row r="1283" s="222" customFormat="1" ht="24" customHeight="1" spans="1:10">
      <c r="A1283" s="371"/>
      <c r="B1283" s="372"/>
      <c r="C1283" s="369" t="s">
        <v>1476</v>
      </c>
      <c r="D1283" s="369" t="s">
        <v>1477</v>
      </c>
      <c r="E1283" s="282" t="s">
        <v>3109</v>
      </c>
      <c r="F1283" s="282" t="s">
        <v>1523</v>
      </c>
      <c r="G1283" s="370">
        <v>2015</v>
      </c>
      <c r="H1283" s="282" t="s">
        <v>1481</v>
      </c>
      <c r="I1283" s="282" t="s">
        <v>1489</v>
      </c>
      <c r="J1283" s="282" t="s">
        <v>3108</v>
      </c>
    </row>
    <row r="1284" s="222" customFormat="1" ht="24" customHeight="1" spans="1:10">
      <c r="A1284" s="371"/>
      <c r="B1284" s="372"/>
      <c r="C1284" s="369" t="s">
        <v>1476</v>
      </c>
      <c r="D1284" s="369" t="s">
        <v>1477</v>
      </c>
      <c r="E1284" s="282" t="s">
        <v>3110</v>
      </c>
      <c r="F1284" s="282" t="s">
        <v>1479</v>
      </c>
      <c r="G1284" s="370">
        <v>20</v>
      </c>
      <c r="H1284" s="282" t="s">
        <v>2113</v>
      </c>
      <c r="I1284" s="282" t="s">
        <v>1489</v>
      </c>
      <c r="J1284" s="282" t="s">
        <v>3111</v>
      </c>
    </row>
    <row r="1285" s="222" customFormat="1" ht="24" customHeight="1" spans="1:10">
      <c r="A1285" s="371"/>
      <c r="B1285" s="372"/>
      <c r="C1285" s="369" t="s">
        <v>1476</v>
      </c>
      <c r="D1285" s="369" t="s">
        <v>1484</v>
      </c>
      <c r="E1285" s="282" t="s">
        <v>2172</v>
      </c>
      <c r="F1285" s="282" t="s">
        <v>1486</v>
      </c>
      <c r="G1285" s="370">
        <v>100</v>
      </c>
      <c r="H1285" s="282" t="s">
        <v>1488</v>
      </c>
      <c r="I1285" s="282" t="s">
        <v>1489</v>
      </c>
      <c r="J1285" s="282" t="s">
        <v>3112</v>
      </c>
    </row>
    <row r="1286" s="222" customFormat="1" ht="24" customHeight="1" spans="1:10">
      <c r="A1286" s="371"/>
      <c r="B1286" s="372"/>
      <c r="C1286" s="369" t="s">
        <v>1476</v>
      </c>
      <c r="D1286" s="369" t="s">
        <v>1484</v>
      </c>
      <c r="E1286" s="282" t="s">
        <v>3113</v>
      </c>
      <c r="F1286" s="282" t="s">
        <v>1486</v>
      </c>
      <c r="G1286" s="370">
        <v>100</v>
      </c>
      <c r="H1286" s="282" t="s">
        <v>1488</v>
      </c>
      <c r="I1286" s="282" t="s">
        <v>1489</v>
      </c>
      <c r="J1286" s="282" t="s">
        <v>3112</v>
      </c>
    </row>
    <row r="1287" s="222" customFormat="1" ht="24" customHeight="1" spans="1:10">
      <c r="A1287" s="371"/>
      <c r="B1287" s="372"/>
      <c r="C1287" s="369" t="s">
        <v>1476</v>
      </c>
      <c r="D1287" s="369" t="s">
        <v>1492</v>
      </c>
      <c r="E1287" s="282" t="s">
        <v>2684</v>
      </c>
      <c r="F1287" s="282" t="s">
        <v>1486</v>
      </c>
      <c r="G1287" s="370">
        <v>100</v>
      </c>
      <c r="H1287" s="282" t="s">
        <v>1488</v>
      </c>
      <c r="I1287" s="282" t="s">
        <v>1489</v>
      </c>
      <c r="J1287" s="282" t="s">
        <v>3114</v>
      </c>
    </row>
    <row r="1288" s="222" customFormat="1" ht="24" customHeight="1" spans="1:10">
      <c r="A1288" s="371"/>
      <c r="B1288" s="372"/>
      <c r="C1288" s="369" t="s">
        <v>1476</v>
      </c>
      <c r="D1288" s="369" t="s">
        <v>1492</v>
      </c>
      <c r="E1288" s="282" t="s">
        <v>3115</v>
      </c>
      <c r="F1288" s="282" t="s">
        <v>1479</v>
      </c>
      <c r="G1288" s="370">
        <v>90</v>
      </c>
      <c r="H1288" s="282" t="s">
        <v>1488</v>
      </c>
      <c r="I1288" s="282" t="s">
        <v>1489</v>
      </c>
      <c r="J1288" s="282" t="s">
        <v>3116</v>
      </c>
    </row>
    <row r="1289" s="222" customFormat="1" ht="24" customHeight="1" spans="1:10">
      <c r="A1289" s="371"/>
      <c r="B1289" s="372"/>
      <c r="C1289" s="369" t="s">
        <v>1495</v>
      </c>
      <c r="D1289" s="369" t="s">
        <v>1569</v>
      </c>
      <c r="E1289" s="282" t="s">
        <v>3117</v>
      </c>
      <c r="F1289" s="282" t="s">
        <v>1486</v>
      </c>
      <c r="G1289" s="282" t="s">
        <v>2045</v>
      </c>
      <c r="H1289" s="282" t="s">
        <v>2017</v>
      </c>
      <c r="I1289" s="282" t="s">
        <v>1482</v>
      </c>
      <c r="J1289" s="282" t="s">
        <v>3118</v>
      </c>
    </row>
    <row r="1290" s="222" customFormat="1" ht="24" customHeight="1" spans="1:10">
      <c r="A1290" s="371"/>
      <c r="B1290" s="372"/>
      <c r="C1290" s="369" t="s">
        <v>1495</v>
      </c>
      <c r="D1290" s="369" t="s">
        <v>1569</v>
      </c>
      <c r="E1290" s="282" t="s">
        <v>3119</v>
      </c>
      <c r="F1290" s="282" t="s">
        <v>1486</v>
      </c>
      <c r="G1290" s="282" t="s">
        <v>2045</v>
      </c>
      <c r="H1290" s="282" t="s">
        <v>2017</v>
      </c>
      <c r="I1290" s="282" t="s">
        <v>1482</v>
      </c>
      <c r="J1290" s="282" t="s">
        <v>3118</v>
      </c>
    </row>
    <row r="1291" s="222" customFormat="1" ht="24" customHeight="1" spans="1:10">
      <c r="A1291" s="371"/>
      <c r="B1291" s="372"/>
      <c r="C1291" s="369" t="s">
        <v>1495</v>
      </c>
      <c r="D1291" s="369" t="s">
        <v>1515</v>
      </c>
      <c r="E1291" s="282" t="s">
        <v>3120</v>
      </c>
      <c r="F1291" s="282" t="s">
        <v>1486</v>
      </c>
      <c r="G1291" s="282" t="s">
        <v>2665</v>
      </c>
      <c r="H1291" s="282" t="s">
        <v>2017</v>
      </c>
      <c r="I1291" s="282" t="s">
        <v>1482</v>
      </c>
      <c r="J1291" s="282" t="s">
        <v>3121</v>
      </c>
    </row>
    <row r="1292" s="222" customFormat="1" ht="24" customHeight="1" spans="1:10">
      <c r="A1292" s="371"/>
      <c r="B1292" s="372"/>
      <c r="C1292" s="369" t="s">
        <v>1495</v>
      </c>
      <c r="D1292" s="369" t="s">
        <v>1515</v>
      </c>
      <c r="E1292" s="282" t="s">
        <v>3122</v>
      </c>
      <c r="F1292" s="282" t="s">
        <v>1486</v>
      </c>
      <c r="G1292" s="282" t="s">
        <v>3123</v>
      </c>
      <c r="H1292" s="282" t="s">
        <v>2017</v>
      </c>
      <c r="I1292" s="282" t="s">
        <v>1482</v>
      </c>
      <c r="J1292" s="282" t="s">
        <v>3121</v>
      </c>
    </row>
    <row r="1293" s="222" customFormat="1" ht="24" customHeight="1" spans="1:10">
      <c r="A1293" s="371"/>
      <c r="B1293" s="372"/>
      <c r="C1293" s="369" t="s">
        <v>1495</v>
      </c>
      <c r="D1293" s="369" t="s">
        <v>1515</v>
      </c>
      <c r="E1293" s="282" t="s">
        <v>3097</v>
      </c>
      <c r="F1293" s="282" t="s">
        <v>1486</v>
      </c>
      <c r="G1293" s="282" t="s">
        <v>3124</v>
      </c>
      <c r="H1293" s="282" t="s">
        <v>2017</v>
      </c>
      <c r="I1293" s="282" t="s">
        <v>1482</v>
      </c>
      <c r="J1293" s="282" t="s">
        <v>3121</v>
      </c>
    </row>
    <row r="1294" s="222" customFormat="1" ht="24" customHeight="1" spans="1:10">
      <c r="A1294" s="371"/>
      <c r="B1294" s="372"/>
      <c r="C1294" s="369" t="s">
        <v>1495</v>
      </c>
      <c r="D1294" s="369" t="s">
        <v>1496</v>
      </c>
      <c r="E1294" s="282" t="s">
        <v>3125</v>
      </c>
      <c r="F1294" s="282" t="s">
        <v>1486</v>
      </c>
      <c r="G1294" s="282" t="s">
        <v>3126</v>
      </c>
      <c r="H1294" s="282" t="s">
        <v>2017</v>
      </c>
      <c r="I1294" s="282" t="s">
        <v>1482</v>
      </c>
      <c r="J1294" s="282" t="s">
        <v>3127</v>
      </c>
    </row>
    <row r="1295" s="222" customFormat="1" ht="24" customHeight="1" spans="1:10">
      <c r="A1295" s="371"/>
      <c r="B1295" s="372"/>
      <c r="C1295" s="369" t="s">
        <v>1495</v>
      </c>
      <c r="D1295" s="369" t="s">
        <v>1496</v>
      </c>
      <c r="E1295" s="282" t="s">
        <v>3128</v>
      </c>
      <c r="F1295" s="282" t="s">
        <v>1486</v>
      </c>
      <c r="G1295" s="282" t="s">
        <v>3044</v>
      </c>
      <c r="H1295" s="282" t="s">
        <v>2017</v>
      </c>
      <c r="I1295" s="282" t="s">
        <v>1482</v>
      </c>
      <c r="J1295" s="282" t="s">
        <v>3127</v>
      </c>
    </row>
    <row r="1296" s="222" customFormat="1" ht="24" customHeight="1" spans="1:10">
      <c r="A1296" s="371"/>
      <c r="B1296" s="372"/>
      <c r="C1296" s="369" t="s">
        <v>1498</v>
      </c>
      <c r="D1296" s="369" t="s">
        <v>1499</v>
      </c>
      <c r="E1296" s="282" t="s">
        <v>3129</v>
      </c>
      <c r="F1296" s="282" t="s">
        <v>1479</v>
      </c>
      <c r="G1296" s="370">
        <v>90</v>
      </c>
      <c r="H1296" s="282" t="s">
        <v>1488</v>
      </c>
      <c r="I1296" s="282" t="s">
        <v>1489</v>
      </c>
      <c r="J1296" s="282" t="s">
        <v>3130</v>
      </c>
    </row>
    <row r="1297" s="222" customFormat="1" ht="24" customHeight="1" spans="1:10">
      <c r="A1297" s="371"/>
      <c r="B1297" s="372"/>
      <c r="C1297" s="369" t="s">
        <v>1498</v>
      </c>
      <c r="D1297" s="369" t="s">
        <v>1499</v>
      </c>
      <c r="E1297" s="282" t="s">
        <v>3131</v>
      </c>
      <c r="F1297" s="282" t="s">
        <v>1479</v>
      </c>
      <c r="G1297" s="370">
        <v>90</v>
      </c>
      <c r="H1297" s="282" t="s">
        <v>1488</v>
      </c>
      <c r="I1297" s="282" t="s">
        <v>1489</v>
      </c>
      <c r="J1297" s="282" t="s">
        <v>3072</v>
      </c>
    </row>
    <row r="1298" s="222" customFormat="1" ht="24" customHeight="1" spans="1:10">
      <c r="A1298" s="371"/>
      <c r="B1298" s="372"/>
      <c r="C1298" s="369" t="s">
        <v>1498</v>
      </c>
      <c r="D1298" s="369" t="s">
        <v>1499</v>
      </c>
      <c r="E1298" s="282" t="s">
        <v>3132</v>
      </c>
      <c r="F1298" s="282" t="s">
        <v>1479</v>
      </c>
      <c r="G1298" s="370">
        <v>90</v>
      </c>
      <c r="H1298" s="282" t="s">
        <v>1488</v>
      </c>
      <c r="I1298" s="282" t="s">
        <v>1489</v>
      </c>
      <c r="J1298" s="282" t="s">
        <v>3072</v>
      </c>
    </row>
    <row r="1299" s="222" customFormat="1" ht="24" customHeight="1" spans="1:10">
      <c r="A1299" s="375"/>
      <c r="B1299" s="376"/>
      <c r="C1299" s="369" t="s">
        <v>1685</v>
      </c>
      <c r="D1299" s="369" t="s">
        <v>1686</v>
      </c>
      <c r="E1299" s="282" t="s">
        <v>3046</v>
      </c>
      <c r="F1299" s="282" t="s">
        <v>1523</v>
      </c>
      <c r="G1299" s="379">
        <v>185702.4</v>
      </c>
      <c r="H1299" s="282" t="s">
        <v>1688</v>
      </c>
      <c r="I1299" s="282" t="s">
        <v>1489</v>
      </c>
      <c r="J1299" s="282" t="s">
        <v>2893</v>
      </c>
    </row>
    <row r="1300" s="222" customFormat="1" ht="24" customHeight="1" spans="1:10">
      <c r="A1300" s="367" t="s">
        <v>3133</v>
      </c>
      <c r="B1300" s="368" t="s">
        <v>3134</v>
      </c>
      <c r="C1300" s="369" t="s">
        <v>1476</v>
      </c>
      <c r="D1300" s="369" t="s">
        <v>1477</v>
      </c>
      <c r="E1300" s="282" t="s">
        <v>3135</v>
      </c>
      <c r="F1300" s="282" t="s">
        <v>1523</v>
      </c>
      <c r="G1300" s="370">
        <v>20</v>
      </c>
      <c r="H1300" s="282" t="s">
        <v>1946</v>
      </c>
      <c r="I1300" s="282" t="s">
        <v>1489</v>
      </c>
      <c r="J1300" s="282" t="s">
        <v>3136</v>
      </c>
    </row>
    <row r="1301" s="222" customFormat="1" ht="24" customHeight="1" spans="1:10">
      <c r="A1301" s="371"/>
      <c r="B1301" s="372"/>
      <c r="C1301" s="369" t="s">
        <v>1476</v>
      </c>
      <c r="D1301" s="369" t="s">
        <v>1477</v>
      </c>
      <c r="E1301" s="282" t="s">
        <v>3137</v>
      </c>
      <c r="F1301" s="282" t="s">
        <v>1486</v>
      </c>
      <c r="G1301" s="370">
        <v>100</v>
      </c>
      <c r="H1301" s="282" t="s">
        <v>1488</v>
      </c>
      <c r="I1301" s="282" t="s">
        <v>1489</v>
      </c>
      <c r="J1301" s="282" t="s">
        <v>3136</v>
      </c>
    </row>
    <row r="1302" s="222" customFormat="1" ht="24" customHeight="1" spans="1:10">
      <c r="A1302" s="371"/>
      <c r="B1302" s="372"/>
      <c r="C1302" s="369" t="s">
        <v>1476</v>
      </c>
      <c r="D1302" s="369" t="s">
        <v>1484</v>
      </c>
      <c r="E1302" s="282" t="s">
        <v>3138</v>
      </c>
      <c r="F1302" s="282" t="s">
        <v>1486</v>
      </c>
      <c r="G1302" s="370">
        <v>100</v>
      </c>
      <c r="H1302" s="282" t="s">
        <v>1488</v>
      </c>
      <c r="I1302" s="282" t="s">
        <v>1489</v>
      </c>
      <c r="J1302" s="282" t="s">
        <v>3139</v>
      </c>
    </row>
    <row r="1303" s="222" customFormat="1" ht="24" customHeight="1" spans="1:10">
      <c r="A1303" s="371"/>
      <c r="B1303" s="372"/>
      <c r="C1303" s="369" t="s">
        <v>1476</v>
      </c>
      <c r="D1303" s="369" t="s">
        <v>1484</v>
      </c>
      <c r="E1303" s="282" t="s">
        <v>3140</v>
      </c>
      <c r="F1303" s="282" t="s">
        <v>1486</v>
      </c>
      <c r="G1303" s="370">
        <v>100</v>
      </c>
      <c r="H1303" s="282" t="s">
        <v>1488</v>
      </c>
      <c r="I1303" s="282" t="s">
        <v>1489</v>
      </c>
      <c r="J1303" s="282" t="s">
        <v>3141</v>
      </c>
    </row>
    <row r="1304" s="222" customFormat="1" ht="24" customHeight="1" spans="1:10">
      <c r="A1304" s="371"/>
      <c r="B1304" s="372"/>
      <c r="C1304" s="369" t="s">
        <v>1476</v>
      </c>
      <c r="D1304" s="369" t="s">
        <v>1484</v>
      </c>
      <c r="E1304" s="282" t="s">
        <v>3142</v>
      </c>
      <c r="F1304" s="282" t="s">
        <v>1479</v>
      </c>
      <c r="G1304" s="370">
        <v>95</v>
      </c>
      <c r="H1304" s="282" t="s">
        <v>1488</v>
      </c>
      <c r="I1304" s="282" t="s">
        <v>1489</v>
      </c>
      <c r="J1304" s="282" t="s">
        <v>3141</v>
      </c>
    </row>
    <row r="1305" s="222" customFormat="1" ht="24" customHeight="1" spans="1:10">
      <c r="A1305" s="371"/>
      <c r="B1305" s="372"/>
      <c r="C1305" s="369" t="s">
        <v>1476</v>
      </c>
      <c r="D1305" s="369" t="s">
        <v>1492</v>
      </c>
      <c r="E1305" s="282" t="s">
        <v>2465</v>
      </c>
      <c r="F1305" s="282" t="s">
        <v>1486</v>
      </c>
      <c r="G1305" s="370">
        <v>100</v>
      </c>
      <c r="H1305" s="282" t="s">
        <v>1488</v>
      </c>
      <c r="I1305" s="282" t="s">
        <v>1489</v>
      </c>
      <c r="J1305" s="282" t="s">
        <v>3143</v>
      </c>
    </row>
    <row r="1306" s="222" customFormat="1" ht="24" customHeight="1" spans="1:10">
      <c r="A1306" s="371"/>
      <c r="B1306" s="372"/>
      <c r="C1306" s="369" t="s">
        <v>1495</v>
      </c>
      <c r="D1306" s="369" t="s">
        <v>1569</v>
      </c>
      <c r="E1306" s="282" t="s">
        <v>3144</v>
      </c>
      <c r="F1306" s="282" t="s">
        <v>1486</v>
      </c>
      <c r="G1306" s="282" t="s">
        <v>3096</v>
      </c>
      <c r="H1306" s="282" t="s">
        <v>2017</v>
      </c>
      <c r="I1306" s="282" t="s">
        <v>1482</v>
      </c>
      <c r="J1306" s="282" t="s">
        <v>3145</v>
      </c>
    </row>
    <row r="1307" s="222" customFormat="1" ht="24" customHeight="1" spans="1:10">
      <c r="A1307" s="371"/>
      <c r="B1307" s="372"/>
      <c r="C1307" s="369" t="s">
        <v>1495</v>
      </c>
      <c r="D1307" s="369" t="s">
        <v>1515</v>
      </c>
      <c r="E1307" s="282" t="s">
        <v>3146</v>
      </c>
      <c r="F1307" s="282" t="s">
        <v>1486</v>
      </c>
      <c r="G1307" s="370">
        <v>0</v>
      </c>
      <c r="H1307" s="282" t="s">
        <v>1488</v>
      </c>
      <c r="I1307" s="282" t="s">
        <v>1489</v>
      </c>
      <c r="J1307" s="282" t="s">
        <v>3147</v>
      </c>
    </row>
    <row r="1308" s="222" customFormat="1" ht="24" customHeight="1" spans="1:10">
      <c r="A1308" s="371"/>
      <c r="B1308" s="372"/>
      <c r="C1308" s="369" t="s">
        <v>1495</v>
      </c>
      <c r="D1308" s="369" t="s">
        <v>1515</v>
      </c>
      <c r="E1308" s="282" t="s">
        <v>3097</v>
      </c>
      <c r="F1308" s="282" t="s">
        <v>1486</v>
      </c>
      <c r="G1308" s="282" t="s">
        <v>3038</v>
      </c>
      <c r="H1308" s="282" t="s">
        <v>2017</v>
      </c>
      <c r="I1308" s="282" t="s">
        <v>1482</v>
      </c>
      <c r="J1308" s="282" t="s">
        <v>3147</v>
      </c>
    </row>
    <row r="1309" s="222" customFormat="1" ht="24" customHeight="1" spans="1:10">
      <c r="A1309" s="371"/>
      <c r="B1309" s="372"/>
      <c r="C1309" s="369" t="s">
        <v>1495</v>
      </c>
      <c r="D1309" s="369" t="s">
        <v>1515</v>
      </c>
      <c r="E1309" s="282" t="s">
        <v>3148</v>
      </c>
      <c r="F1309" s="282" t="s">
        <v>1486</v>
      </c>
      <c r="G1309" s="282" t="s">
        <v>1575</v>
      </c>
      <c r="H1309" s="282" t="s">
        <v>2017</v>
      </c>
      <c r="I1309" s="282" t="s">
        <v>1482</v>
      </c>
      <c r="J1309" s="282" t="s">
        <v>3147</v>
      </c>
    </row>
    <row r="1310" s="222" customFormat="1" ht="24" customHeight="1" spans="1:10">
      <c r="A1310" s="371"/>
      <c r="B1310" s="372"/>
      <c r="C1310" s="369" t="s">
        <v>1495</v>
      </c>
      <c r="D1310" s="369" t="s">
        <v>1496</v>
      </c>
      <c r="E1310" s="282" t="s">
        <v>3149</v>
      </c>
      <c r="F1310" s="282" t="s">
        <v>1486</v>
      </c>
      <c r="G1310" s="282" t="s">
        <v>3040</v>
      </c>
      <c r="H1310" s="282" t="s">
        <v>2017</v>
      </c>
      <c r="I1310" s="282" t="s">
        <v>1482</v>
      </c>
      <c r="J1310" s="282" t="s">
        <v>3150</v>
      </c>
    </row>
    <row r="1311" s="222" customFormat="1" ht="24" customHeight="1" spans="1:10">
      <c r="A1311" s="371"/>
      <c r="B1311" s="372"/>
      <c r="C1311" s="369" t="s">
        <v>1495</v>
      </c>
      <c r="D1311" s="369" t="s">
        <v>1496</v>
      </c>
      <c r="E1311" s="282" t="s">
        <v>3151</v>
      </c>
      <c r="F1311" s="282" t="s">
        <v>1479</v>
      </c>
      <c r="G1311" s="370">
        <v>95</v>
      </c>
      <c r="H1311" s="282" t="s">
        <v>1488</v>
      </c>
      <c r="I1311" s="282" t="s">
        <v>1489</v>
      </c>
      <c r="J1311" s="282" t="s">
        <v>3150</v>
      </c>
    </row>
    <row r="1312" s="222" customFormat="1" ht="24" customHeight="1" spans="1:10">
      <c r="A1312" s="371"/>
      <c r="B1312" s="372"/>
      <c r="C1312" s="369" t="s">
        <v>1498</v>
      </c>
      <c r="D1312" s="369" t="s">
        <v>1499</v>
      </c>
      <c r="E1312" s="282" t="s">
        <v>3152</v>
      </c>
      <c r="F1312" s="282" t="s">
        <v>1479</v>
      </c>
      <c r="G1312" s="370">
        <v>90</v>
      </c>
      <c r="H1312" s="282" t="s">
        <v>1488</v>
      </c>
      <c r="I1312" s="282" t="s">
        <v>1489</v>
      </c>
      <c r="J1312" s="282" t="s">
        <v>3072</v>
      </c>
    </row>
    <row r="1313" s="222" customFormat="1" ht="24" customHeight="1" spans="1:10">
      <c r="A1313" s="371"/>
      <c r="B1313" s="372"/>
      <c r="C1313" s="369" t="s">
        <v>1498</v>
      </c>
      <c r="D1313" s="369" t="s">
        <v>1499</v>
      </c>
      <c r="E1313" s="282" t="s">
        <v>3153</v>
      </c>
      <c r="F1313" s="282" t="s">
        <v>1479</v>
      </c>
      <c r="G1313" s="370">
        <v>90</v>
      </c>
      <c r="H1313" s="282" t="s">
        <v>1488</v>
      </c>
      <c r="I1313" s="282" t="s">
        <v>1489</v>
      </c>
      <c r="J1313" s="282" t="s">
        <v>3072</v>
      </c>
    </row>
    <row r="1314" s="222" customFormat="1" ht="24" customHeight="1" spans="1:10">
      <c r="A1314" s="371"/>
      <c r="B1314" s="372"/>
      <c r="C1314" s="369" t="s">
        <v>1498</v>
      </c>
      <c r="D1314" s="369" t="s">
        <v>1499</v>
      </c>
      <c r="E1314" s="282" t="s">
        <v>3154</v>
      </c>
      <c r="F1314" s="282" t="s">
        <v>1479</v>
      </c>
      <c r="G1314" s="370">
        <v>90</v>
      </c>
      <c r="H1314" s="282" t="s">
        <v>1488</v>
      </c>
      <c r="I1314" s="282" t="s">
        <v>1489</v>
      </c>
      <c r="J1314" s="282" t="s">
        <v>3072</v>
      </c>
    </row>
    <row r="1315" s="222" customFormat="1" ht="24" customHeight="1" spans="1:10">
      <c r="A1315" s="375"/>
      <c r="B1315" s="376"/>
      <c r="C1315" s="369" t="s">
        <v>1685</v>
      </c>
      <c r="D1315" s="369" t="s">
        <v>1686</v>
      </c>
      <c r="E1315" s="282" t="s">
        <v>3046</v>
      </c>
      <c r="F1315" s="282" t="s">
        <v>1523</v>
      </c>
      <c r="G1315" s="379">
        <v>4000</v>
      </c>
      <c r="H1315" s="282" t="s">
        <v>1688</v>
      </c>
      <c r="I1315" s="282" t="s">
        <v>1489</v>
      </c>
      <c r="J1315" s="282" t="s">
        <v>2893</v>
      </c>
    </row>
    <row r="1316" s="222" customFormat="1" ht="24" customHeight="1" spans="1:10">
      <c r="A1316" s="367" t="s">
        <v>3155</v>
      </c>
      <c r="B1316" s="368" t="s">
        <v>3156</v>
      </c>
      <c r="C1316" s="369" t="s">
        <v>1476</v>
      </c>
      <c r="D1316" s="369" t="s">
        <v>1477</v>
      </c>
      <c r="E1316" s="282" t="s">
        <v>3157</v>
      </c>
      <c r="F1316" s="282" t="s">
        <v>1479</v>
      </c>
      <c r="G1316" s="370">
        <v>4</v>
      </c>
      <c r="H1316" s="282" t="s">
        <v>1481</v>
      </c>
      <c r="I1316" s="282" t="s">
        <v>1489</v>
      </c>
      <c r="J1316" s="282" t="s">
        <v>2856</v>
      </c>
    </row>
    <row r="1317" s="222" customFormat="1" ht="24" customHeight="1" spans="1:10">
      <c r="A1317" s="371"/>
      <c r="B1317" s="372"/>
      <c r="C1317" s="369" t="s">
        <v>1476</v>
      </c>
      <c r="D1317" s="369" t="s">
        <v>1477</v>
      </c>
      <c r="E1317" s="282" t="s">
        <v>3158</v>
      </c>
      <c r="F1317" s="282" t="s">
        <v>1479</v>
      </c>
      <c r="G1317" s="370">
        <v>4</v>
      </c>
      <c r="H1317" s="282" t="s">
        <v>1507</v>
      </c>
      <c r="I1317" s="282" t="s">
        <v>1489</v>
      </c>
      <c r="J1317" s="282" t="s">
        <v>3159</v>
      </c>
    </row>
    <row r="1318" s="222" customFormat="1" ht="24" customHeight="1" spans="1:10">
      <c r="A1318" s="371"/>
      <c r="B1318" s="372"/>
      <c r="C1318" s="369" t="s">
        <v>1476</v>
      </c>
      <c r="D1318" s="369" t="s">
        <v>1484</v>
      </c>
      <c r="E1318" s="282" t="s">
        <v>2172</v>
      </c>
      <c r="F1318" s="282" t="s">
        <v>1486</v>
      </c>
      <c r="G1318" s="370">
        <v>100</v>
      </c>
      <c r="H1318" s="282" t="s">
        <v>1488</v>
      </c>
      <c r="I1318" s="282" t="s">
        <v>1489</v>
      </c>
      <c r="J1318" s="282" t="s">
        <v>2857</v>
      </c>
    </row>
    <row r="1319" s="222" customFormat="1" ht="24" customHeight="1" spans="1:10">
      <c r="A1319" s="371"/>
      <c r="B1319" s="372"/>
      <c r="C1319" s="369" t="s">
        <v>1476</v>
      </c>
      <c r="D1319" s="369" t="s">
        <v>1484</v>
      </c>
      <c r="E1319" s="282" t="s">
        <v>3160</v>
      </c>
      <c r="F1319" s="282" t="s">
        <v>1479</v>
      </c>
      <c r="G1319" s="370">
        <v>95</v>
      </c>
      <c r="H1319" s="282" t="s">
        <v>1488</v>
      </c>
      <c r="I1319" s="282" t="s">
        <v>1489</v>
      </c>
      <c r="J1319" s="282" t="s">
        <v>2857</v>
      </c>
    </row>
    <row r="1320" s="222" customFormat="1" ht="24" customHeight="1" spans="1:10">
      <c r="A1320" s="371"/>
      <c r="B1320" s="372"/>
      <c r="C1320" s="369" t="s">
        <v>1476</v>
      </c>
      <c r="D1320" s="369" t="s">
        <v>1492</v>
      </c>
      <c r="E1320" s="282" t="s">
        <v>2684</v>
      </c>
      <c r="F1320" s="282" t="s">
        <v>1486</v>
      </c>
      <c r="G1320" s="370">
        <v>100</v>
      </c>
      <c r="H1320" s="282" t="s">
        <v>1488</v>
      </c>
      <c r="I1320" s="282" t="s">
        <v>1489</v>
      </c>
      <c r="J1320" s="282" t="s">
        <v>3161</v>
      </c>
    </row>
    <row r="1321" s="222" customFormat="1" ht="24" customHeight="1" spans="1:10">
      <c r="A1321" s="371"/>
      <c r="B1321" s="372"/>
      <c r="C1321" s="369" t="s">
        <v>1476</v>
      </c>
      <c r="D1321" s="369" t="s">
        <v>1492</v>
      </c>
      <c r="E1321" s="282" t="s">
        <v>3162</v>
      </c>
      <c r="F1321" s="282" t="s">
        <v>1479</v>
      </c>
      <c r="G1321" s="370">
        <v>90</v>
      </c>
      <c r="H1321" s="282" t="s">
        <v>1488</v>
      </c>
      <c r="I1321" s="282" t="s">
        <v>1489</v>
      </c>
      <c r="J1321" s="282" t="s">
        <v>3163</v>
      </c>
    </row>
    <row r="1322" s="222" customFormat="1" ht="24" customHeight="1" spans="1:10">
      <c r="A1322" s="371"/>
      <c r="B1322" s="372"/>
      <c r="C1322" s="369" t="s">
        <v>1495</v>
      </c>
      <c r="D1322" s="369" t="s">
        <v>1515</v>
      </c>
      <c r="E1322" s="282" t="s">
        <v>3164</v>
      </c>
      <c r="F1322" s="282" t="s">
        <v>1486</v>
      </c>
      <c r="G1322" s="282" t="s">
        <v>3165</v>
      </c>
      <c r="H1322" s="282" t="s">
        <v>2017</v>
      </c>
      <c r="I1322" s="282" t="s">
        <v>1482</v>
      </c>
      <c r="J1322" s="282" t="s">
        <v>3166</v>
      </c>
    </row>
    <row r="1323" s="222" customFormat="1" ht="24" customHeight="1" spans="1:10">
      <c r="A1323" s="371"/>
      <c r="B1323" s="372"/>
      <c r="C1323" s="369" t="s">
        <v>1495</v>
      </c>
      <c r="D1323" s="369" t="s">
        <v>1515</v>
      </c>
      <c r="E1323" s="282" t="s">
        <v>3167</v>
      </c>
      <c r="F1323" s="282" t="s">
        <v>1486</v>
      </c>
      <c r="G1323" s="282" t="s">
        <v>3168</v>
      </c>
      <c r="H1323" s="282" t="s">
        <v>2017</v>
      </c>
      <c r="I1323" s="282" t="s">
        <v>1482</v>
      </c>
      <c r="J1323" s="282" t="s">
        <v>3166</v>
      </c>
    </row>
    <row r="1324" s="222" customFormat="1" ht="24" customHeight="1" spans="1:10">
      <c r="A1324" s="371"/>
      <c r="B1324" s="372"/>
      <c r="C1324" s="369" t="s">
        <v>1495</v>
      </c>
      <c r="D1324" s="369" t="s">
        <v>1496</v>
      </c>
      <c r="E1324" s="282" t="s">
        <v>3169</v>
      </c>
      <c r="F1324" s="282" t="s">
        <v>1486</v>
      </c>
      <c r="G1324" s="282" t="s">
        <v>1575</v>
      </c>
      <c r="H1324" s="282" t="s">
        <v>2017</v>
      </c>
      <c r="I1324" s="282" t="s">
        <v>1482</v>
      </c>
      <c r="J1324" s="282" t="s">
        <v>3170</v>
      </c>
    </row>
    <row r="1325" s="222" customFormat="1" ht="24" customHeight="1" spans="1:10">
      <c r="A1325" s="371"/>
      <c r="B1325" s="372"/>
      <c r="C1325" s="369" t="s">
        <v>1495</v>
      </c>
      <c r="D1325" s="369" t="s">
        <v>1496</v>
      </c>
      <c r="E1325" s="282" t="s">
        <v>3171</v>
      </c>
      <c r="F1325" s="282" t="s">
        <v>1486</v>
      </c>
      <c r="G1325" s="282" t="s">
        <v>3172</v>
      </c>
      <c r="H1325" s="282" t="s">
        <v>2017</v>
      </c>
      <c r="I1325" s="282" t="s">
        <v>1489</v>
      </c>
      <c r="J1325" s="282" t="s">
        <v>3173</v>
      </c>
    </row>
    <row r="1326" s="222" customFormat="1" ht="24" customHeight="1" spans="1:10">
      <c r="A1326" s="371"/>
      <c r="B1326" s="372"/>
      <c r="C1326" s="369" t="s">
        <v>1498</v>
      </c>
      <c r="D1326" s="369" t="s">
        <v>1499</v>
      </c>
      <c r="E1326" s="282" t="s">
        <v>3174</v>
      </c>
      <c r="F1326" s="282" t="s">
        <v>1479</v>
      </c>
      <c r="G1326" s="370">
        <v>90</v>
      </c>
      <c r="H1326" s="282" t="s">
        <v>1488</v>
      </c>
      <c r="I1326" s="282" t="s">
        <v>1489</v>
      </c>
      <c r="J1326" s="282" t="s">
        <v>3175</v>
      </c>
    </row>
    <row r="1327" s="222" customFormat="1" ht="24" customHeight="1" spans="1:10">
      <c r="A1327" s="371"/>
      <c r="B1327" s="372"/>
      <c r="C1327" s="369" t="s">
        <v>1498</v>
      </c>
      <c r="D1327" s="369" t="s">
        <v>1499</v>
      </c>
      <c r="E1327" s="282" t="s">
        <v>3176</v>
      </c>
      <c r="F1327" s="282" t="s">
        <v>1479</v>
      </c>
      <c r="G1327" s="370">
        <v>90</v>
      </c>
      <c r="H1327" s="282" t="s">
        <v>1488</v>
      </c>
      <c r="I1327" s="282" t="s">
        <v>1489</v>
      </c>
      <c r="J1327" s="282" t="s">
        <v>3175</v>
      </c>
    </row>
    <row r="1328" s="222" customFormat="1" ht="24" customHeight="1" spans="1:10">
      <c r="A1328" s="375"/>
      <c r="B1328" s="376"/>
      <c r="C1328" s="369" t="s">
        <v>1685</v>
      </c>
      <c r="D1328" s="369" t="s">
        <v>1686</v>
      </c>
      <c r="E1328" s="282" t="s">
        <v>3046</v>
      </c>
      <c r="F1328" s="282" t="s">
        <v>1523</v>
      </c>
      <c r="G1328" s="379">
        <v>3584</v>
      </c>
      <c r="H1328" s="282" t="s">
        <v>1688</v>
      </c>
      <c r="I1328" s="282" t="s">
        <v>1489</v>
      </c>
      <c r="J1328" s="282" t="s">
        <v>2893</v>
      </c>
    </row>
    <row r="1329" s="222" customFormat="1" ht="24" customHeight="1" spans="1:10">
      <c r="A1329" s="367" t="s">
        <v>3177</v>
      </c>
      <c r="B1329" s="368" t="s">
        <v>3178</v>
      </c>
      <c r="C1329" s="369" t="s">
        <v>1476</v>
      </c>
      <c r="D1329" s="369" t="s">
        <v>1477</v>
      </c>
      <c r="E1329" s="282" t="s">
        <v>3109</v>
      </c>
      <c r="F1329" s="282" t="s">
        <v>1523</v>
      </c>
      <c r="G1329" s="370">
        <v>2019</v>
      </c>
      <c r="H1329" s="282" t="s">
        <v>1481</v>
      </c>
      <c r="I1329" s="282" t="s">
        <v>1489</v>
      </c>
      <c r="J1329" s="282" t="s">
        <v>3108</v>
      </c>
    </row>
    <row r="1330" s="222" customFormat="1" ht="24" customHeight="1" spans="1:10">
      <c r="A1330" s="371"/>
      <c r="B1330" s="372"/>
      <c r="C1330" s="369" t="s">
        <v>1476</v>
      </c>
      <c r="D1330" s="369" t="s">
        <v>1484</v>
      </c>
      <c r="E1330" s="282" t="s">
        <v>3179</v>
      </c>
      <c r="F1330" s="282" t="s">
        <v>1486</v>
      </c>
      <c r="G1330" s="370">
        <v>100</v>
      </c>
      <c r="H1330" s="282" t="s">
        <v>1488</v>
      </c>
      <c r="I1330" s="282" t="s">
        <v>1489</v>
      </c>
      <c r="J1330" s="282" t="s">
        <v>3180</v>
      </c>
    </row>
    <row r="1331" s="222" customFormat="1" ht="24" customHeight="1" spans="1:10">
      <c r="A1331" s="371"/>
      <c r="B1331" s="372"/>
      <c r="C1331" s="369" t="s">
        <v>1476</v>
      </c>
      <c r="D1331" s="369" t="s">
        <v>1484</v>
      </c>
      <c r="E1331" s="282" t="s">
        <v>3181</v>
      </c>
      <c r="F1331" s="282" t="s">
        <v>1486</v>
      </c>
      <c r="G1331" s="370">
        <v>100</v>
      </c>
      <c r="H1331" s="282" t="s">
        <v>1488</v>
      </c>
      <c r="I1331" s="282" t="s">
        <v>1489</v>
      </c>
      <c r="J1331" s="282" t="s">
        <v>3182</v>
      </c>
    </row>
    <row r="1332" s="222" customFormat="1" ht="24" customHeight="1" spans="1:10">
      <c r="A1332" s="371"/>
      <c r="B1332" s="372"/>
      <c r="C1332" s="369" t="s">
        <v>1476</v>
      </c>
      <c r="D1332" s="369" t="s">
        <v>1492</v>
      </c>
      <c r="E1332" s="282" t="s">
        <v>2684</v>
      </c>
      <c r="F1332" s="282" t="s">
        <v>1486</v>
      </c>
      <c r="G1332" s="370">
        <v>100</v>
      </c>
      <c r="H1332" s="282" t="s">
        <v>1488</v>
      </c>
      <c r="I1332" s="282" t="s">
        <v>1489</v>
      </c>
      <c r="J1332" s="282" t="s">
        <v>3183</v>
      </c>
    </row>
    <row r="1333" s="222" customFormat="1" ht="24" customHeight="1" spans="1:10">
      <c r="A1333" s="371"/>
      <c r="B1333" s="372"/>
      <c r="C1333" s="369" t="s">
        <v>1476</v>
      </c>
      <c r="D1333" s="369" t="s">
        <v>1492</v>
      </c>
      <c r="E1333" s="282" t="s">
        <v>3184</v>
      </c>
      <c r="F1333" s="282" t="s">
        <v>1486</v>
      </c>
      <c r="G1333" s="370">
        <v>100</v>
      </c>
      <c r="H1333" s="282" t="s">
        <v>1488</v>
      </c>
      <c r="I1333" s="282" t="s">
        <v>1489</v>
      </c>
      <c r="J1333" s="282" t="s">
        <v>3185</v>
      </c>
    </row>
    <row r="1334" s="222" customFormat="1" ht="24" customHeight="1" spans="1:10">
      <c r="A1334" s="371"/>
      <c r="B1334" s="372"/>
      <c r="C1334" s="369" t="s">
        <v>1495</v>
      </c>
      <c r="D1334" s="369" t="s">
        <v>1515</v>
      </c>
      <c r="E1334" s="282" t="s">
        <v>3186</v>
      </c>
      <c r="F1334" s="282" t="s">
        <v>1486</v>
      </c>
      <c r="G1334" s="282" t="s">
        <v>1575</v>
      </c>
      <c r="H1334" s="282" t="s">
        <v>2017</v>
      </c>
      <c r="I1334" s="282" t="s">
        <v>1482</v>
      </c>
      <c r="J1334" s="282" t="s">
        <v>3121</v>
      </c>
    </row>
    <row r="1335" s="222" customFormat="1" ht="24" customHeight="1" spans="1:10">
      <c r="A1335" s="371"/>
      <c r="B1335" s="372"/>
      <c r="C1335" s="369" t="s">
        <v>1495</v>
      </c>
      <c r="D1335" s="369" t="s">
        <v>1515</v>
      </c>
      <c r="E1335" s="282" t="s">
        <v>3120</v>
      </c>
      <c r="F1335" s="282" t="s">
        <v>1486</v>
      </c>
      <c r="G1335" s="282" t="s">
        <v>2665</v>
      </c>
      <c r="H1335" s="282" t="s">
        <v>2017</v>
      </c>
      <c r="I1335" s="282" t="s">
        <v>1482</v>
      </c>
      <c r="J1335" s="282" t="s">
        <v>3121</v>
      </c>
    </row>
    <row r="1336" s="222" customFormat="1" ht="24" customHeight="1" spans="1:10">
      <c r="A1336" s="371"/>
      <c r="B1336" s="372"/>
      <c r="C1336" s="369" t="s">
        <v>1498</v>
      </c>
      <c r="D1336" s="369" t="s">
        <v>1499</v>
      </c>
      <c r="E1336" s="282" t="s">
        <v>3129</v>
      </c>
      <c r="F1336" s="282" t="s">
        <v>1479</v>
      </c>
      <c r="G1336" s="370">
        <v>95</v>
      </c>
      <c r="H1336" s="282" t="s">
        <v>1488</v>
      </c>
      <c r="I1336" s="282" t="s">
        <v>1489</v>
      </c>
      <c r="J1336" s="282" t="s">
        <v>3130</v>
      </c>
    </row>
    <row r="1337" s="222" customFormat="1" ht="24" customHeight="1" spans="1:10">
      <c r="A1337" s="371"/>
      <c r="B1337" s="372"/>
      <c r="C1337" s="369" t="s">
        <v>1498</v>
      </c>
      <c r="D1337" s="369" t="s">
        <v>1499</v>
      </c>
      <c r="E1337" s="282" t="s">
        <v>3131</v>
      </c>
      <c r="F1337" s="282" t="s">
        <v>1479</v>
      </c>
      <c r="G1337" s="370">
        <v>95</v>
      </c>
      <c r="H1337" s="282" t="s">
        <v>1488</v>
      </c>
      <c r="I1337" s="282" t="s">
        <v>1489</v>
      </c>
      <c r="J1337" s="282" t="s">
        <v>3072</v>
      </c>
    </row>
    <row r="1338" s="222" customFormat="1" ht="24" customHeight="1" spans="1:10">
      <c r="A1338" s="375"/>
      <c r="B1338" s="376"/>
      <c r="C1338" s="369" t="s">
        <v>1685</v>
      </c>
      <c r="D1338" s="369" t="s">
        <v>1686</v>
      </c>
      <c r="E1338" s="282" t="s">
        <v>3046</v>
      </c>
      <c r="F1338" s="282" t="s">
        <v>1523</v>
      </c>
      <c r="G1338" s="379">
        <v>403800</v>
      </c>
      <c r="H1338" s="282" t="s">
        <v>1688</v>
      </c>
      <c r="I1338" s="282" t="s">
        <v>1489</v>
      </c>
      <c r="J1338" s="282" t="s">
        <v>2893</v>
      </c>
    </row>
    <row r="1339" s="222" customFormat="1" ht="24" customHeight="1" spans="1:10">
      <c r="A1339" s="367" t="s">
        <v>3187</v>
      </c>
      <c r="B1339" s="368" t="s">
        <v>3077</v>
      </c>
      <c r="C1339" s="369" t="s">
        <v>1476</v>
      </c>
      <c r="D1339" s="369" t="s">
        <v>1477</v>
      </c>
      <c r="E1339" s="282" t="s">
        <v>3078</v>
      </c>
      <c r="F1339" s="282" t="s">
        <v>1479</v>
      </c>
      <c r="G1339" s="370">
        <v>95</v>
      </c>
      <c r="H1339" s="282" t="s">
        <v>1488</v>
      </c>
      <c r="I1339" s="282" t="s">
        <v>1489</v>
      </c>
      <c r="J1339" s="377" t="s">
        <v>3079</v>
      </c>
    </row>
    <row r="1340" s="222" customFormat="1" ht="24" customHeight="1" spans="1:10">
      <c r="A1340" s="371"/>
      <c r="B1340" s="372"/>
      <c r="C1340" s="369" t="s">
        <v>1476</v>
      </c>
      <c r="D1340" s="369" t="s">
        <v>1477</v>
      </c>
      <c r="E1340" s="282" t="s">
        <v>3080</v>
      </c>
      <c r="F1340" s="282" t="s">
        <v>1479</v>
      </c>
      <c r="G1340" s="370">
        <v>80</v>
      </c>
      <c r="H1340" s="282" t="s">
        <v>2005</v>
      </c>
      <c r="I1340" s="282" t="s">
        <v>1489</v>
      </c>
      <c r="J1340" s="377" t="s">
        <v>3081</v>
      </c>
    </row>
    <row r="1341" s="222" customFormat="1" ht="24" customHeight="1" spans="1:10">
      <c r="A1341" s="371"/>
      <c r="B1341" s="372"/>
      <c r="C1341" s="369" t="s">
        <v>1476</v>
      </c>
      <c r="D1341" s="369" t="s">
        <v>1477</v>
      </c>
      <c r="E1341" s="282" t="s">
        <v>2007</v>
      </c>
      <c r="F1341" s="282" t="s">
        <v>1479</v>
      </c>
      <c r="G1341" s="370">
        <v>95</v>
      </c>
      <c r="H1341" s="282" t="s">
        <v>1488</v>
      </c>
      <c r="I1341" s="282" t="s">
        <v>1489</v>
      </c>
      <c r="J1341" s="377" t="s">
        <v>3082</v>
      </c>
    </row>
    <row r="1342" s="222" customFormat="1" ht="24" customHeight="1" spans="1:10">
      <c r="A1342" s="371"/>
      <c r="B1342" s="372"/>
      <c r="C1342" s="369" t="s">
        <v>1476</v>
      </c>
      <c r="D1342" s="369" t="s">
        <v>1484</v>
      </c>
      <c r="E1342" s="282" t="s">
        <v>2010</v>
      </c>
      <c r="F1342" s="282" t="s">
        <v>1479</v>
      </c>
      <c r="G1342" s="370">
        <v>98</v>
      </c>
      <c r="H1342" s="282" t="s">
        <v>1488</v>
      </c>
      <c r="I1342" s="282" t="s">
        <v>1489</v>
      </c>
      <c r="J1342" s="282" t="s">
        <v>3083</v>
      </c>
    </row>
    <row r="1343" s="222" customFormat="1" ht="24" customHeight="1" spans="1:10">
      <c r="A1343" s="371"/>
      <c r="B1343" s="372"/>
      <c r="C1343" s="369" t="s">
        <v>1476</v>
      </c>
      <c r="D1343" s="369" t="s">
        <v>1484</v>
      </c>
      <c r="E1343" s="282" t="s">
        <v>2012</v>
      </c>
      <c r="F1343" s="282" t="s">
        <v>1486</v>
      </c>
      <c r="G1343" s="370">
        <v>100</v>
      </c>
      <c r="H1343" s="282" t="s">
        <v>1488</v>
      </c>
      <c r="I1343" s="282" t="s">
        <v>1489</v>
      </c>
      <c r="J1343" s="282" t="s">
        <v>3084</v>
      </c>
    </row>
    <row r="1344" s="222" customFormat="1" ht="24" customHeight="1" spans="1:10">
      <c r="A1344" s="371"/>
      <c r="B1344" s="372"/>
      <c r="C1344" s="369" t="s">
        <v>1476</v>
      </c>
      <c r="D1344" s="369" t="s">
        <v>1492</v>
      </c>
      <c r="E1344" s="282" t="s">
        <v>3085</v>
      </c>
      <c r="F1344" s="282" t="s">
        <v>1486</v>
      </c>
      <c r="G1344" s="370">
        <v>100</v>
      </c>
      <c r="H1344" s="282" t="s">
        <v>1488</v>
      </c>
      <c r="I1344" s="282" t="s">
        <v>1489</v>
      </c>
      <c r="J1344" s="282" t="s">
        <v>3086</v>
      </c>
    </row>
    <row r="1345" s="222" customFormat="1" ht="24" customHeight="1" spans="1:10">
      <c r="A1345" s="371"/>
      <c r="B1345" s="372"/>
      <c r="C1345" s="369" t="s">
        <v>1476</v>
      </c>
      <c r="D1345" s="369" t="s">
        <v>1492</v>
      </c>
      <c r="E1345" s="282" t="s">
        <v>2015</v>
      </c>
      <c r="F1345" s="282" t="s">
        <v>1486</v>
      </c>
      <c r="G1345" s="282" t="s">
        <v>2016</v>
      </c>
      <c r="H1345" s="282" t="s">
        <v>2017</v>
      </c>
      <c r="I1345" s="282" t="s">
        <v>1489</v>
      </c>
      <c r="J1345" s="282" t="s">
        <v>3087</v>
      </c>
    </row>
    <row r="1346" s="222" customFormat="1" ht="24" customHeight="1" spans="1:10">
      <c r="A1346" s="371"/>
      <c r="B1346" s="372"/>
      <c r="C1346" s="369" t="s">
        <v>1495</v>
      </c>
      <c r="D1346" s="369" t="s">
        <v>1569</v>
      </c>
      <c r="E1346" s="282" t="s">
        <v>3088</v>
      </c>
      <c r="F1346" s="282" t="s">
        <v>1486</v>
      </c>
      <c r="G1346" s="282" t="s">
        <v>3061</v>
      </c>
      <c r="H1346" s="282" t="s">
        <v>2017</v>
      </c>
      <c r="I1346" s="282" t="s">
        <v>1482</v>
      </c>
      <c r="J1346" s="282" t="s">
        <v>3090</v>
      </c>
    </row>
    <row r="1347" s="222" customFormat="1" ht="24" customHeight="1" spans="1:10">
      <c r="A1347" s="371"/>
      <c r="B1347" s="372"/>
      <c r="C1347" s="369" t="s">
        <v>1495</v>
      </c>
      <c r="D1347" s="369" t="s">
        <v>1569</v>
      </c>
      <c r="E1347" s="282" t="s">
        <v>3091</v>
      </c>
      <c r="F1347" s="282" t="s">
        <v>1486</v>
      </c>
      <c r="G1347" s="282" t="s">
        <v>3092</v>
      </c>
      <c r="H1347" s="282" t="s">
        <v>2017</v>
      </c>
      <c r="I1347" s="282" t="s">
        <v>1482</v>
      </c>
      <c r="J1347" s="282" t="s">
        <v>3090</v>
      </c>
    </row>
    <row r="1348" s="222" customFormat="1" ht="24" customHeight="1" spans="1:10">
      <c r="A1348" s="371"/>
      <c r="B1348" s="372"/>
      <c r="C1348" s="369" t="s">
        <v>1495</v>
      </c>
      <c r="D1348" s="369" t="s">
        <v>1515</v>
      </c>
      <c r="E1348" s="282" t="s">
        <v>3093</v>
      </c>
      <c r="F1348" s="282" t="s">
        <v>1486</v>
      </c>
      <c r="G1348" s="282" t="s">
        <v>1575</v>
      </c>
      <c r="H1348" s="282" t="s">
        <v>2017</v>
      </c>
      <c r="I1348" s="282" t="s">
        <v>1482</v>
      </c>
      <c r="J1348" s="282" t="s">
        <v>3094</v>
      </c>
    </row>
    <row r="1349" s="222" customFormat="1" ht="24" customHeight="1" spans="1:10">
      <c r="A1349" s="371"/>
      <c r="B1349" s="372"/>
      <c r="C1349" s="369" t="s">
        <v>1495</v>
      </c>
      <c r="D1349" s="369" t="s">
        <v>1515</v>
      </c>
      <c r="E1349" s="282" t="s">
        <v>3095</v>
      </c>
      <c r="F1349" s="282" t="s">
        <v>1486</v>
      </c>
      <c r="G1349" s="282" t="s">
        <v>3096</v>
      </c>
      <c r="H1349" s="282" t="s">
        <v>2017</v>
      </c>
      <c r="I1349" s="282" t="s">
        <v>1482</v>
      </c>
      <c r="J1349" s="282" t="s">
        <v>3094</v>
      </c>
    </row>
    <row r="1350" s="222" customFormat="1" ht="24" customHeight="1" spans="1:10">
      <c r="A1350" s="371"/>
      <c r="B1350" s="372"/>
      <c r="C1350" s="369" t="s">
        <v>1495</v>
      </c>
      <c r="D1350" s="369" t="s">
        <v>1515</v>
      </c>
      <c r="E1350" s="282" t="s">
        <v>3097</v>
      </c>
      <c r="F1350" s="282" t="s">
        <v>1486</v>
      </c>
      <c r="G1350" s="282" t="s">
        <v>3038</v>
      </c>
      <c r="H1350" s="282" t="s">
        <v>2017</v>
      </c>
      <c r="I1350" s="282" t="s">
        <v>1482</v>
      </c>
      <c r="J1350" s="282" t="s">
        <v>3094</v>
      </c>
    </row>
    <row r="1351" s="222" customFormat="1" ht="24" customHeight="1" spans="1:10">
      <c r="A1351" s="371"/>
      <c r="B1351" s="372"/>
      <c r="C1351" s="369" t="s">
        <v>1495</v>
      </c>
      <c r="D1351" s="369" t="s">
        <v>1496</v>
      </c>
      <c r="E1351" s="282" t="s">
        <v>3098</v>
      </c>
      <c r="F1351" s="282" t="s">
        <v>1486</v>
      </c>
      <c r="G1351" s="282" t="s">
        <v>3099</v>
      </c>
      <c r="H1351" s="282" t="s">
        <v>2017</v>
      </c>
      <c r="I1351" s="282" t="s">
        <v>1482</v>
      </c>
      <c r="J1351" s="282" t="s">
        <v>3100</v>
      </c>
    </row>
    <row r="1352" s="222" customFormat="1" ht="24" customHeight="1" spans="1:10">
      <c r="A1352" s="371"/>
      <c r="B1352" s="372"/>
      <c r="C1352" s="369" t="s">
        <v>1495</v>
      </c>
      <c r="D1352" s="369" t="s">
        <v>1496</v>
      </c>
      <c r="E1352" s="282" t="s">
        <v>3101</v>
      </c>
      <c r="F1352" s="282" t="s">
        <v>1486</v>
      </c>
      <c r="G1352" s="282" t="s">
        <v>3102</v>
      </c>
      <c r="H1352" s="282" t="s">
        <v>2017</v>
      </c>
      <c r="I1352" s="282" t="s">
        <v>1482</v>
      </c>
      <c r="J1352" s="282" t="s">
        <v>3100</v>
      </c>
    </row>
    <row r="1353" s="222" customFormat="1" ht="24" customHeight="1" spans="1:10">
      <c r="A1353" s="371"/>
      <c r="B1353" s="372"/>
      <c r="C1353" s="369" t="s">
        <v>1498</v>
      </c>
      <c r="D1353" s="369" t="s">
        <v>1499</v>
      </c>
      <c r="E1353" s="282" t="s">
        <v>2366</v>
      </c>
      <c r="F1353" s="282" t="s">
        <v>1479</v>
      </c>
      <c r="G1353" s="370">
        <v>95</v>
      </c>
      <c r="H1353" s="282" t="s">
        <v>1488</v>
      </c>
      <c r="I1353" s="282" t="s">
        <v>1489</v>
      </c>
      <c r="J1353" s="282" t="s">
        <v>3072</v>
      </c>
    </row>
    <row r="1354" s="222" customFormat="1" ht="24" customHeight="1" spans="1:10">
      <c r="A1354" s="371"/>
      <c r="B1354" s="372"/>
      <c r="C1354" s="369" t="s">
        <v>1498</v>
      </c>
      <c r="D1354" s="369" t="s">
        <v>1499</v>
      </c>
      <c r="E1354" s="282" t="s">
        <v>1676</v>
      </c>
      <c r="F1354" s="282" t="s">
        <v>1479</v>
      </c>
      <c r="G1354" s="370">
        <v>95</v>
      </c>
      <c r="H1354" s="282" t="s">
        <v>1488</v>
      </c>
      <c r="I1354" s="282" t="s">
        <v>1489</v>
      </c>
      <c r="J1354" s="282" t="s">
        <v>3072</v>
      </c>
    </row>
    <row r="1355" s="222" customFormat="1" ht="24" customHeight="1" spans="1:10">
      <c r="A1355" s="371"/>
      <c r="B1355" s="372"/>
      <c r="C1355" s="369" t="s">
        <v>1498</v>
      </c>
      <c r="D1355" s="369" t="s">
        <v>1499</v>
      </c>
      <c r="E1355" s="282" t="s">
        <v>2439</v>
      </c>
      <c r="F1355" s="282" t="s">
        <v>1479</v>
      </c>
      <c r="G1355" s="370">
        <v>95</v>
      </c>
      <c r="H1355" s="282" t="s">
        <v>1488</v>
      </c>
      <c r="I1355" s="282" t="s">
        <v>1489</v>
      </c>
      <c r="J1355" s="282" t="s">
        <v>3072</v>
      </c>
    </row>
    <row r="1356" s="222" customFormat="1" ht="24" customHeight="1" spans="1:10">
      <c r="A1356" s="375"/>
      <c r="B1356" s="376"/>
      <c r="C1356" s="369" t="s">
        <v>1685</v>
      </c>
      <c r="D1356" s="369" t="s">
        <v>1686</v>
      </c>
      <c r="E1356" s="282" t="s">
        <v>3046</v>
      </c>
      <c r="F1356" s="282" t="s">
        <v>1523</v>
      </c>
      <c r="G1356" s="379">
        <v>403800</v>
      </c>
      <c r="H1356" s="282" t="s">
        <v>1688</v>
      </c>
      <c r="I1356" s="282" t="s">
        <v>1489</v>
      </c>
      <c r="J1356" s="282" t="s">
        <v>3103</v>
      </c>
    </row>
    <row r="1357" s="222" customFormat="1" ht="24" customHeight="1" spans="1:10">
      <c r="A1357" s="367" t="s">
        <v>3188</v>
      </c>
      <c r="B1357" s="368" t="s">
        <v>3189</v>
      </c>
      <c r="C1357" s="369" t="s">
        <v>1476</v>
      </c>
      <c r="D1357" s="369" t="s">
        <v>1477</v>
      </c>
      <c r="E1357" s="282" t="s">
        <v>3190</v>
      </c>
      <c r="F1357" s="282" t="s">
        <v>1486</v>
      </c>
      <c r="G1357" s="370">
        <v>100</v>
      </c>
      <c r="H1357" s="282" t="s">
        <v>1488</v>
      </c>
      <c r="I1357" s="282" t="s">
        <v>1489</v>
      </c>
      <c r="J1357" s="282" t="s">
        <v>3191</v>
      </c>
    </row>
    <row r="1358" s="222" customFormat="1" ht="24" customHeight="1" spans="1:10">
      <c r="A1358" s="371"/>
      <c r="B1358" s="372"/>
      <c r="C1358" s="369" t="s">
        <v>1476</v>
      </c>
      <c r="D1358" s="369" t="s">
        <v>1477</v>
      </c>
      <c r="E1358" s="282" t="s">
        <v>3192</v>
      </c>
      <c r="F1358" s="282" t="s">
        <v>1486</v>
      </c>
      <c r="G1358" s="370">
        <v>100</v>
      </c>
      <c r="H1358" s="282" t="s">
        <v>1488</v>
      </c>
      <c r="I1358" s="282" t="s">
        <v>1489</v>
      </c>
      <c r="J1358" s="282" t="s">
        <v>3193</v>
      </c>
    </row>
    <row r="1359" s="222" customFormat="1" ht="24" customHeight="1" spans="1:10">
      <c r="A1359" s="371"/>
      <c r="B1359" s="372"/>
      <c r="C1359" s="369" t="s">
        <v>1476</v>
      </c>
      <c r="D1359" s="369" t="s">
        <v>1484</v>
      </c>
      <c r="E1359" s="282" t="s">
        <v>2115</v>
      </c>
      <c r="F1359" s="282" t="s">
        <v>1486</v>
      </c>
      <c r="G1359" s="370">
        <v>100</v>
      </c>
      <c r="H1359" s="282" t="s">
        <v>1488</v>
      </c>
      <c r="I1359" s="282" t="s">
        <v>1489</v>
      </c>
      <c r="J1359" s="282" t="s">
        <v>3194</v>
      </c>
    </row>
    <row r="1360" s="222" customFormat="1" ht="24" customHeight="1" spans="1:10">
      <c r="A1360" s="371"/>
      <c r="B1360" s="372"/>
      <c r="C1360" s="369" t="s">
        <v>1476</v>
      </c>
      <c r="D1360" s="369" t="s">
        <v>1484</v>
      </c>
      <c r="E1360" s="282" t="s">
        <v>3195</v>
      </c>
      <c r="F1360" s="282" t="s">
        <v>1486</v>
      </c>
      <c r="G1360" s="370">
        <v>100</v>
      </c>
      <c r="H1360" s="282" t="s">
        <v>1488</v>
      </c>
      <c r="I1360" s="282" t="s">
        <v>1489</v>
      </c>
      <c r="J1360" s="282" t="s">
        <v>3196</v>
      </c>
    </row>
    <row r="1361" s="222" customFormat="1" ht="24" customHeight="1" spans="1:10">
      <c r="A1361" s="371"/>
      <c r="B1361" s="372"/>
      <c r="C1361" s="369" t="s">
        <v>1476</v>
      </c>
      <c r="D1361" s="369" t="s">
        <v>1492</v>
      </c>
      <c r="E1361" s="282" t="s">
        <v>3197</v>
      </c>
      <c r="F1361" s="282" t="s">
        <v>1486</v>
      </c>
      <c r="G1361" s="370">
        <v>100</v>
      </c>
      <c r="H1361" s="282" t="s">
        <v>1488</v>
      </c>
      <c r="I1361" s="282" t="s">
        <v>1489</v>
      </c>
      <c r="J1361" s="282" t="s">
        <v>3198</v>
      </c>
    </row>
    <row r="1362" s="222" customFormat="1" ht="24" customHeight="1" spans="1:10">
      <c r="A1362" s="371"/>
      <c r="B1362" s="372"/>
      <c r="C1362" s="369" t="s">
        <v>1495</v>
      </c>
      <c r="D1362" s="369" t="s">
        <v>1515</v>
      </c>
      <c r="E1362" s="282" t="s">
        <v>3199</v>
      </c>
      <c r="F1362" s="282" t="s">
        <v>1486</v>
      </c>
      <c r="G1362" s="282" t="s">
        <v>3200</v>
      </c>
      <c r="H1362" s="282" t="s">
        <v>2017</v>
      </c>
      <c r="I1362" s="282" t="s">
        <v>1482</v>
      </c>
      <c r="J1362" s="282" t="s">
        <v>3201</v>
      </c>
    </row>
    <row r="1363" s="222" customFormat="1" ht="24" customHeight="1" spans="1:10">
      <c r="A1363" s="371"/>
      <c r="B1363" s="372"/>
      <c r="C1363" s="369" t="s">
        <v>1495</v>
      </c>
      <c r="D1363" s="369" t="s">
        <v>1515</v>
      </c>
      <c r="E1363" s="282" t="s">
        <v>3202</v>
      </c>
      <c r="F1363" s="282" t="s">
        <v>1486</v>
      </c>
      <c r="G1363" s="282" t="s">
        <v>3203</v>
      </c>
      <c r="H1363" s="282" t="s">
        <v>2017</v>
      </c>
      <c r="I1363" s="282" t="s">
        <v>1482</v>
      </c>
      <c r="J1363" s="282" t="s">
        <v>3201</v>
      </c>
    </row>
    <row r="1364" s="222" customFormat="1" ht="24" customHeight="1" spans="1:10">
      <c r="A1364" s="371"/>
      <c r="B1364" s="372"/>
      <c r="C1364" s="369" t="s">
        <v>1495</v>
      </c>
      <c r="D1364" s="369" t="s">
        <v>1496</v>
      </c>
      <c r="E1364" s="282" t="s">
        <v>3204</v>
      </c>
      <c r="F1364" s="282" t="s">
        <v>1479</v>
      </c>
      <c r="G1364" s="370">
        <v>10</v>
      </c>
      <c r="H1364" s="282" t="s">
        <v>1514</v>
      </c>
      <c r="I1364" s="282" t="s">
        <v>1489</v>
      </c>
      <c r="J1364" s="282" t="s">
        <v>3205</v>
      </c>
    </row>
    <row r="1365" s="222" customFormat="1" ht="24" customHeight="1" spans="1:10">
      <c r="A1365" s="371"/>
      <c r="B1365" s="372"/>
      <c r="C1365" s="369" t="s">
        <v>1498</v>
      </c>
      <c r="D1365" s="369" t="s">
        <v>1499</v>
      </c>
      <c r="E1365" s="282" t="s">
        <v>3206</v>
      </c>
      <c r="F1365" s="282" t="s">
        <v>1479</v>
      </c>
      <c r="G1365" s="370">
        <v>90</v>
      </c>
      <c r="H1365" s="282" t="s">
        <v>1488</v>
      </c>
      <c r="I1365" s="282" t="s">
        <v>1489</v>
      </c>
      <c r="J1365" s="282" t="s">
        <v>3207</v>
      </c>
    </row>
    <row r="1366" s="222" customFormat="1" ht="24" customHeight="1" spans="1:10">
      <c r="A1366" s="375"/>
      <c r="B1366" s="376"/>
      <c r="C1366" s="369" t="s">
        <v>1685</v>
      </c>
      <c r="D1366" s="369" t="s">
        <v>1686</v>
      </c>
      <c r="E1366" s="282" t="s">
        <v>3208</v>
      </c>
      <c r="F1366" s="282" t="s">
        <v>1486</v>
      </c>
      <c r="G1366" s="370">
        <v>100</v>
      </c>
      <c r="H1366" s="282" t="s">
        <v>1488</v>
      </c>
      <c r="I1366" s="282" t="s">
        <v>1489</v>
      </c>
      <c r="J1366" s="282" t="s">
        <v>3209</v>
      </c>
    </row>
    <row r="1367" s="222" customFormat="1" ht="24" customHeight="1" spans="1:10">
      <c r="A1367" s="367" t="s">
        <v>3210</v>
      </c>
      <c r="B1367" s="368" t="s">
        <v>3211</v>
      </c>
      <c r="C1367" s="369" t="s">
        <v>1476</v>
      </c>
      <c r="D1367" s="369" t="s">
        <v>1477</v>
      </c>
      <c r="E1367" s="373" t="s">
        <v>3212</v>
      </c>
      <c r="F1367" s="373" t="s">
        <v>1479</v>
      </c>
      <c r="G1367" s="374">
        <v>6</v>
      </c>
      <c r="H1367" s="373" t="s">
        <v>1535</v>
      </c>
      <c r="I1367" s="373" t="s">
        <v>1489</v>
      </c>
      <c r="J1367" s="282" t="s">
        <v>3213</v>
      </c>
    </row>
    <row r="1368" s="222" customFormat="1" ht="24" customHeight="1" spans="1:10">
      <c r="A1368" s="371"/>
      <c r="B1368" s="372"/>
      <c r="C1368" s="369" t="s">
        <v>1476</v>
      </c>
      <c r="D1368" s="369" t="s">
        <v>1477</v>
      </c>
      <c r="E1368" s="373" t="s">
        <v>3214</v>
      </c>
      <c r="F1368" s="373" t="s">
        <v>1479</v>
      </c>
      <c r="G1368" s="374">
        <v>10</v>
      </c>
      <c r="H1368" s="373" t="s">
        <v>1481</v>
      </c>
      <c r="I1368" s="373" t="s">
        <v>1489</v>
      </c>
      <c r="J1368" s="282" t="s">
        <v>3215</v>
      </c>
    </row>
    <row r="1369" s="222" customFormat="1" ht="24" customHeight="1" spans="1:10">
      <c r="A1369" s="371"/>
      <c r="B1369" s="372"/>
      <c r="C1369" s="369" t="s">
        <v>1476</v>
      </c>
      <c r="D1369" s="369" t="s">
        <v>1477</v>
      </c>
      <c r="E1369" s="373" t="s">
        <v>3216</v>
      </c>
      <c r="F1369" s="373" t="s">
        <v>1479</v>
      </c>
      <c r="G1369" s="374">
        <v>1</v>
      </c>
      <c r="H1369" s="373" t="s">
        <v>1509</v>
      </c>
      <c r="I1369" s="373" t="s">
        <v>1489</v>
      </c>
      <c r="J1369" s="282" t="s">
        <v>3217</v>
      </c>
    </row>
    <row r="1370" s="222" customFormat="1" ht="24" customHeight="1" spans="1:10">
      <c r="A1370" s="371"/>
      <c r="B1370" s="372"/>
      <c r="C1370" s="369" t="s">
        <v>1476</v>
      </c>
      <c r="D1370" s="369" t="s">
        <v>1477</v>
      </c>
      <c r="E1370" s="373" t="s">
        <v>3218</v>
      </c>
      <c r="F1370" s="373" t="s">
        <v>1479</v>
      </c>
      <c r="G1370" s="374">
        <v>2</v>
      </c>
      <c r="H1370" s="373" t="s">
        <v>1535</v>
      </c>
      <c r="I1370" s="373" t="s">
        <v>1489</v>
      </c>
      <c r="J1370" s="282" t="s">
        <v>3219</v>
      </c>
    </row>
    <row r="1371" s="222" customFormat="1" ht="24" customHeight="1" spans="1:10">
      <c r="A1371" s="371"/>
      <c r="B1371" s="372"/>
      <c r="C1371" s="369" t="s">
        <v>1476</v>
      </c>
      <c r="D1371" s="369" t="s">
        <v>1484</v>
      </c>
      <c r="E1371" s="282" t="s">
        <v>3220</v>
      </c>
      <c r="F1371" s="373" t="s">
        <v>1479</v>
      </c>
      <c r="G1371" s="374">
        <v>90</v>
      </c>
      <c r="H1371" s="373" t="s">
        <v>1488</v>
      </c>
      <c r="I1371" s="373" t="s">
        <v>1489</v>
      </c>
      <c r="J1371" s="282" t="s">
        <v>3221</v>
      </c>
    </row>
    <row r="1372" s="222" customFormat="1" ht="24" customHeight="1" spans="1:10">
      <c r="A1372" s="371"/>
      <c r="B1372" s="372"/>
      <c r="C1372" s="369" t="s">
        <v>1476</v>
      </c>
      <c r="D1372" s="369" t="s">
        <v>1484</v>
      </c>
      <c r="E1372" s="282" t="s">
        <v>3222</v>
      </c>
      <c r="F1372" s="373" t="s">
        <v>1486</v>
      </c>
      <c r="G1372" s="374">
        <v>100</v>
      </c>
      <c r="H1372" s="373" t="s">
        <v>1488</v>
      </c>
      <c r="I1372" s="373" t="s">
        <v>1489</v>
      </c>
      <c r="J1372" s="282" t="s">
        <v>3223</v>
      </c>
    </row>
    <row r="1373" s="222" customFormat="1" ht="24" customHeight="1" spans="1:10">
      <c r="A1373" s="371"/>
      <c r="B1373" s="372"/>
      <c r="C1373" s="369" t="s">
        <v>1476</v>
      </c>
      <c r="D1373" s="369" t="s">
        <v>1484</v>
      </c>
      <c r="E1373" s="282" t="s">
        <v>3224</v>
      </c>
      <c r="F1373" s="373" t="s">
        <v>1486</v>
      </c>
      <c r="G1373" s="374">
        <v>100</v>
      </c>
      <c r="H1373" s="373" t="s">
        <v>1488</v>
      </c>
      <c r="I1373" s="373" t="s">
        <v>1489</v>
      </c>
      <c r="J1373" s="282" t="s">
        <v>3225</v>
      </c>
    </row>
    <row r="1374" s="222" customFormat="1" ht="24" customHeight="1" spans="1:10">
      <c r="A1374" s="371"/>
      <c r="B1374" s="372"/>
      <c r="C1374" s="369" t="s">
        <v>1476</v>
      </c>
      <c r="D1374" s="369" t="s">
        <v>1492</v>
      </c>
      <c r="E1374" s="282" t="s">
        <v>3226</v>
      </c>
      <c r="F1374" s="373" t="s">
        <v>1486</v>
      </c>
      <c r="G1374" s="374">
        <v>100</v>
      </c>
      <c r="H1374" s="373" t="s">
        <v>1488</v>
      </c>
      <c r="I1374" s="373" t="s">
        <v>1489</v>
      </c>
      <c r="J1374" s="369" t="s">
        <v>3227</v>
      </c>
    </row>
    <row r="1375" s="222" customFormat="1" ht="24" customHeight="1" spans="1:10">
      <c r="A1375" s="371"/>
      <c r="B1375" s="372"/>
      <c r="C1375" s="369" t="s">
        <v>1495</v>
      </c>
      <c r="D1375" s="369" t="s">
        <v>1515</v>
      </c>
      <c r="E1375" s="282" t="s">
        <v>3169</v>
      </c>
      <c r="F1375" s="373" t="s">
        <v>1486</v>
      </c>
      <c r="G1375" s="373" t="s">
        <v>3228</v>
      </c>
      <c r="H1375" s="373" t="s">
        <v>3229</v>
      </c>
      <c r="I1375" s="373" t="s">
        <v>1482</v>
      </c>
      <c r="J1375" s="282" t="s">
        <v>3230</v>
      </c>
    </row>
    <row r="1376" s="222" customFormat="1" ht="24" customHeight="1" spans="1:10">
      <c r="A1376" s="371"/>
      <c r="B1376" s="372"/>
      <c r="C1376" s="369" t="s">
        <v>1495</v>
      </c>
      <c r="D1376" s="369" t="s">
        <v>1515</v>
      </c>
      <c r="E1376" s="282" t="s">
        <v>3231</v>
      </c>
      <c r="F1376" s="373" t="s">
        <v>1486</v>
      </c>
      <c r="G1376" s="373" t="s">
        <v>3232</v>
      </c>
      <c r="H1376" s="373" t="s">
        <v>3229</v>
      </c>
      <c r="I1376" s="373" t="s">
        <v>1482</v>
      </c>
      <c r="J1376" s="282" t="s">
        <v>3233</v>
      </c>
    </row>
    <row r="1377" s="222" customFormat="1" ht="24" customHeight="1" spans="1:10">
      <c r="A1377" s="371"/>
      <c r="B1377" s="372"/>
      <c r="C1377" s="369" t="s">
        <v>1495</v>
      </c>
      <c r="D1377" s="369" t="s">
        <v>1496</v>
      </c>
      <c r="E1377" s="282" t="s">
        <v>3234</v>
      </c>
      <c r="F1377" s="373" t="s">
        <v>1486</v>
      </c>
      <c r="G1377" s="373" t="s">
        <v>3070</v>
      </c>
      <c r="H1377" s="373" t="s">
        <v>3229</v>
      </c>
      <c r="I1377" s="373" t="s">
        <v>1482</v>
      </c>
      <c r="J1377" s="282" t="s">
        <v>3235</v>
      </c>
    </row>
    <row r="1378" s="222" customFormat="1" ht="24" customHeight="1" spans="1:10">
      <c r="A1378" s="371"/>
      <c r="B1378" s="372"/>
      <c r="C1378" s="369" t="s">
        <v>1498</v>
      </c>
      <c r="D1378" s="369" t="s">
        <v>1499</v>
      </c>
      <c r="E1378" s="282" t="s">
        <v>3236</v>
      </c>
      <c r="F1378" s="373" t="s">
        <v>1479</v>
      </c>
      <c r="G1378" s="374">
        <v>95</v>
      </c>
      <c r="H1378" s="373" t="s">
        <v>1488</v>
      </c>
      <c r="I1378" s="373" t="s">
        <v>1489</v>
      </c>
      <c r="J1378" s="282" t="s">
        <v>3237</v>
      </c>
    </row>
    <row r="1379" s="222" customFormat="1" ht="24" customHeight="1" spans="1:10">
      <c r="A1379" s="371"/>
      <c r="B1379" s="372"/>
      <c r="C1379" s="369" t="s">
        <v>1498</v>
      </c>
      <c r="D1379" s="369" t="s">
        <v>1499</v>
      </c>
      <c r="E1379" s="282" t="s">
        <v>3238</v>
      </c>
      <c r="F1379" s="373" t="s">
        <v>1479</v>
      </c>
      <c r="G1379" s="374">
        <v>95</v>
      </c>
      <c r="H1379" s="373" t="s">
        <v>1488</v>
      </c>
      <c r="I1379" s="373" t="s">
        <v>1489</v>
      </c>
      <c r="J1379" s="282" t="s">
        <v>3239</v>
      </c>
    </row>
    <row r="1380" s="222" customFormat="1" ht="24" customHeight="1" spans="1:10">
      <c r="A1380" s="375"/>
      <c r="B1380" s="376"/>
      <c r="C1380" s="369" t="s">
        <v>1685</v>
      </c>
      <c r="D1380" s="369" t="s">
        <v>1686</v>
      </c>
      <c r="E1380" s="282" t="s">
        <v>3240</v>
      </c>
      <c r="F1380" s="373" t="s">
        <v>1523</v>
      </c>
      <c r="G1380" s="379">
        <v>89380</v>
      </c>
      <c r="H1380" s="373" t="s">
        <v>1688</v>
      </c>
      <c r="I1380" s="373" t="s">
        <v>1489</v>
      </c>
      <c r="J1380" s="282" t="s">
        <v>3241</v>
      </c>
    </row>
    <row r="1381" s="222" customFormat="1" ht="24" customHeight="1" spans="1:10">
      <c r="A1381" s="367" t="s">
        <v>3242</v>
      </c>
      <c r="B1381" s="368" t="s">
        <v>3243</v>
      </c>
      <c r="C1381" s="369" t="s">
        <v>1476</v>
      </c>
      <c r="D1381" s="369" t="s">
        <v>1477</v>
      </c>
      <c r="E1381" s="282" t="s">
        <v>3244</v>
      </c>
      <c r="F1381" s="282" t="s">
        <v>1479</v>
      </c>
      <c r="G1381" s="370">
        <v>4</v>
      </c>
      <c r="H1381" s="282" t="s">
        <v>1481</v>
      </c>
      <c r="I1381" s="282" t="s">
        <v>1489</v>
      </c>
      <c r="J1381" s="282" t="s">
        <v>3245</v>
      </c>
    </row>
    <row r="1382" s="222" customFormat="1" ht="24" customHeight="1" spans="1:10">
      <c r="A1382" s="371"/>
      <c r="B1382" s="372"/>
      <c r="C1382" s="369" t="s">
        <v>1476</v>
      </c>
      <c r="D1382" s="369" t="s">
        <v>1477</v>
      </c>
      <c r="E1382" s="282" t="s">
        <v>3246</v>
      </c>
      <c r="F1382" s="282" t="s">
        <v>1479</v>
      </c>
      <c r="G1382" s="370">
        <v>2</v>
      </c>
      <c r="H1382" s="282" t="s">
        <v>3247</v>
      </c>
      <c r="I1382" s="282" t="s">
        <v>1489</v>
      </c>
      <c r="J1382" s="282" t="s">
        <v>3248</v>
      </c>
    </row>
    <row r="1383" s="222" customFormat="1" ht="24" customHeight="1" spans="1:10">
      <c r="A1383" s="371"/>
      <c r="B1383" s="372"/>
      <c r="C1383" s="369" t="s">
        <v>1476</v>
      </c>
      <c r="D1383" s="369" t="s">
        <v>1484</v>
      </c>
      <c r="E1383" s="282" t="s">
        <v>3224</v>
      </c>
      <c r="F1383" s="282" t="s">
        <v>1486</v>
      </c>
      <c r="G1383" s="370">
        <v>100</v>
      </c>
      <c r="H1383" s="282" t="s">
        <v>1488</v>
      </c>
      <c r="I1383" s="282" t="s">
        <v>1489</v>
      </c>
      <c r="J1383" s="282" t="s">
        <v>3249</v>
      </c>
    </row>
    <row r="1384" s="222" customFormat="1" ht="24" customHeight="1" spans="1:10">
      <c r="A1384" s="371"/>
      <c r="B1384" s="372"/>
      <c r="C1384" s="369" t="s">
        <v>1476</v>
      </c>
      <c r="D1384" s="369" t="s">
        <v>1492</v>
      </c>
      <c r="E1384" s="282" t="s">
        <v>3250</v>
      </c>
      <c r="F1384" s="282" t="s">
        <v>1486</v>
      </c>
      <c r="G1384" s="370">
        <v>100</v>
      </c>
      <c r="H1384" s="282" t="s">
        <v>1488</v>
      </c>
      <c r="I1384" s="282" t="s">
        <v>1489</v>
      </c>
      <c r="J1384" s="282" t="s">
        <v>3251</v>
      </c>
    </row>
    <row r="1385" s="222" customFormat="1" ht="24" customHeight="1" spans="1:10">
      <c r="A1385" s="371"/>
      <c r="B1385" s="372"/>
      <c r="C1385" s="369" t="s">
        <v>1495</v>
      </c>
      <c r="D1385" s="369" t="s">
        <v>1515</v>
      </c>
      <c r="E1385" s="282" t="s">
        <v>3252</v>
      </c>
      <c r="F1385" s="282" t="s">
        <v>1486</v>
      </c>
      <c r="G1385" s="282" t="s">
        <v>3253</v>
      </c>
      <c r="H1385" s="282" t="s">
        <v>3229</v>
      </c>
      <c r="I1385" s="282" t="s">
        <v>1482</v>
      </c>
      <c r="J1385" s="282" t="s">
        <v>3254</v>
      </c>
    </row>
    <row r="1386" s="222" customFormat="1" ht="24" customHeight="1" spans="1:10">
      <c r="A1386" s="371"/>
      <c r="B1386" s="372"/>
      <c r="C1386" s="369" t="s">
        <v>1495</v>
      </c>
      <c r="D1386" s="369" t="s">
        <v>1496</v>
      </c>
      <c r="E1386" s="282" t="s">
        <v>3255</v>
      </c>
      <c r="F1386" s="282" t="s">
        <v>1486</v>
      </c>
      <c r="G1386" s="282" t="s">
        <v>3256</v>
      </c>
      <c r="H1386" s="282" t="s">
        <v>3229</v>
      </c>
      <c r="I1386" s="282" t="s">
        <v>1482</v>
      </c>
      <c r="J1386" s="282" t="s">
        <v>3257</v>
      </c>
    </row>
    <row r="1387" s="222" customFormat="1" ht="24" customHeight="1" spans="1:10">
      <c r="A1387" s="371"/>
      <c r="B1387" s="372"/>
      <c r="C1387" s="369" t="s">
        <v>1498</v>
      </c>
      <c r="D1387" s="369" t="s">
        <v>1499</v>
      </c>
      <c r="E1387" s="282" t="s">
        <v>3258</v>
      </c>
      <c r="F1387" s="282" t="s">
        <v>1479</v>
      </c>
      <c r="G1387" s="370">
        <v>95</v>
      </c>
      <c r="H1387" s="282" t="s">
        <v>1488</v>
      </c>
      <c r="I1387" s="282" t="s">
        <v>1489</v>
      </c>
      <c r="J1387" s="282" t="s">
        <v>3259</v>
      </c>
    </row>
    <row r="1388" s="222" customFormat="1" ht="24" customHeight="1" spans="1:10">
      <c r="A1388" s="375"/>
      <c r="B1388" s="376"/>
      <c r="C1388" s="369" t="s">
        <v>1685</v>
      </c>
      <c r="D1388" s="369" t="s">
        <v>1686</v>
      </c>
      <c r="E1388" s="282" t="s">
        <v>3260</v>
      </c>
      <c r="F1388" s="282" t="s">
        <v>1523</v>
      </c>
      <c r="G1388" s="379">
        <v>384</v>
      </c>
      <c r="H1388" s="282" t="s">
        <v>1688</v>
      </c>
      <c r="I1388" s="282" t="s">
        <v>1489</v>
      </c>
      <c r="J1388" s="282" t="s">
        <v>3261</v>
      </c>
    </row>
    <row r="1389" s="222" customFormat="1" ht="24" customHeight="1" spans="1:10">
      <c r="A1389" s="367" t="s">
        <v>3262</v>
      </c>
      <c r="B1389" s="368" t="s">
        <v>3263</v>
      </c>
      <c r="C1389" s="369" t="s">
        <v>1476</v>
      </c>
      <c r="D1389" s="369" t="s">
        <v>1477</v>
      </c>
      <c r="E1389" s="282" t="s">
        <v>3244</v>
      </c>
      <c r="F1389" s="282" t="s">
        <v>1486</v>
      </c>
      <c r="G1389" s="370">
        <v>4</v>
      </c>
      <c r="H1389" s="282" t="s">
        <v>1481</v>
      </c>
      <c r="I1389" s="282" t="s">
        <v>1489</v>
      </c>
      <c r="J1389" s="282" t="s">
        <v>3245</v>
      </c>
    </row>
    <row r="1390" s="222" customFormat="1" ht="24" customHeight="1" spans="1:10">
      <c r="A1390" s="371"/>
      <c r="B1390" s="372"/>
      <c r="C1390" s="369" t="s">
        <v>1476</v>
      </c>
      <c r="D1390" s="369" t="s">
        <v>1477</v>
      </c>
      <c r="E1390" s="282" t="s">
        <v>3246</v>
      </c>
      <c r="F1390" s="282" t="s">
        <v>1486</v>
      </c>
      <c r="G1390" s="370">
        <v>2</v>
      </c>
      <c r="H1390" s="282" t="s">
        <v>3247</v>
      </c>
      <c r="I1390" s="282" t="s">
        <v>1489</v>
      </c>
      <c r="J1390" s="282" t="s">
        <v>3248</v>
      </c>
    </row>
    <row r="1391" s="222" customFormat="1" ht="24" customHeight="1" spans="1:10">
      <c r="A1391" s="371"/>
      <c r="B1391" s="372"/>
      <c r="C1391" s="369" t="s">
        <v>1476</v>
      </c>
      <c r="D1391" s="369" t="s">
        <v>1484</v>
      </c>
      <c r="E1391" s="282" t="s">
        <v>3224</v>
      </c>
      <c r="F1391" s="282" t="s">
        <v>1486</v>
      </c>
      <c r="G1391" s="370">
        <v>100</v>
      </c>
      <c r="H1391" s="282" t="s">
        <v>1488</v>
      </c>
      <c r="I1391" s="282" t="s">
        <v>1489</v>
      </c>
      <c r="J1391" s="282" t="s">
        <v>3249</v>
      </c>
    </row>
    <row r="1392" s="222" customFormat="1" ht="24" customHeight="1" spans="1:10">
      <c r="A1392" s="371"/>
      <c r="B1392" s="372"/>
      <c r="C1392" s="369" t="s">
        <v>1476</v>
      </c>
      <c r="D1392" s="369" t="s">
        <v>1492</v>
      </c>
      <c r="E1392" s="282" t="s">
        <v>3250</v>
      </c>
      <c r="F1392" s="282" t="s">
        <v>1486</v>
      </c>
      <c r="G1392" s="370">
        <v>100</v>
      </c>
      <c r="H1392" s="282" t="s">
        <v>1488</v>
      </c>
      <c r="I1392" s="282" t="s">
        <v>1489</v>
      </c>
      <c r="J1392" s="282" t="s">
        <v>3251</v>
      </c>
    </row>
    <row r="1393" s="222" customFormat="1" ht="24" customHeight="1" spans="1:10">
      <c r="A1393" s="371"/>
      <c r="B1393" s="372"/>
      <c r="C1393" s="369" t="s">
        <v>1495</v>
      </c>
      <c r="D1393" s="369" t="s">
        <v>1515</v>
      </c>
      <c r="E1393" s="282" t="s">
        <v>3252</v>
      </c>
      <c r="F1393" s="282" t="s">
        <v>1486</v>
      </c>
      <c r="G1393" s="282" t="s">
        <v>3253</v>
      </c>
      <c r="H1393" s="282" t="s">
        <v>3229</v>
      </c>
      <c r="I1393" s="282" t="s">
        <v>1482</v>
      </c>
      <c r="J1393" s="282" t="s">
        <v>3254</v>
      </c>
    </row>
    <row r="1394" s="222" customFormat="1" ht="24" customHeight="1" spans="1:10">
      <c r="A1394" s="371"/>
      <c r="B1394" s="372"/>
      <c r="C1394" s="369" t="s">
        <v>1495</v>
      </c>
      <c r="D1394" s="369" t="s">
        <v>1496</v>
      </c>
      <c r="E1394" s="282" t="s">
        <v>3255</v>
      </c>
      <c r="F1394" s="282" t="s">
        <v>1486</v>
      </c>
      <c r="G1394" s="282" t="s">
        <v>3256</v>
      </c>
      <c r="H1394" s="282" t="s">
        <v>3229</v>
      </c>
      <c r="I1394" s="282" t="s">
        <v>1482</v>
      </c>
      <c r="J1394" s="282" t="s">
        <v>3257</v>
      </c>
    </row>
    <row r="1395" s="222" customFormat="1" ht="24" customHeight="1" spans="1:10">
      <c r="A1395" s="371"/>
      <c r="B1395" s="372"/>
      <c r="C1395" s="369" t="s">
        <v>1498</v>
      </c>
      <c r="D1395" s="369" t="s">
        <v>1499</v>
      </c>
      <c r="E1395" s="282" t="s">
        <v>3258</v>
      </c>
      <c r="F1395" s="282" t="s">
        <v>1479</v>
      </c>
      <c r="G1395" s="370">
        <v>95</v>
      </c>
      <c r="H1395" s="282" t="s">
        <v>1488</v>
      </c>
      <c r="I1395" s="282" t="s">
        <v>1489</v>
      </c>
      <c r="J1395" s="282" t="s">
        <v>3259</v>
      </c>
    </row>
    <row r="1396" s="222" customFormat="1" ht="24" customHeight="1" spans="1:10">
      <c r="A1396" s="375"/>
      <c r="B1396" s="376"/>
      <c r="C1396" s="369" t="s">
        <v>1685</v>
      </c>
      <c r="D1396" s="369" t="s">
        <v>1686</v>
      </c>
      <c r="E1396" s="282" t="s">
        <v>3260</v>
      </c>
      <c r="F1396" s="282" t="s">
        <v>1523</v>
      </c>
      <c r="G1396" s="379">
        <v>1600</v>
      </c>
      <c r="H1396" s="282" t="s">
        <v>1688</v>
      </c>
      <c r="I1396" s="282" t="s">
        <v>1489</v>
      </c>
      <c r="J1396" s="282" t="s">
        <v>3261</v>
      </c>
    </row>
    <row r="1397" s="222" customFormat="1" ht="24" customHeight="1" spans="1:10">
      <c r="A1397" s="367" t="s">
        <v>3264</v>
      </c>
      <c r="B1397" s="368" t="s">
        <v>3265</v>
      </c>
      <c r="C1397" s="369" t="s">
        <v>1476</v>
      </c>
      <c r="D1397" s="369" t="s">
        <v>1477</v>
      </c>
      <c r="E1397" s="282" t="s">
        <v>3244</v>
      </c>
      <c r="F1397" s="282" t="s">
        <v>1486</v>
      </c>
      <c r="G1397" s="370">
        <v>4</v>
      </c>
      <c r="H1397" s="282" t="s">
        <v>1481</v>
      </c>
      <c r="I1397" s="282" t="s">
        <v>1489</v>
      </c>
      <c r="J1397" s="282" t="s">
        <v>3245</v>
      </c>
    </row>
    <row r="1398" s="222" customFormat="1" ht="24" customHeight="1" spans="1:10">
      <c r="A1398" s="371"/>
      <c r="B1398" s="372"/>
      <c r="C1398" s="369" t="s">
        <v>1476</v>
      </c>
      <c r="D1398" s="369" t="s">
        <v>1477</v>
      </c>
      <c r="E1398" s="282" t="s">
        <v>3246</v>
      </c>
      <c r="F1398" s="282" t="s">
        <v>1486</v>
      </c>
      <c r="G1398" s="370">
        <v>2</v>
      </c>
      <c r="H1398" s="282" t="s">
        <v>3247</v>
      </c>
      <c r="I1398" s="282" t="s">
        <v>1489</v>
      </c>
      <c r="J1398" s="282" t="s">
        <v>3248</v>
      </c>
    </row>
    <row r="1399" s="222" customFormat="1" ht="24" customHeight="1" spans="1:10">
      <c r="A1399" s="371"/>
      <c r="B1399" s="372"/>
      <c r="C1399" s="369" t="s">
        <v>1476</v>
      </c>
      <c r="D1399" s="369" t="s">
        <v>1484</v>
      </c>
      <c r="E1399" s="282" t="s">
        <v>3224</v>
      </c>
      <c r="F1399" s="282" t="s">
        <v>1486</v>
      </c>
      <c r="G1399" s="370">
        <v>100</v>
      </c>
      <c r="H1399" s="282" t="s">
        <v>1488</v>
      </c>
      <c r="I1399" s="282" t="s">
        <v>1489</v>
      </c>
      <c r="J1399" s="282" t="s">
        <v>3249</v>
      </c>
    </row>
    <row r="1400" s="222" customFormat="1" ht="24" customHeight="1" spans="1:10">
      <c r="A1400" s="371"/>
      <c r="B1400" s="372"/>
      <c r="C1400" s="369" t="s">
        <v>1476</v>
      </c>
      <c r="D1400" s="369" t="s">
        <v>1492</v>
      </c>
      <c r="E1400" s="282" t="s">
        <v>3250</v>
      </c>
      <c r="F1400" s="282" t="s">
        <v>1486</v>
      </c>
      <c r="G1400" s="370">
        <v>100</v>
      </c>
      <c r="H1400" s="282" t="s">
        <v>1488</v>
      </c>
      <c r="I1400" s="282" t="s">
        <v>1489</v>
      </c>
      <c r="J1400" s="282" t="s">
        <v>3251</v>
      </c>
    </row>
    <row r="1401" s="222" customFormat="1" ht="24" customHeight="1" spans="1:10">
      <c r="A1401" s="371"/>
      <c r="B1401" s="372"/>
      <c r="C1401" s="369" t="s">
        <v>1495</v>
      </c>
      <c r="D1401" s="369" t="s">
        <v>1515</v>
      </c>
      <c r="E1401" s="282" t="s">
        <v>3252</v>
      </c>
      <c r="F1401" s="282" t="s">
        <v>1486</v>
      </c>
      <c r="G1401" s="282" t="s">
        <v>3253</v>
      </c>
      <c r="H1401" s="282" t="s">
        <v>3229</v>
      </c>
      <c r="I1401" s="282" t="s">
        <v>1482</v>
      </c>
      <c r="J1401" s="282" t="s">
        <v>3254</v>
      </c>
    </row>
    <row r="1402" s="222" customFormat="1" ht="24" customHeight="1" spans="1:10">
      <c r="A1402" s="371"/>
      <c r="B1402" s="372"/>
      <c r="C1402" s="369" t="s">
        <v>1495</v>
      </c>
      <c r="D1402" s="369" t="s">
        <v>1496</v>
      </c>
      <c r="E1402" s="282" t="s">
        <v>3255</v>
      </c>
      <c r="F1402" s="282" t="s">
        <v>1486</v>
      </c>
      <c r="G1402" s="282" t="s">
        <v>3256</v>
      </c>
      <c r="H1402" s="282" t="s">
        <v>3229</v>
      </c>
      <c r="I1402" s="282" t="s">
        <v>1482</v>
      </c>
      <c r="J1402" s="282" t="s">
        <v>3257</v>
      </c>
    </row>
    <row r="1403" s="222" customFormat="1" ht="24" customHeight="1" spans="1:10">
      <c r="A1403" s="371"/>
      <c r="B1403" s="372"/>
      <c r="C1403" s="369" t="s">
        <v>1498</v>
      </c>
      <c r="D1403" s="369" t="s">
        <v>1499</v>
      </c>
      <c r="E1403" s="282" t="s">
        <v>3258</v>
      </c>
      <c r="F1403" s="282" t="s">
        <v>1479</v>
      </c>
      <c r="G1403" s="370">
        <v>95</v>
      </c>
      <c r="H1403" s="282" t="s">
        <v>1488</v>
      </c>
      <c r="I1403" s="282" t="s">
        <v>1489</v>
      </c>
      <c r="J1403" s="282" t="s">
        <v>3259</v>
      </c>
    </row>
    <row r="1404" s="222" customFormat="1" ht="24" customHeight="1" spans="1:10">
      <c r="A1404" s="375"/>
      <c r="B1404" s="376"/>
      <c r="C1404" s="369" t="s">
        <v>1685</v>
      </c>
      <c r="D1404" s="369" t="s">
        <v>1686</v>
      </c>
      <c r="E1404" s="282" t="s">
        <v>3260</v>
      </c>
      <c r="F1404" s="282" t="s">
        <v>1523</v>
      </c>
      <c r="G1404" s="379">
        <v>480</v>
      </c>
      <c r="H1404" s="282" t="s">
        <v>1688</v>
      </c>
      <c r="I1404" s="282" t="s">
        <v>1489</v>
      </c>
      <c r="J1404" s="282" t="s">
        <v>3261</v>
      </c>
    </row>
    <row r="1405" s="222" customFormat="1" ht="24" customHeight="1" spans="1:10">
      <c r="A1405" s="367" t="s">
        <v>3266</v>
      </c>
      <c r="B1405" s="368" t="s">
        <v>3267</v>
      </c>
      <c r="C1405" s="369" t="s">
        <v>1476</v>
      </c>
      <c r="D1405" s="369" t="s">
        <v>1477</v>
      </c>
      <c r="E1405" s="282" t="s">
        <v>3268</v>
      </c>
      <c r="F1405" s="282" t="s">
        <v>1479</v>
      </c>
      <c r="G1405" s="379">
        <v>49500</v>
      </c>
      <c r="H1405" s="282" t="s">
        <v>1688</v>
      </c>
      <c r="I1405" s="282" t="s">
        <v>1489</v>
      </c>
      <c r="J1405" s="282" t="s">
        <v>3269</v>
      </c>
    </row>
    <row r="1406" s="222" customFormat="1" ht="24" customHeight="1" spans="1:10">
      <c r="A1406" s="371"/>
      <c r="B1406" s="372"/>
      <c r="C1406" s="369" t="s">
        <v>1476</v>
      </c>
      <c r="D1406" s="369" t="s">
        <v>1477</v>
      </c>
      <c r="E1406" s="282" t="s">
        <v>3270</v>
      </c>
      <c r="F1406" s="282" t="s">
        <v>1479</v>
      </c>
      <c r="G1406" s="379">
        <v>16616.43</v>
      </c>
      <c r="H1406" s="282" t="s">
        <v>1688</v>
      </c>
      <c r="I1406" s="282" t="s">
        <v>1489</v>
      </c>
      <c r="J1406" s="282" t="s">
        <v>3271</v>
      </c>
    </row>
    <row r="1407" s="222" customFormat="1" ht="24" customHeight="1" spans="1:10">
      <c r="A1407" s="371"/>
      <c r="B1407" s="372"/>
      <c r="C1407" s="369" t="s">
        <v>1476</v>
      </c>
      <c r="D1407" s="369" t="s">
        <v>1477</v>
      </c>
      <c r="E1407" s="282" t="s">
        <v>3272</v>
      </c>
      <c r="F1407" s="282" t="s">
        <v>1479</v>
      </c>
      <c r="G1407" s="370">
        <v>200</v>
      </c>
      <c r="H1407" s="282" t="s">
        <v>2660</v>
      </c>
      <c r="I1407" s="282" t="s">
        <v>1489</v>
      </c>
      <c r="J1407" s="282" t="s">
        <v>3273</v>
      </c>
    </row>
    <row r="1408" s="222" customFormat="1" ht="24" customHeight="1" spans="1:10">
      <c r="A1408" s="371"/>
      <c r="B1408" s="372"/>
      <c r="C1408" s="369" t="s">
        <v>1476</v>
      </c>
      <c r="D1408" s="369" t="s">
        <v>1484</v>
      </c>
      <c r="E1408" s="282" t="s">
        <v>3224</v>
      </c>
      <c r="F1408" s="282" t="s">
        <v>1486</v>
      </c>
      <c r="G1408" s="370">
        <v>100</v>
      </c>
      <c r="H1408" s="282" t="s">
        <v>1488</v>
      </c>
      <c r="I1408" s="282" t="s">
        <v>1489</v>
      </c>
      <c r="J1408" s="282" t="s">
        <v>3274</v>
      </c>
    </row>
    <row r="1409" s="222" customFormat="1" ht="24" customHeight="1" spans="1:10">
      <c r="A1409" s="371"/>
      <c r="B1409" s="372"/>
      <c r="C1409" s="369" t="s">
        <v>1476</v>
      </c>
      <c r="D1409" s="369" t="s">
        <v>1484</v>
      </c>
      <c r="E1409" s="282" t="s">
        <v>3275</v>
      </c>
      <c r="F1409" s="282" t="s">
        <v>1479</v>
      </c>
      <c r="G1409" s="370">
        <v>95</v>
      </c>
      <c r="H1409" s="282" t="s">
        <v>1488</v>
      </c>
      <c r="I1409" s="282" t="s">
        <v>1489</v>
      </c>
      <c r="J1409" s="282" t="s">
        <v>3276</v>
      </c>
    </row>
    <row r="1410" s="222" customFormat="1" ht="24" customHeight="1" spans="1:10">
      <c r="A1410" s="371"/>
      <c r="B1410" s="372"/>
      <c r="C1410" s="369" t="s">
        <v>1476</v>
      </c>
      <c r="D1410" s="369" t="s">
        <v>1492</v>
      </c>
      <c r="E1410" s="282" t="s">
        <v>3226</v>
      </c>
      <c r="F1410" s="282" t="s">
        <v>1486</v>
      </c>
      <c r="G1410" s="370">
        <v>100</v>
      </c>
      <c r="H1410" s="282" t="s">
        <v>1488</v>
      </c>
      <c r="I1410" s="282" t="s">
        <v>1489</v>
      </c>
      <c r="J1410" s="282" t="s">
        <v>3227</v>
      </c>
    </row>
    <row r="1411" s="222" customFormat="1" ht="24" customHeight="1" spans="1:10">
      <c r="A1411" s="371"/>
      <c r="B1411" s="372"/>
      <c r="C1411" s="369" t="s">
        <v>1476</v>
      </c>
      <c r="D1411" s="369" t="s">
        <v>1492</v>
      </c>
      <c r="E1411" s="282" t="s">
        <v>3277</v>
      </c>
      <c r="F1411" s="282" t="s">
        <v>1486</v>
      </c>
      <c r="G1411" s="370">
        <v>100</v>
      </c>
      <c r="H1411" s="282" t="s">
        <v>1488</v>
      </c>
      <c r="I1411" s="282" t="s">
        <v>1489</v>
      </c>
      <c r="J1411" s="282" t="s">
        <v>3278</v>
      </c>
    </row>
    <row r="1412" s="222" customFormat="1" ht="24" customHeight="1" spans="1:10">
      <c r="A1412" s="371"/>
      <c r="B1412" s="372"/>
      <c r="C1412" s="369" t="s">
        <v>1495</v>
      </c>
      <c r="D1412" s="369" t="s">
        <v>1515</v>
      </c>
      <c r="E1412" s="282" t="s">
        <v>3279</v>
      </c>
      <c r="F1412" s="282" t="s">
        <v>1486</v>
      </c>
      <c r="G1412" s="282" t="s">
        <v>3280</v>
      </c>
      <c r="H1412" s="282" t="s">
        <v>3229</v>
      </c>
      <c r="I1412" s="282" t="s">
        <v>1482</v>
      </c>
      <c r="J1412" s="282" t="s">
        <v>3281</v>
      </c>
    </row>
    <row r="1413" s="222" customFormat="1" ht="24" customHeight="1" spans="1:10">
      <c r="A1413" s="371"/>
      <c r="B1413" s="372"/>
      <c r="C1413" s="369" t="s">
        <v>1495</v>
      </c>
      <c r="D1413" s="369" t="s">
        <v>1515</v>
      </c>
      <c r="E1413" s="282" t="s">
        <v>3282</v>
      </c>
      <c r="F1413" s="282" t="s">
        <v>1486</v>
      </c>
      <c r="G1413" s="282" t="s">
        <v>3283</v>
      </c>
      <c r="H1413" s="282" t="s">
        <v>3229</v>
      </c>
      <c r="I1413" s="282" t="s">
        <v>1482</v>
      </c>
      <c r="J1413" s="282" t="s">
        <v>3284</v>
      </c>
    </row>
    <row r="1414" s="222" customFormat="1" ht="24" customHeight="1" spans="1:10">
      <c r="A1414" s="371"/>
      <c r="B1414" s="372"/>
      <c r="C1414" s="369" t="s">
        <v>1495</v>
      </c>
      <c r="D1414" s="369" t="s">
        <v>1496</v>
      </c>
      <c r="E1414" s="282" t="s">
        <v>3285</v>
      </c>
      <c r="F1414" s="282" t="s">
        <v>1486</v>
      </c>
      <c r="G1414" s="282" t="s">
        <v>3070</v>
      </c>
      <c r="H1414" s="282" t="s">
        <v>3229</v>
      </c>
      <c r="I1414" s="282" t="s">
        <v>1482</v>
      </c>
      <c r="J1414" s="282" t="s">
        <v>3286</v>
      </c>
    </row>
    <row r="1415" s="222" customFormat="1" ht="24" customHeight="1" spans="1:10">
      <c r="A1415" s="371"/>
      <c r="B1415" s="372"/>
      <c r="C1415" s="369" t="s">
        <v>1498</v>
      </c>
      <c r="D1415" s="369" t="s">
        <v>1499</v>
      </c>
      <c r="E1415" s="282" t="s">
        <v>3287</v>
      </c>
      <c r="F1415" s="282" t="s">
        <v>1479</v>
      </c>
      <c r="G1415" s="370">
        <v>95</v>
      </c>
      <c r="H1415" s="282" t="s">
        <v>1488</v>
      </c>
      <c r="I1415" s="282" t="s">
        <v>1489</v>
      </c>
      <c r="J1415" s="282" t="s">
        <v>3288</v>
      </c>
    </row>
    <row r="1416" s="222" customFormat="1" ht="24" customHeight="1" spans="1:10">
      <c r="A1416" s="371"/>
      <c r="B1416" s="372"/>
      <c r="C1416" s="369" t="s">
        <v>1498</v>
      </c>
      <c r="D1416" s="369" t="s">
        <v>1499</v>
      </c>
      <c r="E1416" s="282" t="s">
        <v>3289</v>
      </c>
      <c r="F1416" s="282" t="s">
        <v>1479</v>
      </c>
      <c r="G1416" s="370">
        <v>95</v>
      </c>
      <c r="H1416" s="282" t="s">
        <v>1488</v>
      </c>
      <c r="I1416" s="282" t="s">
        <v>1489</v>
      </c>
      <c r="J1416" s="282" t="s">
        <v>3290</v>
      </c>
    </row>
    <row r="1417" s="222" customFormat="1" ht="24" customHeight="1" spans="1:10">
      <c r="A1417" s="375"/>
      <c r="B1417" s="376"/>
      <c r="C1417" s="369" t="s">
        <v>1685</v>
      </c>
      <c r="D1417" s="369" t="s">
        <v>1686</v>
      </c>
      <c r="E1417" s="282" t="s">
        <v>3291</v>
      </c>
      <c r="F1417" s="282" t="s">
        <v>1523</v>
      </c>
      <c r="G1417" s="379">
        <v>66116.43</v>
      </c>
      <c r="H1417" s="282" t="s">
        <v>1688</v>
      </c>
      <c r="I1417" s="282" t="s">
        <v>1489</v>
      </c>
      <c r="J1417" s="282" t="s">
        <v>3241</v>
      </c>
    </row>
    <row r="1418" s="222" customFormat="1" ht="24" customHeight="1" spans="1:10">
      <c r="A1418" s="367" t="s">
        <v>3292</v>
      </c>
      <c r="B1418" s="368" t="s">
        <v>3293</v>
      </c>
      <c r="C1418" s="369" t="s">
        <v>1476</v>
      </c>
      <c r="D1418" s="369" t="s">
        <v>1477</v>
      </c>
      <c r="E1418" s="282" t="s">
        <v>3244</v>
      </c>
      <c r="F1418" s="282" t="s">
        <v>1486</v>
      </c>
      <c r="G1418" s="370">
        <v>4</v>
      </c>
      <c r="H1418" s="282" t="s">
        <v>1481</v>
      </c>
      <c r="I1418" s="282" t="s">
        <v>1489</v>
      </c>
      <c r="J1418" s="282" t="s">
        <v>3245</v>
      </c>
    </row>
    <row r="1419" s="222" customFormat="1" ht="24" customHeight="1" spans="1:10">
      <c r="A1419" s="371"/>
      <c r="B1419" s="372"/>
      <c r="C1419" s="369" t="s">
        <v>1476</v>
      </c>
      <c r="D1419" s="369" t="s">
        <v>1477</v>
      </c>
      <c r="E1419" s="282" t="s">
        <v>3246</v>
      </c>
      <c r="F1419" s="282" t="s">
        <v>1486</v>
      </c>
      <c r="G1419" s="370">
        <v>2</v>
      </c>
      <c r="H1419" s="282" t="s">
        <v>3247</v>
      </c>
      <c r="I1419" s="282" t="s">
        <v>1489</v>
      </c>
      <c r="J1419" s="282" t="s">
        <v>3248</v>
      </c>
    </row>
    <row r="1420" s="222" customFormat="1" ht="24" customHeight="1" spans="1:10">
      <c r="A1420" s="371"/>
      <c r="B1420" s="372"/>
      <c r="C1420" s="369" t="s">
        <v>1476</v>
      </c>
      <c r="D1420" s="369" t="s">
        <v>1484</v>
      </c>
      <c r="E1420" s="282" t="s">
        <v>3224</v>
      </c>
      <c r="F1420" s="282" t="s">
        <v>1486</v>
      </c>
      <c r="G1420" s="370">
        <v>100</v>
      </c>
      <c r="H1420" s="282" t="s">
        <v>1488</v>
      </c>
      <c r="I1420" s="282" t="s">
        <v>1489</v>
      </c>
      <c r="J1420" s="282" t="s">
        <v>3249</v>
      </c>
    </row>
    <row r="1421" s="222" customFormat="1" ht="24" customHeight="1" spans="1:10">
      <c r="A1421" s="371"/>
      <c r="B1421" s="372"/>
      <c r="C1421" s="369" t="s">
        <v>1476</v>
      </c>
      <c r="D1421" s="369" t="s">
        <v>1492</v>
      </c>
      <c r="E1421" s="282" t="s">
        <v>3250</v>
      </c>
      <c r="F1421" s="282" t="s">
        <v>1486</v>
      </c>
      <c r="G1421" s="370">
        <v>100</v>
      </c>
      <c r="H1421" s="282" t="s">
        <v>1488</v>
      </c>
      <c r="I1421" s="282" t="s">
        <v>1489</v>
      </c>
      <c r="J1421" s="282" t="s">
        <v>3251</v>
      </c>
    </row>
    <row r="1422" s="222" customFormat="1" ht="24" customHeight="1" spans="1:10">
      <c r="A1422" s="371"/>
      <c r="B1422" s="372"/>
      <c r="C1422" s="369" t="s">
        <v>1495</v>
      </c>
      <c r="D1422" s="369" t="s">
        <v>1515</v>
      </c>
      <c r="E1422" s="282" t="s">
        <v>3252</v>
      </c>
      <c r="F1422" s="282" t="s">
        <v>1486</v>
      </c>
      <c r="G1422" s="282" t="s">
        <v>3253</v>
      </c>
      <c r="H1422" s="282" t="s">
        <v>3229</v>
      </c>
      <c r="I1422" s="282" t="s">
        <v>1482</v>
      </c>
      <c r="J1422" s="282" t="s">
        <v>3254</v>
      </c>
    </row>
    <row r="1423" s="222" customFormat="1" ht="24" customHeight="1" spans="1:10">
      <c r="A1423" s="371"/>
      <c r="B1423" s="372"/>
      <c r="C1423" s="369" t="s">
        <v>1495</v>
      </c>
      <c r="D1423" s="369" t="s">
        <v>1496</v>
      </c>
      <c r="E1423" s="282" t="s">
        <v>3255</v>
      </c>
      <c r="F1423" s="282" t="s">
        <v>1486</v>
      </c>
      <c r="G1423" s="282" t="s">
        <v>3256</v>
      </c>
      <c r="H1423" s="282" t="s">
        <v>3229</v>
      </c>
      <c r="I1423" s="282" t="s">
        <v>1482</v>
      </c>
      <c r="J1423" s="282" t="s">
        <v>3257</v>
      </c>
    </row>
    <row r="1424" s="222" customFormat="1" ht="24" customHeight="1" spans="1:10">
      <c r="A1424" s="371"/>
      <c r="B1424" s="372"/>
      <c r="C1424" s="369" t="s">
        <v>1498</v>
      </c>
      <c r="D1424" s="369" t="s">
        <v>1499</v>
      </c>
      <c r="E1424" s="282" t="s">
        <v>3258</v>
      </c>
      <c r="F1424" s="282" t="s">
        <v>1479</v>
      </c>
      <c r="G1424" s="370">
        <v>95</v>
      </c>
      <c r="H1424" s="282" t="s">
        <v>1488</v>
      </c>
      <c r="I1424" s="282" t="s">
        <v>1489</v>
      </c>
      <c r="J1424" s="282" t="s">
        <v>3259</v>
      </c>
    </row>
    <row r="1425" s="222" customFormat="1" ht="24" customHeight="1" spans="1:10">
      <c r="A1425" s="375"/>
      <c r="B1425" s="376"/>
      <c r="C1425" s="369" t="s">
        <v>1685</v>
      </c>
      <c r="D1425" s="369" t="s">
        <v>1686</v>
      </c>
      <c r="E1425" s="282" t="s">
        <v>3260</v>
      </c>
      <c r="F1425" s="282" t="s">
        <v>1523</v>
      </c>
      <c r="G1425" s="379">
        <v>3594.42</v>
      </c>
      <c r="H1425" s="282" t="s">
        <v>1688</v>
      </c>
      <c r="I1425" s="282" t="s">
        <v>1489</v>
      </c>
      <c r="J1425" s="282" t="s">
        <v>3261</v>
      </c>
    </row>
    <row r="1426" s="222" customFormat="1" ht="24" customHeight="1" spans="1:10">
      <c r="A1426" s="367" t="s">
        <v>3294</v>
      </c>
      <c r="B1426" s="368" t="s">
        <v>3295</v>
      </c>
      <c r="C1426" s="369" t="s">
        <v>1476</v>
      </c>
      <c r="D1426" s="369" t="s">
        <v>1477</v>
      </c>
      <c r="E1426" s="282" t="s">
        <v>3296</v>
      </c>
      <c r="F1426" s="282" t="s">
        <v>1479</v>
      </c>
      <c r="G1426" s="370">
        <v>10</v>
      </c>
      <c r="H1426" s="282" t="s">
        <v>1481</v>
      </c>
      <c r="I1426" s="282" t="s">
        <v>1489</v>
      </c>
      <c r="J1426" s="282" t="s">
        <v>3297</v>
      </c>
    </row>
    <row r="1427" s="222" customFormat="1" ht="24" customHeight="1" spans="1:10">
      <c r="A1427" s="371"/>
      <c r="B1427" s="372"/>
      <c r="C1427" s="369" t="s">
        <v>1476</v>
      </c>
      <c r="D1427" s="369" t="s">
        <v>1477</v>
      </c>
      <c r="E1427" s="282" t="s">
        <v>3298</v>
      </c>
      <c r="F1427" s="282" t="s">
        <v>1486</v>
      </c>
      <c r="G1427" s="370">
        <v>100</v>
      </c>
      <c r="H1427" s="282" t="s">
        <v>1488</v>
      </c>
      <c r="I1427" s="282" t="s">
        <v>1489</v>
      </c>
      <c r="J1427" s="282" t="s">
        <v>3299</v>
      </c>
    </row>
    <row r="1428" s="222" customFormat="1" ht="24" customHeight="1" spans="1:10">
      <c r="A1428" s="371"/>
      <c r="B1428" s="372"/>
      <c r="C1428" s="369" t="s">
        <v>1476</v>
      </c>
      <c r="D1428" s="369" t="s">
        <v>1484</v>
      </c>
      <c r="E1428" s="282" t="s">
        <v>3300</v>
      </c>
      <c r="F1428" s="282" t="s">
        <v>1486</v>
      </c>
      <c r="G1428" s="370">
        <v>100</v>
      </c>
      <c r="H1428" s="282" t="s">
        <v>1488</v>
      </c>
      <c r="I1428" s="282" t="s">
        <v>1489</v>
      </c>
      <c r="J1428" s="282" t="s">
        <v>3301</v>
      </c>
    </row>
    <row r="1429" s="222" customFormat="1" ht="24" customHeight="1" spans="1:10">
      <c r="A1429" s="371"/>
      <c r="B1429" s="372"/>
      <c r="C1429" s="369" t="s">
        <v>1476</v>
      </c>
      <c r="D1429" s="369" t="s">
        <v>1484</v>
      </c>
      <c r="E1429" s="282" t="s">
        <v>3224</v>
      </c>
      <c r="F1429" s="282" t="s">
        <v>1486</v>
      </c>
      <c r="G1429" s="370">
        <v>100</v>
      </c>
      <c r="H1429" s="282" t="s">
        <v>1488</v>
      </c>
      <c r="I1429" s="282" t="s">
        <v>1489</v>
      </c>
      <c r="J1429" s="282" t="s">
        <v>3302</v>
      </c>
    </row>
    <row r="1430" s="222" customFormat="1" ht="24" customHeight="1" spans="1:10">
      <c r="A1430" s="371"/>
      <c r="B1430" s="372"/>
      <c r="C1430" s="369" t="s">
        <v>1476</v>
      </c>
      <c r="D1430" s="369" t="s">
        <v>1492</v>
      </c>
      <c r="E1430" s="282" t="s">
        <v>3303</v>
      </c>
      <c r="F1430" s="282" t="s">
        <v>1486</v>
      </c>
      <c r="G1430" s="370">
        <v>100</v>
      </c>
      <c r="H1430" s="282" t="s">
        <v>1488</v>
      </c>
      <c r="I1430" s="282" t="s">
        <v>1489</v>
      </c>
      <c r="J1430" s="282" t="s">
        <v>3304</v>
      </c>
    </row>
    <row r="1431" s="222" customFormat="1" ht="24" customHeight="1" spans="1:10">
      <c r="A1431" s="371"/>
      <c r="B1431" s="372"/>
      <c r="C1431" s="369" t="s">
        <v>1495</v>
      </c>
      <c r="D1431" s="369" t="s">
        <v>1515</v>
      </c>
      <c r="E1431" s="282" t="s">
        <v>3305</v>
      </c>
      <c r="F1431" s="282" t="s">
        <v>1486</v>
      </c>
      <c r="G1431" s="282" t="s">
        <v>3306</v>
      </c>
      <c r="H1431" s="282" t="s">
        <v>3229</v>
      </c>
      <c r="I1431" s="282" t="s">
        <v>1482</v>
      </c>
      <c r="J1431" s="282" t="s">
        <v>3307</v>
      </c>
    </row>
    <row r="1432" s="222" customFormat="1" ht="24" customHeight="1" spans="1:10">
      <c r="A1432" s="371"/>
      <c r="B1432" s="372"/>
      <c r="C1432" s="369" t="s">
        <v>1495</v>
      </c>
      <c r="D1432" s="369" t="s">
        <v>1515</v>
      </c>
      <c r="E1432" s="282" t="s">
        <v>3308</v>
      </c>
      <c r="F1432" s="282" t="s">
        <v>1486</v>
      </c>
      <c r="G1432" s="370">
        <v>100</v>
      </c>
      <c r="H1432" s="282" t="s">
        <v>1488</v>
      </c>
      <c r="I1432" s="282" t="s">
        <v>1489</v>
      </c>
      <c r="J1432" s="282" t="s">
        <v>3309</v>
      </c>
    </row>
    <row r="1433" s="222" customFormat="1" ht="24" customHeight="1" spans="1:10">
      <c r="A1433" s="371"/>
      <c r="B1433" s="372"/>
      <c r="C1433" s="369" t="s">
        <v>1495</v>
      </c>
      <c r="D1433" s="369" t="s">
        <v>1496</v>
      </c>
      <c r="E1433" s="282" t="s">
        <v>3310</v>
      </c>
      <c r="F1433" s="282" t="s">
        <v>1486</v>
      </c>
      <c r="G1433" s="282" t="s">
        <v>3311</v>
      </c>
      <c r="H1433" s="282" t="s">
        <v>3229</v>
      </c>
      <c r="I1433" s="282" t="s">
        <v>1482</v>
      </c>
      <c r="J1433" s="282" t="s">
        <v>3312</v>
      </c>
    </row>
    <row r="1434" s="222" customFormat="1" ht="24" customHeight="1" spans="1:10">
      <c r="A1434" s="371"/>
      <c r="B1434" s="372"/>
      <c r="C1434" s="369" t="s">
        <v>1498</v>
      </c>
      <c r="D1434" s="369" t="s">
        <v>1499</v>
      </c>
      <c r="E1434" s="282" t="s">
        <v>3313</v>
      </c>
      <c r="F1434" s="282" t="s">
        <v>1479</v>
      </c>
      <c r="G1434" s="370">
        <v>95</v>
      </c>
      <c r="H1434" s="282" t="s">
        <v>1488</v>
      </c>
      <c r="I1434" s="282" t="s">
        <v>1489</v>
      </c>
      <c r="J1434" s="282" t="s">
        <v>3314</v>
      </c>
    </row>
    <row r="1435" s="222" customFormat="1" ht="24" customHeight="1" spans="1:10">
      <c r="A1435" s="375"/>
      <c r="B1435" s="376"/>
      <c r="C1435" s="369" t="s">
        <v>1685</v>
      </c>
      <c r="D1435" s="369" t="s">
        <v>1686</v>
      </c>
      <c r="E1435" s="282" t="s">
        <v>3260</v>
      </c>
      <c r="F1435" s="282" t="s">
        <v>1523</v>
      </c>
      <c r="G1435" s="379">
        <v>3125</v>
      </c>
      <c r="H1435" s="282" t="s">
        <v>1688</v>
      </c>
      <c r="I1435" s="282" t="s">
        <v>1489</v>
      </c>
      <c r="J1435" s="282" t="s">
        <v>3261</v>
      </c>
    </row>
    <row r="1436" s="222" customFormat="1" ht="24" customHeight="1" spans="1:10">
      <c r="A1436" s="367" t="s">
        <v>3315</v>
      </c>
      <c r="B1436" s="368" t="s">
        <v>3316</v>
      </c>
      <c r="C1436" s="369" t="s">
        <v>1476</v>
      </c>
      <c r="D1436" s="369" t="s">
        <v>1477</v>
      </c>
      <c r="E1436" s="282" t="s">
        <v>3296</v>
      </c>
      <c r="F1436" s="282" t="s">
        <v>1479</v>
      </c>
      <c r="G1436" s="370">
        <v>10</v>
      </c>
      <c r="H1436" s="282" t="s">
        <v>1481</v>
      </c>
      <c r="I1436" s="282" t="s">
        <v>1489</v>
      </c>
      <c r="J1436" s="282" t="s">
        <v>3297</v>
      </c>
    </row>
    <row r="1437" s="222" customFormat="1" ht="24" customHeight="1" spans="1:10">
      <c r="A1437" s="371"/>
      <c r="B1437" s="372"/>
      <c r="C1437" s="369" t="s">
        <v>1476</v>
      </c>
      <c r="D1437" s="369" t="s">
        <v>1477</v>
      </c>
      <c r="E1437" s="282" t="s">
        <v>3298</v>
      </c>
      <c r="F1437" s="282" t="s">
        <v>1486</v>
      </c>
      <c r="G1437" s="370">
        <v>100</v>
      </c>
      <c r="H1437" s="282" t="s">
        <v>1488</v>
      </c>
      <c r="I1437" s="282" t="s">
        <v>1489</v>
      </c>
      <c r="J1437" s="282" t="s">
        <v>3299</v>
      </c>
    </row>
    <row r="1438" s="222" customFormat="1" ht="24" customHeight="1" spans="1:10">
      <c r="A1438" s="371"/>
      <c r="B1438" s="372"/>
      <c r="C1438" s="369" t="s">
        <v>1476</v>
      </c>
      <c r="D1438" s="369" t="s">
        <v>1484</v>
      </c>
      <c r="E1438" s="282" t="s">
        <v>3300</v>
      </c>
      <c r="F1438" s="282" t="s">
        <v>1486</v>
      </c>
      <c r="G1438" s="370">
        <v>100</v>
      </c>
      <c r="H1438" s="282" t="s">
        <v>1488</v>
      </c>
      <c r="I1438" s="282" t="s">
        <v>1489</v>
      </c>
      <c r="J1438" s="282" t="s">
        <v>3301</v>
      </c>
    </row>
    <row r="1439" s="222" customFormat="1" ht="24" customHeight="1" spans="1:10">
      <c r="A1439" s="371"/>
      <c r="B1439" s="372"/>
      <c r="C1439" s="369" t="s">
        <v>1476</v>
      </c>
      <c r="D1439" s="369" t="s">
        <v>1484</v>
      </c>
      <c r="E1439" s="282" t="s">
        <v>3224</v>
      </c>
      <c r="F1439" s="282" t="s">
        <v>1486</v>
      </c>
      <c r="G1439" s="370">
        <v>100</v>
      </c>
      <c r="H1439" s="282" t="s">
        <v>1488</v>
      </c>
      <c r="I1439" s="282" t="s">
        <v>1489</v>
      </c>
      <c r="J1439" s="282" t="s">
        <v>3302</v>
      </c>
    </row>
    <row r="1440" s="222" customFormat="1" ht="24" customHeight="1" spans="1:10">
      <c r="A1440" s="371"/>
      <c r="B1440" s="372"/>
      <c r="C1440" s="369" t="s">
        <v>1476</v>
      </c>
      <c r="D1440" s="369" t="s">
        <v>1492</v>
      </c>
      <c r="E1440" s="282" t="s">
        <v>3303</v>
      </c>
      <c r="F1440" s="282" t="s">
        <v>1486</v>
      </c>
      <c r="G1440" s="370">
        <v>100</v>
      </c>
      <c r="H1440" s="282" t="s">
        <v>1488</v>
      </c>
      <c r="I1440" s="282" t="s">
        <v>1489</v>
      </c>
      <c r="J1440" s="282" t="s">
        <v>3304</v>
      </c>
    </row>
    <row r="1441" s="222" customFormat="1" ht="24" customHeight="1" spans="1:10">
      <c r="A1441" s="371"/>
      <c r="B1441" s="372"/>
      <c r="C1441" s="369" t="s">
        <v>1495</v>
      </c>
      <c r="D1441" s="369" t="s">
        <v>1515</v>
      </c>
      <c r="E1441" s="282" t="s">
        <v>3305</v>
      </c>
      <c r="F1441" s="282" t="s">
        <v>1486</v>
      </c>
      <c r="G1441" s="282" t="s">
        <v>3306</v>
      </c>
      <c r="H1441" s="282" t="s">
        <v>3229</v>
      </c>
      <c r="I1441" s="282" t="s">
        <v>1482</v>
      </c>
      <c r="J1441" s="282" t="s">
        <v>3307</v>
      </c>
    </row>
    <row r="1442" s="222" customFormat="1" ht="24" customHeight="1" spans="1:10">
      <c r="A1442" s="371"/>
      <c r="B1442" s="372"/>
      <c r="C1442" s="369" t="s">
        <v>1495</v>
      </c>
      <c r="D1442" s="369" t="s">
        <v>1515</v>
      </c>
      <c r="E1442" s="282" t="s">
        <v>3308</v>
      </c>
      <c r="F1442" s="282" t="s">
        <v>1486</v>
      </c>
      <c r="G1442" s="370">
        <v>100</v>
      </c>
      <c r="H1442" s="282" t="s">
        <v>1488</v>
      </c>
      <c r="I1442" s="282" t="s">
        <v>1489</v>
      </c>
      <c r="J1442" s="282" t="s">
        <v>3309</v>
      </c>
    </row>
    <row r="1443" s="222" customFormat="1" ht="24" customHeight="1" spans="1:10">
      <c r="A1443" s="371"/>
      <c r="B1443" s="372"/>
      <c r="C1443" s="369" t="s">
        <v>1495</v>
      </c>
      <c r="D1443" s="369" t="s">
        <v>1496</v>
      </c>
      <c r="E1443" s="282" t="s">
        <v>3310</v>
      </c>
      <c r="F1443" s="282" t="s">
        <v>1486</v>
      </c>
      <c r="G1443" s="282" t="s">
        <v>3311</v>
      </c>
      <c r="H1443" s="282" t="s">
        <v>3229</v>
      </c>
      <c r="I1443" s="282" t="s">
        <v>1482</v>
      </c>
      <c r="J1443" s="282" t="s">
        <v>3312</v>
      </c>
    </row>
    <row r="1444" s="222" customFormat="1" ht="24" customHeight="1" spans="1:10">
      <c r="A1444" s="371"/>
      <c r="B1444" s="372"/>
      <c r="C1444" s="369" t="s">
        <v>1498</v>
      </c>
      <c r="D1444" s="369" t="s">
        <v>1499</v>
      </c>
      <c r="E1444" s="282" t="s">
        <v>3313</v>
      </c>
      <c r="F1444" s="282" t="s">
        <v>1479</v>
      </c>
      <c r="G1444" s="370">
        <v>95</v>
      </c>
      <c r="H1444" s="282" t="s">
        <v>1488</v>
      </c>
      <c r="I1444" s="282" t="s">
        <v>1489</v>
      </c>
      <c r="J1444" s="282" t="s">
        <v>3314</v>
      </c>
    </row>
    <row r="1445" s="222" customFormat="1" ht="24" customHeight="1" spans="1:10">
      <c r="A1445" s="375"/>
      <c r="B1445" s="376"/>
      <c r="C1445" s="369" t="s">
        <v>1685</v>
      </c>
      <c r="D1445" s="369" t="s">
        <v>1686</v>
      </c>
      <c r="E1445" s="282" t="s">
        <v>3260</v>
      </c>
      <c r="F1445" s="282" t="s">
        <v>1523</v>
      </c>
      <c r="G1445" s="379">
        <v>325</v>
      </c>
      <c r="H1445" s="282" t="s">
        <v>1688</v>
      </c>
      <c r="I1445" s="282" t="s">
        <v>1489</v>
      </c>
      <c r="J1445" s="282" t="s">
        <v>3261</v>
      </c>
    </row>
    <row r="1446" s="222" customFormat="1" ht="24" customHeight="1" spans="1:10">
      <c r="A1446" s="367" t="s">
        <v>3317</v>
      </c>
      <c r="B1446" s="368" t="s">
        <v>3318</v>
      </c>
      <c r="C1446" s="369" t="s">
        <v>1476</v>
      </c>
      <c r="D1446" s="369" t="s">
        <v>1477</v>
      </c>
      <c r="E1446" s="282" t="s">
        <v>3296</v>
      </c>
      <c r="F1446" s="282" t="s">
        <v>1479</v>
      </c>
      <c r="G1446" s="370">
        <v>10</v>
      </c>
      <c r="H1446" s="282" t="s">
        <v>1481</v>
      </c>
      <c r="I1446" s="282" t="s">
        <v>1489</v>
      </c>
      <c r="J1446" s="282" t="s">
        <v>3297</v>
      </c>
    </row>
    <row r="1447" s="222" customFormat="1" ht="24" customHeight="1" spans="1:10">
      <c r="A1447" s="371"/>
      <c r="B1447" s="372"/>
      <c r="C1447" s="369" t="s">
        <v>1476</v>
      </c>
      <c r="D1447" s="369" t="s">
        <v>1477</v>
      </c>
      <c r="E1447" s="282" t="s">
        <v>3298</v>
      </c>
      <c r="F1447" s="282" t="s">
        <v>1486</v>
      </c>
      <c r="G1447" s="370">
        <v>100</v>
      </c>
      <c r="H1447" s="282" t="s">
        <v>1488</v>
      </c>
      <c r="I1447" s="282" t="s">
        <v>1489</v>
      </c>
      <c r="J1447" s="282" t="s">
        <v>3299</v>
      </c>
    </row>
    <row r="1448" s="222" customFormat="1" ht="24" customHeight="1" spans="1:10">
      <c r="A1448" s="371"/>
      <c r="B1448" s="372"/>
      <c r="C1448" s="369" t="s">
        <v>1476</v>
      </c>
      <c r="D1448" s="369" t="s">
        <v>1484</v>
      </c>
      <c r="E1448" s="282" t="s">
        <v>3300</v>
      </c>
      <c r="F1448" s="282" t="s">
        <v>1486</v>
      </c>
      <c r="G1448" s="370">
        <v>100</v>
      </c>
      <c r="H1448" s="282" t="s">
        <v>1488</v>
      </c>
      <c r="I1448" s="282" t="s">
        <v>1489</v>
      </c>
      <c r="J1448" s="282" t="s">
        <v>3301</v>
      </c>
    </row>
    <row r="1449" s="222" customFormat="1" ht="24" customHeight="1" spans="1:10">
      <c r="A1449" s="371"/>
      <c r="B1449" s="372"/>
      <c r="C1449" s="369" t="s">
        <v>1476</v>
      </c>
      <c r="D1449" s="369" t="s">
        <v>1484</v>
      </c>
      <c r="E1449" s="282" t="s">
        <v>3224</v>
      </c>
      <c r="F1449" s="282" t="s">
        <v>1486</v>
      </c>
      <c r="G1449" s="370">
        <v>100</v>
      </c>
      <c r="H1449" s="282" t="s">
        <v>1488</v>
      </c>
      <c r="I1449" s="282" t="s">
        <v>1489</v>
      </c>
      <c r="J1449" s="282" t="s">
        <v>3302</v>
      </c>
    </row>
    <row r="1450" s="222" customFormat="1" ht="24" customHeight="1" spans="1:10">
      <c r="A1450" s="371"/>
      <c r="B1450" s="372"/>
      <c r="C1450" s="369" t="s">
        <v>1476</v>
      </c>
      <c r="D1450" s="369" t="s">
        <v>1492</v>
      </c>
      <c r="E1450" s="282" t="s">
        <v>3303</v>
      </c>
      <c r="F1450" s="282" t="s">
        <v>1486</v>
      </c>
      <c r="G1450" s="370">
        <v>100</v>
      </c>
      <c r="H1450" s="282" t="s">
        <v>1488</v>
      </c>
      <c r="I1450" s="282" t="s">
        <v>1489</v>
      </c>
      <c r="J1450" s="282" t="s">
        <v>3304</v>
      </c>
    </row>
    <row r="1451" s="222" customFormat="1" ht="24" customHeight="1" spans="1:10">
      <c r="A1451" s="371"/>
      <c r="B1451" s="372"/>
      <c r="C1451" s="369" t="s">
        <v>1495</v>
      </c>
      <c r="D1451" s="369" t="s">
        <v>1515</v>
      </c>
      <c r="E1451" s="282" t="s">
        <v>3305</v>
      </c>
      <c r="F1451" s="282" t="s">
        <v>1486</v>
      </c>
      <c r="G1451" s="282" t="s">
        <v>3306</v>
      </c>
      <c r="H1451" s="282" t="s">
        <v>3229</v>
      </c>
      <c r="I1451" s="282" t="s">
        <v>1482</v>
      </c>
      <c r="J1451" s="282" t="s">
        <v>3307</v>
      </c>
    </row>
    <row r="1452" s="222" customFormat="1" ht="24" customHeight="1" spans="1:10">
      <c r="A1452" s="371"/>
      <c r="B1452" s="372"/>
      <c r="C1452" s="369" t="s">
        <v>1495</v>
      </c>
      <c r="D1452" s="369" t="s">
        <v>1515</v>
      </c>
      <c r="E1452" s="282" t="s">
        <v>3308</v>
      </c>
      <c r="F1452" s="282" t="s">
        <v>1486</v>
      </c>
      <c r="G1452" s="370">
        <v>100</v>
      </c>
      <c r="H1452" s="282" t="s">
        <v>1488</v>
      </c>
      <c r="I1452" s="282" t="s">
        <v>1489</v>
      </c>
      <c r="J1452" s="282" t="s">
        <v>3309</v>
      </c>
    </row>
    <row r="1453" s="222" customFormat="1" ht="24" customHeight="1" spans="1:10">
      <c r="A1453" s="371"/>
      <c r="B1453" s="372"/>
      <c r="C1453" s="369" t="s">
        <v>1495</v>
      </c>
      <c r="D1453" s="369" t="s">
        <v>1496</v>
      </c>
      <c r="E1453" s="282" t="s">
        <v>3310</v>
      </c>
      <c r="F1453" s="282" t="s">
        <v>1486</v>
      </c>
      <c r="G1453" s="282" t="s">
        <v>3311</v>
      </c>
      <c r="H1453" s="282" t="s">
        <v>3229</v>
      </c>
      <c r="I1453" s="282" t="s">
        <v>1482</v>
      </c>
      <c r="J1453" s="282" t="s">
        <v>3312</v>
      </c>
    </row>
    <row r="1454" s="222" customFormat="1" ht="24" customHeight="1" spans="1:10">
      <c r="A1454" s="371"/>
      <c r="B1454" s="372"/>
      <c r="C1454" s="369" t="s">
        <v>1498</v>
      </c>
      <c r="D1454" s="369" t="s">
        <v>1499</v>
      </c>
      <c r="E1454" s="282" t="s">
        <v>3313</v>
      </c>
      <c r="F1454" s="282" t="s">
        <v>1479</v>
      </c>
      <c r="G1454" s="370">
        <v>95</v>
      </c>
      <c r="H1454" s="282" t="s">
        <v>1488</v>
      </c>
      <c r="I1454" s="282" t="s">
        <v>1489</v>
      </c>
      <c r="J1454" s="282" t="s">
        <v>3314</v>
      </c>
    </row>
    <row r="1455" s="222" customFormat="1" ht="24" customHeight="1" spans="1:10">
      <c r="A1455" s="375"/>
      <c r="B1455" s="376"/>
      <c r="C1455" s="369" t="s">
        <v>1685</v>
      </c>
      <c r="D1455" s="369" t="s">
        <v>1686</v>
      </c>
      <c r="E1455" s="282" t="s">
        <v>3260</v>
      </c>
      <c r="F1455" s="282" t="s">
        <v>1523</v>
      </c>
      <c r="G1455" s="379">
        <v>625</v>
      </c>
      <c r="H1455" s="282" t="s">
        <v>1688</v>
      </c>
      <c r="I1455" s="282" t="s">
        <v>1489</v>
      </c>
      <c r="J1455" s="282" t="s">
        <v>3261</v>
      </c>
    </row>
    <row r="1456" s="222" customFormat="1" ht="24" customHeight="1" spans="1:10">
      <c r="A1456" s="243" t="s">
        <v>558</v>
      </c>
      <c r="B1456" s="243"/>
      <c r="C1456" s="243"/>
      <c r="D1456" s="243"/>
      <c r="E1456" s="243"/>
      <c r="F1456" s="243"/>
      <c r="G1456" s="243"/>
      <c r="H1456" s="243"/>
      <c r="I1456" s="243"/>
      <c r="J1456" s="243"/>
    </row>
    <row r="1457" s="222" customFormat="1" ht="24" customHeight="1" spans="1:10">
      <c r="A1457" s="243" t="s">
        <v>1066</v>
      </c>
      <c r="B1457" s="243" t="s">
        <v>3319</v>
      </c>
      <c r="C1457" s="243" t="s">
        <v>1476</v>
      </c>
      <c r="D1457" s="243" t="s">
        <v>1477</v>
      </c>
      <c r="E1457" s="243" t="s">
        <v>3320</v>
      </c>
      <c r="F1457" s="243" t="s">
        <v>1479</v>
      </c>
      <c r="G1457" s="243" t="s">
        <v>95</v>
      </c>
      <c r="H1457" s="243" t="s">
        <v>1507</v>
      </c>
      <c r="I1457" s="243" t="s">
        <v>1489</v>
      </c>
      <c r="J1457" s="243" t="s">
        <v>3321</v>
      </c>
    </row>
    <row r="1458" s="222" customFormat="1" ht="24" customHeight="1" spans="1:10">
      <c r="A1458" s="243"/>
      <c r="B1458" s="243"/>
      <c r="C1458" s="243" t="s">
        <v>1476</v>
      </c>
      <c r="D1458" s="243" t="s">
        <v>1492</v>
      </c>
      <c r="E1458" s="243" t="s">
        <v>3322</v>
      </c>
      <c r="F1458" s="243" t="s">
        <v>1486</v>
      </c>
      <c r="G1458" s="243" t="s">
        <v>1487</v>
      </c>
      <c r="H1458" s="243" t="s">
        <v>1488</v>
      </c>
      <c r="I1458" s="243" t="s">
        <v>1489</v>
      </c>
      <c r="J1458" s="243" t="s">
        <v>3323</v>
      </c>
    </row>
    <row r="1459" s="222" customFormat="1" ht="24" customHeight="1" spans="1:10">
      <c r="A1459" s="243"/>
      <c r="B1459" s="243"/>
      <c r="C1459" s="243" t="s">
        <v>1495</v>
      </c>
      <c r="D1459" s="243" t="s">
        <v>1496</v>
      </c>
      <c r="E1459" s="243" t="s">
        <v>2458</v>
      </c>
      <c r="F1459" s="243" t="s">
        <v>1479</v>
      </c>
      <c r="G1459" s="243" t="s">
        <v>3324</v>
      </c>
      <c r="H1459" s="243" t="s">
        <v>1514</v>
      </c>
      <c r="I1459" s="243" t="s">
        <v>1489</v>
      </c>
      <c r="J1459" s="243" t="s">
        <v>3325</v>
      </c>
    </row>
    <row r="1460" s="222" customFormat="1" ht="24" customHeight="1" spans="1:10">
      <c r="A1460" s="243"/>
      <c r="B1460" s="243"/>
      <c r="C1460" s="243" t="s">
        <v>1498</v>
      </c>
      <c r="D1460" s="243" t="s">
        <v>1499</v>
      </c>
      <c r="E1460" s="243" t="s">
        <v>2000</v>
      </c>
      <c r="F1460" s="243" t="s">
        <v>1479</v>
      </c>
      <c r="G1460" s="243" t="s">
        <v>1652</v>
      </c>
      <c r="H1460" s="243" t="s">
        <v>1488</v>
      </c>
      <c r="I1460" s="243" t="s">
        <v>1489</v>
      </c>
      <c r="J1460" s="243" t="s">
        <v>3326</v>
      </c>
    </row>
    <row r="1461" s="222" customFormat="1" ht="24" customHeight="1" spans="1:10">
      <c r="A1461" s="243"/>
      <c r="B1461" s="243"/>
      <c r="C1461" s="243" t="s">
        <v>1685</v>
      </c>
      <c r="D1461" s="243" t="s">
        <v>1686</v>
      </c>
      <c r="E1461" s="243" t="s">
        <v>1686</v>
      </c>
      <c r="F1461" s="243" t="s">
        <v>1486</v>
      </c>
      <c r="G1461" s="243" t="s">
        <v>3327</v>
      </c>
      <c r="H1461" s="243" t="s">
        <v>1688</v>
      </c>
      <c r="I1461" s="243" t="s">
        <v>1489</v>
      </c>
      <c r="J1461" s="243" t="s">
        <v>3328</v>
      </c>
    </row>
    <row r="1462" s="222" customFormat="1" ht="24" customHeight="1" spans="1:10">
      <c r="A1462" s="243" t="s">
        <v>996</v>
      </c>
      <c r="B1462" s="243" t="s">
        <v>3329</v>
      </c>
      <c r="C1462" s="243" t="s">
        <v>1476</v>
      </c>
      <c r="D1462" s="243" t="s">
        <v>1477</v>
      </c>
      <c r="E1462" s="243" t="s">
        <v>2622</v>
      </c>
      <c r="F1462" s="243" t="s">
        <v>1486</v>
      </c>
      <c r="G1462" s="243" t="s">
        <v>3330</v>
      </c>
      <c r="H1462" s="243" t="s">
        <v>1481</v>
      </c>
      <c r="I1462" s="243" t="s">
        <v>1489</v>
      </c>
      <c r="J1462" s="243" t="s">
        <v>2624</v>
      </c>
    </row>
    <row r="1463" s="222" customFormat="1" ht="24" customHeight="1" spans="1:10">
      <c r="A1463" s="243"/>
      <c r="B1463" s="243"/>
      <c r="C1463" s="243" t="s">
        <v>1476</v>
      </c>
      <c r="D1463" s="243" t="s">
        <v>1484</v>
      </c>
      <c r="E1463" s="243" t="s">
        <v>1672</v>
      </c>
      <c r="F1463" s="243" t="s">
        <v>1486</v>
      </c>
      <c r="G1463" s="243" t="s">
        <v>1487</v>
      </c>
      <c r="H1463" s="243" t="s">
        <v>1488</v>
      </c>
      <c r="I1463" s="243" t="s">
        <v>1489</v>
      </c>
      <c r="J1463" s="243" t="s">
        <v>2218</v>
      </c>
    </row>
    <row r="1464" s="222" customFormat="1" ht="24" customHeight="1" spans="1:10">
      <c r="A1464" s="243"/>
      <c r="B1464" s="243"/>
      <c r="C1464" s="243" t="s">
        <v>1476</v>
      </c>
      <c r="D1464" s="243" t="s">
        <v>1492</v>
      </c>
      <c r="E1464" s="243" t="s">
        <v>1673</v>
      </c>
      <c r="F1464" s="243" t="s">
        <v>1486</v>
      </c>
      <c r="G1464" s="243" t="s">
        <v>1487</v>
      </c>
      <c r="H1464" s="243" t="s">
        <v>1488</v>
      </c>
      <c r="I1464" s="243" t="s">
        <v>1489</v>
      </c>
      <c r="J1464" s="243" t="s">
        <v>2219</v>
      </c>
    </row>
    <row r="1465" s="222" customFormat="1" ht="24" customHeight="1" spans="1:10">
      <c r="A1465" s="243"/>
      <c r="B1465" s="243"/>
      <c r="C1465" s="243" t="s">
        <v>1495</v>
      </c>
      <c r="D1465" s="243" t="s">
        <v>1515</v>
      </c>
      <c r="E1465" s="243" t="s">
        <v>1675</v>
      </c>
      <c r="F1465" s="243" t="s">
        <v>1479</v>
      </c>
      <c r="G1465" s="243" t="s">
        <v>1815</v>
      </c>
      <c r="H1465" s="243" t="s">
        <v>1488</v>
      </c>
      <c r="I1465" s="243" t="s">
        <v>1489</v>
      </c>
      <c r="J1465" s="243" t="s">
        <v>2625</v>
      </c>
    </row>
    <row r="1466" s="222" customFormat="1" ht="24" customHeight="1" spans="1:10">
      <c r="A1466" s="243"/>
      <c r="B1466" s="243"/>
      <c r="C1466" s="243" t="s">
        <v>1498</v>
      </c>
      <c r="D1466" s="243" t="s">
        <v>1499</v>
      </c>
      <c r="E1466" s="243" t="s">
        <v>2345</v>
      </c>
      <c r="F1466" s="243" t="s">
        <v>1479</v>
      </c>
      <c r="G1466" s="243" t="s">
        <v>1652</v>
      </c>
      <c r="H1466" s="243" t="s">
        <v>1488</v>
      </c>
      <c r="I1466" s="243" t="s">
        <v>1489</v>
      </c>
      <c r="J1466" s="243" t="s">
        <v>2626</v>
      </c>
    </row>
    <row r="1467" s="222" customFormat="1" ht="24" customHeight="1" spans="1:10">
      <c r="A1467" s="243" t="s">
        <v>1211</v>
      </c>
      <c r="B1467" s="243" t="s">
        <v>3331</v>
      </c>
      <c r="C1467" s="243" t="s">
        <v>1476</v>
      </c>
      <c r="D1467" s="243" t="s">
        <v>1477</v>
      </c>
      <c r="E1467" s="243" t="s">
        <v>3331</v>
      </c>
      <c r="F1467" s="243" t="s">
        <v>1486</v>
      </c>
      <c r="G1467" s="243" t="s">
        <v>3332</v>
      </c>
      <c r="H1467" s="243" t="s">
        <v>1481</v>
      </c>
      <c r="I1467" s="243" t="s">
        <v>1489</v>
      </c>
      <c r="J1467" s="243" t="s">
        <v>2472</v>
      </c>
    </row>
    <row r="1468" s="222" customFormat="1" ht="24" customHeight="1" spans="1:10">
      <c r="A1468" s="243"/>
      <c r="B1468" s="243"/>
      <c r="C1468" s="243" t="s">
        <v>1476</v>
      </c>
      <c r="D1468" s="243" t="s">
        <v>1492</v>
      </c>
      <c r="E1468" s="243" t="s">
        <v>1865</v>
      </c>
      <c r="F1468" s="243" t="s">
        <v>1486</v>
      </c>
      <c r="G1468" s="243" t="s">
        <v>1487</v>
      </c>
      <c r="H1468" s="243" t="s">
        <v>1488</v>
      </c>
      <c r="I1468" s="243" t="s">
        <v>1489</v>
      </c>
      <c r="J1468" s="243" t="s">
        <v>3333</v>
      </c>
    </row>
    <row r="1469" s="222" customFormat="1" ht="24" customHeight="1" spans="1:10">
      <c r="A1469" s="243"/>
      <c r="B1469" s="243"/>
      <c r="C1469" s="243" t="s">
        <v>1495</v>
      </c>
      <c r="D1469" s="243" t="s">
        <v>1515</v>
      </c>
      <c r="E1469" s="243" t="s">
        <v>1665</v>
      </c>
      <c r="F1469" s="243" t="s">
        <v>1479</v>
      </c>
      <c r="G1469" s="243" t="s">
        <v>1502</v>
      </c>
      <c r="H1469" s="243" t="s">
        <v>1488</v>
      </c>
      <c r="I1469" s="243" t="s">
        <v>1489</v>
      </c>
      <c r="J1469" s="243" t="s">
        <v>2463</v>
      </c>
    </row>
    <row r="1470" s="222" customFormat="1" ht="24" customHeight="1" spans="1:10">
      <c r="A1470" s="243"/>
      <c r="B1470" s="243"/>
      <c r="C1470" s="243" t="s">
        <v>1498</v>
      </c>
      <c r="D1470" s="243" t="s">
        <v>1499</v>
      </c>
      <c r="E1470" s="243" t="s">
        <v>3334</v>
      </c>
      <c r="F1470" s="243" t="s">
        <v>1479</v>
      </c>
      <c r="G1470" s="243" t="s">
        <v>1542</v>
      </c>
      <c r="H1470" s="243" t="s">
        <v>1488</v>
      </c>
      <c r="I1470" s="243" t="s">
        <v>1489</v>
      </c>
      <c r="J1470" s="243" t="s">
        <v>1868</v>
      </c>
    </row>
    <row r="1471" s="222" customFormat="1" ht="24" customHeight="1" spans="1:10">
      <c r="A1471" s="243" t="s">
        <v>861</v>
      </c>
      <c r="B1471" s="243" t="s">
        <v>3335</v>
      </c>
      <c r="C1471" s="243" t="s">
        <v>1476</v>
      </c>
      <c r="D1471" s="243" t="s">
        <v>1477</v>
      </c>
      <c r="E1471" s="243" t="s">
        <v>3336</v>
      </c>
      <c r="F1471" s="243" t="s">
        <v>1479</v>
      </c>
      <c r="G1471" s="243" t="s">
        <v>3337</v>
      </c>
      <c r="H1471" s="243" t="s">
        <v>1481</v>
      </c>
      <c r="I1471" s="243" t="s">
        <v>1489</v>
      </c>
      <c r="J1471" s="243" t="s">
        <v>3338</v>
      </c>
    </row>
    <row r="1472" s="222" customFormat="1" ht="24" customHeight="1" spans="1:10">
      <c r="A1472" s="243"/>
      <c r="B1472" s="243"/>
      <c r="C1472" s="243" t="s">
        <v>1476</v>
      </c>
      <c r="D1472" s="243" t="s">
        <v>1484</v>
      </c>
      <c r="E1472" s="243" t="s">
        <v>3339</v>
      </c>
      <c r="F1472" s="243" t="s">
        <v>1486</v>
      </c>
      <c r="G1472" s="243" t="s">
        <v>1487</v>
      </c>
      <c r="H1472" s="243" t="s">
        <v>1488</v>
      </c>
      <c r="I1472" s="243" t="s">
        <v>1489</v>
      </c>
      <c r="J1472" s="243" t="s">
        <v>3340</v>
      </c>
    </row>
    <row r="1473" s="222" customFormat="1" ht="24" customHeight="1" spans="1:10">
      <c r="A1473" s="243"/>
      <c r="B1473" s="243"/>
      <c r="C1473" s="243" t="s">
        <v>1476</v>
      </c>
      <c r="D1473" s="243" t="s">
        <v>1492</v>
      </c>
      <c r="E1473" s="243" t="s">
        <v>1979</v>
      </c>
      <c r="F1473" s="243" t="s">
        <v>1486</v>
      </c>
      <c r="G1473" s="243" t="s">
        <v>1487</v>
      </c>
      <c r="H1473" s="243" t="s">
        <v>1488</v>
      </c>
      <c r="I1473" s="243" t="s">
        <v>1489</v>
      </c>
      <c r="J1473" s="243" t="s">
        <v>3341</v>
      </c>
    </row>
    <row r="1474" s="222" customFormat="1" ht="24" customHeight="1" spans="1:10">
      <c r="A1474" s="243"/>
      <c r="B1474" s="243"/>
      <c r="C1474" s="243" t="s">
        <v>1495</v>
      </c>
      <c r="D1474" s="243" t="s">
        <v>1515</v>
      </c>
      <c r="E1474" s="243" t="s">
        <v>3342</v>
      </c>
      <c r="F1474" s="243" t="s">
        <v>1479</v>
      </c>
      <c r="G1474" s="243" t="s">
        <v>88</v>
      </c>
      <c r="H1474" s="243" t="s">
        <v>3343</v>
      </c>
      <c r="I1474" s="243" t="s">
        <v>1489</v>
      </c>
      <c r="J1474" s="243" t="s">
        <v>3344</v>
      </c>
    </row>
    <row r="1475" s="222" customFormat="1" ht="24" customHeight="1" spans="1:10">
      <c r="A1475" s="243"/>
      <c r="B1475" s="243"/>
      <c r="C1475" s="243" t="s">
        <v>1498</v>
      </c>
      <c r="D1475" s="243" t="s">
        <v>1499</v>
      </c>
      <c r="E1475" s="243" t="s">
        <v>2345</v>
      </c>
      <c r="F1475" s="243" t="s">
        <v>1479</v>
      </c>
      <c r="G1475" s="243" t="s">
        <v>1502</v>
      </c>
      <c r="H1475" s="243" t="s">
        <v>1488</v>
      </c>
      <c r="I1475" s="243" t="s">
        <v>1489</v>
      </c>
      <c r="J1475" s="243" t="s">
        <v>3345</v>
      </c>
    </row>
    <row r="1476" s="222" customFormat="1" ht="24" customHeight="1" spans="1:10">
      <c r="A1476" s="243" t="s">
        <v>880</v>
      </c>
      <c r="B1476" s="243" t="s">
        <v>3346</v>
      </c>
      <c r="C1476" s="243" t="s">
        <v>1476</v>
      </c>
      <c r="D1476" s="243" t="s">
        <v>1477</v>
      </c>
      <c r="E1476" s="243" t="s">
        <v>2318</v>
      </c>
      <c r="F1476" s="243" t="s">
        <v>1486</v>
      </c>
      <c r="G1476" s="243" t="s">
        <v>1581</v>
      </c>
      <c r="H1476" s="243" t="s">
        <v>1481</v>
      </c>
      <c r="I1476" s="243" t="s">
        <v>1489</v>
      </c>
      <c r="J1476" s="243" t="s">
        <v>2319</v>
      </c>
    </row>
    <row r="1477" s="222" customFormat="1" ht="24" customHeight="1" spans="1:10">
      <c r="A1477" s="243"/>
      <c r="B1477" s="243"/>
      <c r="C1477" s="243" t="s">
        <v>1476</v>
      </c>
      <c r="D1477" s="243" t="s">
        <v>1484</v>
      </c>
      <c r="E1477" s="243" t="s">
        <v>2320</v>
      </c>
      <c r="F1477" s="243" t="s">
        <v>1486</v>
      </c>
      <c r="G1477" s="243" t="s">
        <v>1487</v>
      </c>
      <c r="H1477" s="243" t="s">
        <v>1488</v>
      </c>
      <c r="I1477" s="243" t="s">
        <v>1489</v>
      </c>
      <c r="J1477" s="243" t="s">
        <v>3347</v>
      </c>
    </row>
    <row r="1478" s="222" customFormat="1" ht="24" customHeight="1" spans="1:10">
      <c r="A1478" s="243"/>
      <c r="B1478" s="243"/>
      <c r="C1478" s="243" t="s">
        <v>1476</v>
      </c>
      <c r="D1478" s="243" t="s">
        <v>1492</v>
      </c>
      <c r="E1478" s="243" t="s">
        <v>2591</v>
      </c>
      <c r="F1478" s="243" t="s">
        <v>1486</v>
      </c>
      <c r="G1478" s="243" t="s">
        <v>1487</v>
      </c>
      <c r="H1478" s="243" t="s">
        <v>1488</v>
      </c>
      <c r="I1478" s="243" t="s">
        <v>1489</v>
      </c>
      <c r="J1478" s="243" t="s">
        <v>2322</v>
      </c>
    </row>
    <row r="1479" s="222" customFormat="1" ht="24" customHeight="1" spans="1:10">
      <c r="A1479" s="243"/>
      <c r="B1479" s="243"/>
      <c r="C1479" s="243" t="s">
        <v>1495</v>
      </c>
      <c r="D1479" s="243" t="s">
        <v>1515</v>
      </c>
      <c r="E1479" s="243" t="s">
        <v>1665</v>
      </c>
      <c r="F1479" s="243" t="s">
        <v>1479</v>
      </c>
      <c r="G1479" s="243" t="s">
        <v>1502</v>
      </c>
      <c r="H1479" s="243" t="s">
        <v>1488</v>
      </c>
      <c r="I1479" s="243" t="s">
        <v>1489</v>
      </c>
      <c r="J1479" s="243" t="s">
        <v>3348</v>
      </c>
    </row>
    <row r="1480" s="222" customFormat="1" ht="24" customHeight="1" spans="1:10">
      <c r="A1480" s="243"/>
      <c r="B1480" s="243"/>
      <c r="C1480" s="243" t="s">
        <v>1498</v>
      </c>
      <c r="D1480" s="243" t="s">
        <v>1499</v>
      </c>
      <c r="E1480" s="243" t="s">
        <v>1909</v>
      </c>
      <c r="F1480" s="243" t="s">
        <v>1479</v>
      </c>
      <c r="G1480" s="243" t="s">
        <v>1502</v>
      </c>
      <c r="H1480" s="243" t="s">
        <v>1488</v>
      </c>
      <c r="I1480" s="243" t="s">
        <v>1489</v>
      </c>
      <c r="J1480" s="243" t="s">
        <v>3349</v>
      </c>
    </row>
    <row r="1481" s="223" customFormat="1" ht="24" customHeight="1" spans="1:10">
      <c r="A1481" s="243" t="s">
        <v>568</v>
      </c>
      <c r="B1481" s="243"/>
      <c r="C1481" s="243"/>
      <c r="D1481" s="243"/>
      <c r="E1481" s="243"/>
      <c r="F1481" s="243"/>
      <c r="G1481" s="243"/>
      <c r="H1481" s="243"/>
      <c r="I1481" s="243"/>
      <c r="J1481" s="243"/>
    </row>
    <row r="1482" s="223" customFormat="1" ht="24" customHeight="1" spans="1:10">
      <c r="A1482" s="243" t="s">
        <v>1229</v>
      </c>
      <c r="B1482" s="243" t="s">
        <v>3350</v>
      </c>
      <c r="C1482" s="243" t="s">
        <v>1476</v>
      </c>
      <c r="D1482" s="243" t="s">
        <v>1477</v>
      </c>
      <c r="E1482" s="243" t="s">
        <v>3351</v>
      </c>
      <c r="F1482" s="243" t="s">
        <v>1486</v>
      </c>
      <c r="G1482" s="243" t="s">
        <v>3352</v>
      </c>
      <c r="H1482" s="243" t="s">
        <v>1481</v>
      </c>
      <c r="I1482" s="243" t="s">
        <v>1489</v>
      </c>
      <c r="J1482" s="243" t="s">
        <v>3351</v>
      </c>
    </row>
    <row r="1483" s="223" customFormat="1" ht="24" customHeight="1" spans="1:10">
      <c r="A1483" s="243"/>
      <c r="B1483" s="243"/>
      <c r="C1483" s="243" t="s">
        <v>1495</v>
      </c>
      <c r="D1483" s="243" t="s">
        <v>1515</v>
      </c>
      <c r="E1483" s="243" t="s">
        <v>3353</v>
      </c>
      <c r="F1483" s="243" t="s">
        <v>1479</v>
      </c>
      <c r="G1483" s="243" t="s">
        <v>3354</v>
      </c>
      <c r="H1483" s="243" t="s">
        <v>1488</v>
      </c>
      <c r="I1483" s="243" t="s">
        <v>1489</v>
      </c>
      <c r="J1483" s="243" t="s">
        <v>3353</v>
      </c>
    </row>
    <row r="1484" s="223" customFormat="1" ht="24" customHeight="1" spans="1:10">
      <c r="A1484" s="243"/>
      <c r="B1484" s="243"/>
      <c r="C1484" s="243" t="s">
        <v>1498</v>
      </c>
      <c r="D1484" s="243" t="s">
        <v>1499</v>
      </c>
      <c r="E1484" s="243" t="s">
        <v>3355</v>
      </c>
      <c r="F1484" s="243" t="s">
        <v>1479</v>
      </c>
      <c r="G1484" s="243" t="s">
        <v>1618</v>
      </c>
      <c r="H1484" s="243" t="s">
        <v>1488</v>
      </c>
      <c r="I1484" s="243" t="s">
        <v>1489</v>
      </c>
      <c r="J1484" s="243" t="s">
        <v>3355</v>
      </c>
    </row>
    <row r="1485" s="223" customFormat="1" ht="24" customHeight="1" spans="1:10">
      <c r="A1485" s="243"/>
      <c r="B1485" s="243"/>
      <c r="C1485" s="243" t="s">
        <v>1685</v>
      </c>
      <c r="D1485" s="243" t="s">
        <v>1686</v>
      </c>
      <c r="E1485" s="243" t="s">
        <v>3356</v>
      </c>
      <c r="F1485" s="243" t="s">
        <v>1486</v>
      </c>
      <c r="G1485" s="243" t="s">
        <v>3357</v>
      </c>
      <c r="H1485" s="243" t="s">
        <v>2895</v>
      </c>
      <c r="I1485" s="243" t="s">
        <v>1489</v>
      </c>
      <c r="J1485" s="243" t="s">
        <v>3358</v>
      </c>
    </row>
    <row r="1486" s="223" customFormat="1" ht="24" customHeight="1" spans="1:10">
      <c r="A1486" s="243" t="s">
        <v>1217</v>
      </c>
      <c r="B1486" s="243" t="s">
        <v>3359</v>
      </c>
      <c r="C1486" s="243" t="s">
        <v>1476</v>
      </c>
      <c r="D1486" s="243" t="s">
        <v>1477</v>
      </c>
      <c r="E1486" s="243" t="s">
        <v>3360</v>
      </c>
      <c r="F1486" s="243" t="s">
        <v>1486</v>
      </c>
      <c r="G1486" s="243" t="s">
        <v>1487</v>
      </c>
      <c r="H1486" s="243" t="s">
        <v>1488</v>
      </c>
      <c r="I1486" s="243" t="s">
        <v>1489</v>
      </c>
      <c r="J1486" s="243" t="s">
        <v>3360</v>
      </c>
    </row>
    <row r="1487" s="223" customFormat="1" ht="24" customHeight="1" spans="1:10">
      <c r="A1487" s="243"/>
      <c r="B1487" s="243"/>
      <c r="C1487" s="243" t="s">
        <v>1476</v>
      </c>
      <c r="D1487" s="243" t="s">
        <v>1484</v>
      </c>
      <c r="E1487" s="243" t="s">
        <v>3361</v>
      </c>
      <c r="F1487" s="243" t="s">
        <v>1479</v>
      </c>
      <c r="G1487" s="243" t="s">
        <v>1542</v>
      </c>
      <c r="H1487" s="243" t="s">
        <v>1488</v>
      </c>
      <c r="I1487" s="243" t="s">
        <v>1489</v>
      </c>
      <c r="J1487" s="243" t="s">
        <v>3361</v>
      </c>
    </row>
    <row r="1488" s="223" customFormat="1" ht="24" customHeight="1" spans="1:10">
      <c r="A1488" s="243"/>
      <c r="B1488" s="243"/>
      <c r="C1488" s="243" t="s">
        <v>1476</v>
      </c>
      <c r="D1488" s="243" t="s">
        <v>1492</v>
      </c>
      <c r="E1488" s="243" t="s">
        <v>1865</v>
      </c>
      <c r="F1488" s="243" t="s">
        <v>1486</v>
      </c>
      <c r="G1488" s="243" t="s">
        <v>1487</v>
      </c>
      <c r="H1488" s="243" t="s">
        <v>1488</v>
      </c>
      <c r="I1488" s="243" t="s">
        <v>1489</v>
      </c>
      <c r="J1488" s="243" t="s">
        <v>1865</v>
      </c>
    </row>
    <row r="1489" s="223" customFormat="1" ht="24" customHeight="1" spans="1:10">
      <c r="A1489" s="243"/>
      <c r="B1489" s="243"/>
      <c r="C1489" s="243" t="s">
        <v>1495</v>
      </c>
      <c r="D1489" s="243" t="s">
        <v>1515</v>
      </c>
      <c r="E1489" s="243" t="s">
        <v>3362</v>
      </c>
      <c r="F1489" s="243" t="s">
        <v>1479</v>
      </c>
      <c r="G1489" s="243" t="s">
        <v>1487</v>
      </c>
      <c r="H1489" s="243" t="s">
        <v>1488</v>
      </c>
      <c r="I1489" s="243" t="s">
        <v>1482</v>
      </c>
      <c r="J1489" s="243" t="s">
        <v>3362</v>
      </c>
    </row>
    <row r="1490" s="223" customFormat="1" ht="24" customHeight="1" spans="1:10">
      <c r="A1490" s="243"/>
      <c r="B1490" s="243"/>
      <c r="C1490" s="243" t="s">
        <v>1498</v>
      </c>
      <c r="D1490" s="243" t="s">
        <v>1499</v>
      </c>
      <c r="E1490" s="243" t="s">
        <v>3363</v>
      </c>
      <c r="F1490" s="243" t="s">
        <v>1479</v>
      </c>
      <c r="G1490" s="243" t="s">
        <v>1542</v>
      </c>
      <c r="H1490" s="243" t="s">
        <v>1488</v>
      </c>
      <c r="I1490" s="243" t="s">
        <v>1482</v>
      </c>
      <c r="J1490" s="243" t="s">
        <v>3363</v>
      </c>
    </row>
    <row r="1491" s="223" customFormat="1" ht="24" customHeight="1" spans="1:10">
      <c r="A1491" s="243" t="s">
        <v>1213</v>
      </c>
      <c r="B1491" s="243" t="s">
        <v>3364</v>
      </c>
      <c r="C1491" s="243" t="s">
        <v>1476</v>
      </c>
      <c r="D1491" s="243" t="s">
        <v>1477</v>
      </c>
      <c r="E1491" s="243" t="s">
        <v>3365</v>
      </c>
      <c r="F1491" s="243" t="s">
        <v>1479</v>
      </c>
      <c r="G1491" s="243" t="s">
        <v>3366</v>
      </c>
      <c r="H1491" s="243" t="s">
        <v>1481</v>
      </c>
      <c r="I1491" s="243" t="s">
        <v>1489</v>
      </c>
      <c r="J1491" s="243" t="s">
        <v>3367</v>
      </c>
    </row>
    <row r="1492" s="223" customFormat="1" ht="24" customHeight="1" spans="1:10">
      <c r="A1492" s="243"/>
      <c r="B1492" s="243"/>
      <c r="C1492" s="243" t="s">
        <v>1495</v>
      </c>
      <c r="D1492" s="243" t="s">
        <v>1515</v>
      </c>
      <c r="E1492" s="243" t="s">
        <v>3368</v>
      </c>
      <c r="F1492" s="243" t="s">
        <v>1479</v>
      </c>
      <c r="G1492" s="243" t="s">
        <v>1618</v>
      </c>
      <c r="H1492" s="243" t="s">
        <v>1488</v>
      </c>
      <c r="I1492" s="243" t="s">
        <v>1489</v>
      </c>
      <c r="J1492" s="243" t="s">
        <v>3368</v>
      </c>
    </row>
    <row r="1493" s="223" customFormat="1" ht="24" customHeight="1" spans="1:10">
      <c r="A1493" s="243"/>
      <c r="B1493" s="243"/>
      <c r="C1493" s="243" t="s">
        <v>1498</v>
      </c>
      <c r="D1493" s="243" t="s">
        <v>1499</v>
      </c>
      <c r="E1493" s="243" t="s">
        <v>3369</v>
      </c>
      <c r="F1493" s="243" t="s">
        <v>1479</v>
      </c>
      <c r="G1493" s="243" t="s">
        <v>1542</v>
      </c>
      <c r="H1493" s="243" t="s">
        <v>1488</v>
      </c>
      <c r="I1493" s="243" t="s">
        <v>1482</v>
      </c>
      <c r="J1493" s="243" t="s">
        <v>3370</v>
      </c>
    </row>
    <row r="1494" s="223" customFormat="1" ht="24" customHeight="1" spans="1:10">
      <c r="A1494" s="243" t="s">
        <v>1423</v>
      </c>
      <c r="B1494" s="243" t="s">
        <v>3371</v>
      </c>
      <c r="C1494" s="243" t="s">
        <v>1476</v>
      </c>
      <c r="D1494" s="243" t="s">
        <v>1477</v>
      </c>
      <c r="E1494" s="243" t="s">
        <v>3372</v>
      </c>
      <c r="F1494" s="243" t="s">
        <v>1486</v>
      </c>
      <c r="G1494" s="243" t="s">
        <v>3373</v>
      </c>
      <c r="H1494" s="243" t="s">
        <v>1481</v>
      </c>
      <c r="I1494" s="243" t="s">
        <v>1489</v>
      </c>
      <c r="J1494" s="243" t="s">
        <v>3372</v>
      </c>
    </row>
    <row r="1495" s="223" customFormat="1" ht="24" customHeight="1" spans="1:10">
      <c r="A1495" s="243"/>
      <c r="B1495" s="243"/>
      <c r="C1495" s="243" t="s">
        <v>1476</v>
      </c>
      <c r="D1495" s="243" t="s">
        <v>1492</v>
      </c>
      <c r="E1495" s="243" t="s">
        <v>1792</v>
      </c>
      <c r="F1495" s="243" t="s">
        <v>1486</v>
      </c>
      <c r="G1495" s="243" t="s">
        <v>1487</v>
      </c>
      <c r="H1495" s="243" t="s">
        <v>1488</v>
      </c>
      <c r="I1495" s="243" t="s">
        <v>1482</v>
      </c>
      <c r="J1495" s="243" t="s">
        <v>1792</v>
      </c>
    </row>
    <row r="1496" s="223" customFormat="1" ht="24" customHeight="1" spans="1:10">
      <c r="A1496" s="243"/>
      <c r="B1496" s="243"/>
      <c r="C1496" s="243" t="s">
        <v>1495</v>
      </c>
      <c r="D1496" s="243" t="s">
        <v>1515</v>
      </c>
      <c r="E1496" s="243" t="s">
        <v>2299</v>
      </c>
      <c r="F1496" s="243" t="s">
        <v>1486</v>
      </c>
      <c r="G1496" s="243" t="s">
        <v>1487</v>
      </c>
      <c r="H1496" s="243" t="s">
        <v>1488</v>
      </c>
      <c r="I1496" s="243" t="s">
        <v>1489</v>
      </c>
      <c r="J1496" s="243" t="s">
        <v>2299</v>
      </c>
    </row>
    <row r="1497" s="223" customFormat="1" ht="24" customHeight="1" spans="1:10">
      <c r="A1497" s="243"/>
      <c r="B1497" s="243"/>
      <c r="C1497" s="243" t="s">
        <v>1498</v>
      </c>
      <c r="D1497" s="243" t="s">
        <v>1499</v>
      </c>
      <c r="E1497" s="243" t="s">
        <v>2905</v>
      </c>
      <c r="F1497" s="243" t="s">
        <v>1479</v>
      </c>
      <c r="G1497" s="243" t="s">
        <v>1542</v>
      </c>
      <c r="H1497" s="243" t="s">
        <v>1488</v>
      </c>
      <c r="I1497" s="243" t="s">
        <v>1482</v>
      </c>
      <c r="J1497" s="243" t="s">
        <v>2905</v>
      </c>
    </row>
    <row r="1498" s="223" customFormat="1" ht="24" customHeight="1" spans="1:10">
      <c r="A1498" s="243" t="s">
        <v>966</v>
      </c>
      <c r="B1498" s="243" t="s">
        <v>3374</v>
      </c>
      <c r="C1498" s="243" t="s">
        <v>1476</v>
      </c>
      <c r="D1498" s="243" t="s">
        <v>1477</v>
      </c>
      <c r="E1498" s="243" t="s">
        <v>2197</v>
      </c>
      <c r="F1498" s="243" t="s">
        <v>1486</v>
      </c>
      <c r="G1498" s="243" t="s">
        <v>92</v>
      </c>
      <c r="H1498" s="243" t="s">
        <v>1481</v>
      </c>
      <c r="I1498" s="243" t="s">
        <v>1489</v>
      </c>
      <c r="J1498" s="243" t="s">
        <v>2197</v>
      </c>
    </row>
    <row r="1499" s="223" customFormat="1" ht="24" customHeight="1" spans="1:10">
      <c r="A1499" s="243"/>
      <c r="B1499" s="243"/>
      <c r="C1499" s="243" t="s">
        <v>1476</v>
      </c>
      <c r="D1499" s="243" t="s">
        <v>1484</v>
      </c>
      <c r="E1499" s="243" t="s">
        <v>3375</v>
      </c>
      <c r="F1499" s="243" t="s">
        <v>1486</v>
      </c>
      <c r="G1499" s="243" t="s">
        <v>1487</v>
      </c>
      <c r="H1499" s="243" t="s">
        <v>1488</v>
      </c>
      <c r="I1499" s="243" t="s">
        <v>1489</v>
      </c>
      <c r="J1499" s="243" t="s">
        <v>3375</v>
      </c>
    </row>
    <row r="1500" s="223" customFormat="1" ht="24" customHeight="1" spans="1:10">
      <c r="A1500" s="243"/>
      <c r="B1500" s="243"/>
      <c r="C1500" s="243" t="s">
        <v>1495</v>
      </c>
      <c r="D1500" s="243" t="s">
        <v>1515</v>
      </c>
      <c r="E1500" s="243" t="s">
        <v>3376</v>
      </c>
      <c r="F1500" s="243" t="s">
        <v>1479</v>
      </c>
      <c r="G1500" s="243" t="s">
        <v>1542</v>
      </c>
      <c r="H1500" s="243" t="s">
        <v>1488</v>
      </c>
      <c r="I1500" s="243" t="s">
        <v>1482</v>
      </c>
      <c r="J1500" s="243" t="s">
        <v>3376</v>
      </c>
    </row>
    <row r="1501" s="223" customFormat="1" ht="24" customHeight="1" spans="1:10">
      <c r="A1501" s="243"/>
      <c r="B1501" s="243"/>
      <c r="C1501" s="243" t="s">
        <v>1498</v>
      </c>
      <c r="D1501" s="243" t="s">
        <v>1499</v>
      </c>
      <c r="E1501" s="243" t="s">
        <v>3377</v>
      </c>
      <c r="F1501" s="243" t="s">
        <v>1479</v>
      </c>
      <c r="G1501" s="243" t="s">
        <v>1542</v>
      </c>
      <c r="H1501" s="243" t="s">
        <v>1488</v>
      </c>
      <c r="I1501" s="243" t="s">
        <v>1482</v>
      </c>
      <c r="J1501" s="243" t="s">
        <v>3377</v>
      </c>
    </row>
    <row r="1502" s="223" customFormat="1" ht="24" customHeight="1" spans="1:10">
      <c r="A1502" s="243" t="s">
        <v>969</v>
      </c>
      <c r="B1502" s="243" t="s">
        <v>3378</v>
      </c>
      <c r="C1502" s="243" t="s">
        <v>1476</v>
      </c>
      <c r="D1502" s="243" t="s">
        <v>1477</v>
      </c>
      <c r="E1502" s="243" t="s">
        <v>3379</v>
      </c>
      <c r="F1502" s="243" t="s">
        <v>1486</v>
      </c>
      <c r="G1502" s="243" t="s">
        <v>88</v>
      </c>
      <c r="H1502" s="243" t="s">
        <v>1481</v>
      </c>
      <c r="I1502" s="243" t="s">
        <v>1489</v>
      </c>
      <c r="J1502" s="243" t="s">
        <v>3379</v>
      </c>
    </row>
    <row r="1503" s="223" customFormat="1" ht="24" customHeight="1" spans="1:10">
      <c r="A1503" s="243"/>
      <c r="B1503" s="243"/>
      <c r="C1503" s="243" t="s">
        <v>1476</v>
      </c>
      <c r="D1503" s="243" t="s">
        <v>1492</v>
      </c>
      <c r="E1503" s="243" t="s">
        <v>3380</v>
      </c>
      <c r="F1503" s="243" t="s">
        <v>1486</v>
      </c>
      <c r="G1503" s="243" t="s">
        <v>1487</v>
      </c>
      <c r="H1503" s="243" t="s">
        <v>1488</v>
      </c>
      <c r="I1503" s="243" t="s">
        <v>1489</v>
      </c>
      <c r="J1503" s="243" t="s">
        <v>3380</v>
      </c>
    </row>
    <row r="1504" s="223" customFormat="1" ht="24" customHeight="1" spans="1:10">
      <c r="A1504" s="243"/>
      <c r="B1504" s="243"/>
      <c r="C1504" s="243" t="s">
        <v>1495</v>
      </c>
      <c r="D1504" s="243" t="s">
        <v>1515</v>
      </c>
      <c r="E1504" s="243" t="s">
        <v>3381</v>
      </c>
      <c r="F1504" s="243" t="s">
        <v>1479</v>
      </c>
      <c r="G1504" s="243" t="s">
        <v>1502</v>
      </c>
      <c r="H1504" s="243" t="s">
        <v>1488</v>
      </c>
      <c r="I1504" s="243" t="s">
        <v>1489</v>
      </c>
      <c r="J1504" s="243" t="s">
        <v>3381</v>
      </c>
    </row>
    <row r="1505" s="223" customFormat="1" ht="24" customHeight="1" spans="1:10">
      <c r="A1505" s="243"/>
      <c r="B1505" s="243"/>
      <c r="C1505" s="243" t="s">
        <v>1498</v>
      </c>
      <c r="D1505" s="243" t="s">
        <v>1499</v>
      </c>
      <c r="E1505" s="243" t="s">
        <v>3382</v>
      </c>
      <c r="F1505" s="243" t="s">
        <v>1479</v>
      </c>
      <c r="G1505" s="243" t="s">
        <v>1542</v>
      </c>
      <c r="H1505" s="243" t="s">
        <v>1488</v>
      </c>
      <c r="I1505" s="243" t="s">
        <v>1489</v>
      </c>
      <c r="J1505" s="243" t="s">
        <v>3382</v>
      </c>
    </row>
    <row r="1506" s="223" customFormat="1" ht="24" customHeight="1" spans="1:10">
      <c r="A1506" s="243" t="s">
        <v>3383</v>
      </c>
      <c r="B1506" s="243" t="s">
        <v>3384</v>
      </c>
      <c r="C1506" s="243" t="s">
        <v>1476</v>
      </c>
      <c r="D1506" s="243" t="s">
        <v>1477</v>
      </c>
      <c r="E1506" s="243" t="s">
        <v>3385</v>
      </c>
      <c r="F1506" s="243" t="s">
        <v>1486</v>
      </c>
      <c r="G1506" s="243" t="s">
        <v>1714</v>
      </c>
      <c r="H1506" s="243" t="s">
        <v>1481</v>
      </c>
      <c r="I1506" s="243" t="s">
        <v>1489</v>
      </c>
      <c r="J1506" s="243" t="s">
        <v>3385</v>
      </c>
    </row>
    <row r="1507" s="223" customFormat="1" ht="24" customHeight="1" spans="1:10">
      <c r="A1507" s="243"/>
      <c r="B1507" s="243"/>
      <c r="C1507" s="243" t="s">
        <v>1476</v>
      </c>
      <c r="D1507" s="243" t="s">
        <v>1492</v>
      </c>
      <c r="E1507" s="243" t="s">
        <v>3386</v>
      </c>
      <c r="F1507" s="243" t="s">
        <v>1486</v>
      </c>
      <c r="G1507" s="243" t="s">
        <v>1487</v>
      </c>
      <c r="H1507" s="243" t="s">
        <v>1488</v>
      </c>
      <c r="I1507" s="243" t="s">
        <v>1489</v>
      </c>
      <c r="J1507" s="243" t="s">
        <v>3386</v>
      </c>
    </row>
    <row r="1508" s="223" customFormat="1" ht="24" customHeight="1" spans="1:10">
      <c r="A1508" s="243"/>
      <c r="B1508" s="243"/>
      <c r="C1508" s="243" t="s">
        <v>1495</v>
      </c>
      <c r="D1508" s="243" t="s">
        <v>1515</v>
      </c>
      <c r="E1508" s="243" t="s">
        <v>3387</v>
      </c>
      <c r="F1508" s="243" t="s">
        <v>1486</v>
      </c>
      <c r="G1508" s="243" t="s">
        <v>1487</v>
      </c>
      <c r="H1508" s="243" t="s">
        <v>1488</v>
      </c>
      <c r="I1508" s="243" t="s">
        <v>1489</v>
      </c>
      <c r="J1508" s="243" t="s">
        <v>3387</v>
      </c>
    </row>
    <row r="1509" s="223" customFormat="1" ht="24" customHeight="1" spans="1:10">
      <c r="A1509" s="243"/>
      <c r="B1509" s="243"/>
      <c r="C1509" s="243" t="s">
        <v>1498</v>
      </c>
      <c r="D1509" s="243" t="s">
        <v>1499</v>
      </c>
      <c r="E1509" s="243" t="s">
        <v>3388</v>
      </c>
      <c r="F1509" s="243" t="s">
        <v>1479</v>
      </c>
      <c r="G1509" s="243" t="s">
        <v>1542</v>
      </c>
      <c r="H1509" s="243" t="s">
        <v>1488</v>
      </c>
      <c r="I1509" s="243" t="s">
        <v>1489</v>
      </c>
      <c r="J1509" s="243" t="s">
        <v>3389</v>
      </c>
    </row>
    <row r="1510" s="223" customFormat="1" ht="24" customHeight="1" spans="1:10">
      <c r="A1510" s="243"/>
      <c r="B1510" s="243"/>
      <c r="C1510" s="243" t="s">
        <v>1685</v>
      </c>
      <c r="D1510" s="243" t="s">
        <v>1767</v>
      </c>
      <c r="E1510" s="243" t="s">
        <v>3390</v>
      </c>
      <c r="F1510" s="243" t="s">
        <v>1486</v>
      </c>
      <c r="G1510" s="243" t="s">
        <v>1755</v>
      </c>
      <c r="H1510" s="243" t="s">
        <v>2672</v>
      </c>
      <c r="I1510" s="243" t="s">
        <v>1489</v>
      </c>
      <c r="J1510" s="243" t="s">
        <v>3390</v>
      </c>
    </row>
    <row r="1511" s="223" customFormat="1" ht="24" customHeight="1" spans="1:10">
      <c r="A1511" s="243" t="s">
        <v>1221</v>
      </c>
      <c r="B1511" s="243" t="s">
        <v>3391</v>
      </c>
      <c r="C1511" s="243" t="s">
        <v>1476</v>
      </c>
      <c r="D1511" s="243" t="s">
        <v>1477</v>
      </c>
      <c r="E1511" s="243" t="s">
        <v>3392</v>
      </c>
      <c r="F1511" s="243" t="s">
        <v>1486</v>
      </c>
      <c r="G1511" s="243" t="s">
        <v>1506</v>
      </c>
      <c r="H1511" s="243" t="s">
        <v>1507</v>
      </c>
      <c r="I1511" s="243" t="s">
        <v>1489</v>
      </c>
      <c r="J1511" s="243" t="s">
        <v>3392</v>
      </c>
    </row>
    <row r="1512" s="223" customFormat="1" ht="24" customHeight="1" spans="1:10">
      <c r="A1512" s="243"/>
      <c r="B1512" s="243"/>
      <c r="C1512" s="243" t="s">
        <v>1476</v>
      </c>
      <c r="D1512" s="243" t="s">
        <v>1484</v>
      </c>
      <c r="E1512" s="243" t="s">
        <v>3393</v>
      </c>
      <c r="F1512" s="243" t="s">
        <v>1479</v>
      </c>
      <c r="G1512" s="243" t="s">
        <v>1542</v>
      </c>
      <c r="H1512" s="243" t="s">
        <v>1488</v>
      </c>
      <c r="I1512" s="243" t="s">
        <v>1489</v>
      </c>
      <c r="J1512" s="243" t="s">
        <v>3393</v>
      </c>
    </row>
    <row r="1513" s="223" customFormat="1" ht="24" customHeight="1" spans="1:10">
      <c r="A1513" s="243"/>
      <c r="B1513" s="243"/>
      <c r="C1513" s="243" t="s">
        <v>1476</v>
      </c>
      <c r="D1513" s="243" t="s">
        <v>1492</v>
      </c>
      <c r="E1513" s="243" t="s">
        <v>3394</v>
      </c>
      <c r="F1513" s="243" t="s">
        <v>1486</v>
      </c>
      <c r="G1513" s="243" t="s">
        <v>2528</v>
      </c>
      <c r="H1513" s="243" t="s">
        <v>1514</v>
      </c>
      <c r="I1513" s="243" t="s">
        <v>1489</v>
      </c>
      <c r="J1513" s="243" t="s">
        <v>3394</v>
      </c>
    </row>
    <row r="1514" s="223" customFormat="1" ht="24" customHeight="1" spans="1:10">
      <c r="A1514" s="243"/>
      <c r="B1514" s="243"/>
      <c r="C1514" s="243" t="s">
        <v>1495</v>
      </c>
      <c r="D1514" s="243" t="s">
        <v>1515</v>
      </c>
      <c r="E1514" s="243" t="s">
        <v>3395</v>
      </c>
      <c r="F1514" s="243" t="s">
        <v>1479</v>
      </c>
      <c r="G1514" s="243" t="s">
        <v>1840</v>
      </c>
      <c r="H1514" s="243" t="s">
        <v>1488</v>
      </c>
      <c r="I1514" s="243" t="s">
        <v>1489</v>
      </c>
      <c r="J1514" s="243" t="s">
        <v>3395</v>
      </c>
    </row>
    <row r="1515" s="223" customFormat="1" ht="24" customHeight="1" spans="1:10">
      <c r="A1515" s="243"/>
      <c r="B1515" s="243"/>
      <c r="C1515" s="243" t="s">
        <v>1498</v>
      </c>
      <c r="D1515" s="243" t="s">
        <v>1499</v>
      </c>
      <c r="E1515" s="243" t="s">
        <v>3396</v>
      </c>
      <c r="F1515" s="243" t="s">
        <v>1479</v>
      </c>
      <c r="G1515" s="243" t="s">
        <v>1542</v>
      </c>
      <c r="H1515" s="243" t="s">
        <v>1488</v>
      </c>
      <c r="I1515" s="243" t="s">
        <v>1489</v>
      </c>
      <c r="J1515" s="243" t="s">
        <v>3396</v>
      </c>
    </row>
    <row r="1516" s="223" customFormat="1" ht="24" customHeight="1" spans="1:10">
      <c r="A1516" s="243"/>
      <c r="B1516" s="243"/>
      <c r="C1516" s="243" t="s">
        <v>1685</v>
      </c>
      <c r="D1516" s="243" t="s">
        <v>1686</v>
      </c>
      <c r="E1516" s="243" t="s">
        <v>3397</v>
      </c>
      <c r="F1516" s="243" t="s">
        <v>1486</v>
      </c>
      <c r="G1516" s="243" t="s">
        <v>2507</v>
      </c>
      <c r="H1516" s="243" t="s">
        <v>3398</v>
      </c>
      <c r="I1516" s="243" t="s">
        <v>1489</v>
      </c>
      <c r="J1516" s="243" t="s">
        <v>3399</v>
      </c>
    </row>
    <row r="1517" s="223" customFormat="1" ht="24" customHeight="1" spans="1:10">
      <c r="A1517" s="243" t="s">
        <v>1225</v>
      </c>
      <c r="B1517" s="243" t="s">
        <v>3400</v>
      </c>
      <c r="C1517" s="243" t="s">
        <v>1476</v>
      </c>
      <c r="D1517" s="243" t="s">
        <v>1477</v>
      </c>
      <c r="E1517" s="243" t="s">
        <v>3401</v>
      </c>
      <c r="F1517" s="243" t="s">
        <v>1486</v>
      </c>
      <c r="G1517" s="243" t="s">
        <v>1506</v>
      </c>
      <c r="H1517" s="243" t="s">
        <v>1507</v>
      </c>
      <c r="I1517" s="243" t="s">
        <v>1489</v>
      </c>
      <c r="J1517" s="243" t="s">
        <v>3401</v>
      </c>
    </row>
    <row r="1518" s="223" customFormat="1" ht="24" customHeight="1" spans="1:10">
      <c r="A1518" s="243"/>
      <c r="B1518" s="243"/>
      <c r="C1518" s="243" t="s">
        <v>1476</v>
      </c>
      <c r="D1518" s="243" t="s">
        <v>1492</v>
      </c>
      <c r="E1518" s="243" t="s">
        <v>3402</v>
      </c>
      <c r="F1518" s="243" t="s">
        <v>1523</v>
      </c>
      <c r="G1518" s="243" t="s">
        <v>2528</v>
      </c>
      <c r="H1518" s="243" t="s">
        <v>1514</v>
      </c>
      <c r="I1518" s="243" t="s">
        <v>1489</v>
      </c>
      <c r="J1518" s="243" t="s">
        <v>3402</v>
      </c>
    </row>
    <row r="1519" s="223" customFormat="1" ht="24" customHeight="1" spans="1:10">
      <c r="A1519" s="243"/>
      <c r="B1519" s="243"/>
      <c r="C1519" s="243" t="s">
        <v>1495</v>
      </c>
      <c r="D1519" s="243" t="s">
        <v>1515</v>
      </c>
      <c r="E1519" s="243" t="s">
        <v>3403</v>
      </c>
      <c r="F1519" s="243" t="s">
        <v>1479</v>
      </c>
      <c r="G1519" s="243" t="s">
        <v>1840</v>
      </c>
      <c r="H1519" s="243" t="s">
        <v>1488</v>
      </c>
      <c r="I1519" s="243" t="s">
        <v>1489</v>
      </c>
      <c r="J1519" s="243" t="s">
        <v>3403</v>
      </c>
    </row>
    <row r="1520" s="223" customFormat="1" ht="24" customHeight="1" spans="1:10">
      <c r="A1520" s="243"/>
      <c r="B1520" s="243"/>
      <c r="C1520" s="243" t="s">
        <v>1498</v>
      </c>
      <c r="D1520" s="243" t="s">
        <v>1499</v>
      </c>
      <c r="E1520" s="243" t="s">
        <v>3404</v>
      </c>
      <c r="F1520" s="243" t="s">
        <v>1479</v>
      </c>
      <c r="G1520" s="243" t="s">
        <v>1542</v>
      </c>
      <c r="H1520" s="243" t="s">
        <v>1488</v>
      </c>
      <c r="I1520" s="243" t="s">
        <v>1489</v>
      </c>
      <c r="J1520" s="243" t="s">
        <v>3404</v>
      </c>
    </row>
    <row r="1521" s="223" customFormat="1" ht="24" customHeight="1" spans="1:10">
      <c r="A1521" s="243"/>
      <c r="B1521" s="243"/>
      <c r="C1521" s="243" t="s">
        <v>1685</v>
      </c>
      <c r="D1521" s="243" t="s">
        <v>1686</v>
      </c>
      <c r="E1521" s="243" t="s">
        <v>3405</v>
      </c>
      <c r="F1521" s="243" t="s">
        <v>1486</v>
      </c>
      <c r="G1521" s="243" t="s">
        <v>2960</v>
      </c>
      <c r="H1521" s="243" t="s">
        <v>1688</v>
      </c>
      <c r="I1521" s="243" t="s">
        <v>1489</v>
      </c>
      <c r="J1521" s="243" t="s">
        <v>3405</v>
      </c>
    </row>
    <row r="1522" s="223" customFormat="1" ht="24" customHeight="1" spans="1:10">
      <c r="A1522" s="243" t="s">
        <v>1219</v>
      </c>
      <c r="B1522" s="243" t="s">
        <v>3406</v>
      </c>
      <c r="C1522" s="243" t="s">
        <v>1476</v>
      </c>
      <c r="D1522" s="243" t="s">
        <v>1477</v>
      </c>
      <c r="E1522" s="243" t="s">
        <v>3407</v>
      </c>
      <c r="F1522" s="243" t="s">
        <v>1479</v>
      </c>
      <c r="G1522" s="243" t="s">
        <v>95</v>
      </c>
      <c r="H1522" s="243" t="s">
        <v>1535</v>
      </c>
      <c r="I1522" s="243" t="s">
        <v>1489</v>
      </c>
      <c r="J1522" s="243" t="s">
        <v>3407</v>
      </c>
    </row>
    <row r="1523" s="223" customFormat="1" ht="24" customHeight="1" spans="1:10">
      <c r="A1523" s="243"/>
      <c r="B1523" s="243"/>
      <c r="C1523" s="243" t="s">
        <v>1476</v>
      </c>
      <c r="D1523" s="243" t="s">
        <v>1492</v>
      </c>
      <c r="E1523" s="243" t="s">
        <v>3322</v>
      </c>
      <c r="F1523" s="243" t="s">
        <v>1486</v>
      </c>
      <c r="G1523" s="243" t="s">
        <v>1487</v>
      </c>
      <c r="H1523" s="243" t="s">
        <v>1488</v>
      </c>
      <c r="I1523" s="243" t="s">
        <v>1489</v>
      </c>
      <c r="J1523" s="243" t="s">
        <v>3322</v>
      </c>
    </row>
    <row r="1524" s="223" customFormat="1" ht="24" customHeight="1" spans="1:10">
      <c r="A1524" s="243"/>
      <c r="B1524" s="243"/>
      <c r="C1524" s="243" t="s">
        <v>1495</v>
      </c>
      <c r="D1524" s="243" t="s">
        <v>1515</v>
      </c>
      <c r="E1524" s="243" t="s">
        <v>3408</v>
      </c>
      <c r="F1524" s="243" t="s">
        <v>1479</v>
      </c>
      <c r="G1524" s="243" t="s">
        <v>1542</v>
      </c>
      <c r="H1524" s="243" t="s">
        <v>1488</v>
      </c>
      <c r="I1524" s="243" t="s">
        <v>1489</v>
      </c>
      <c r="J1524" s="243" t="s">
        <v>3409</v>
      </c>
    </row>
    <row r="1525" s="223" customFormat="1" ht="24" customHeight="1" spans="1:10">
      <c r="A1525" s="243"/>
      <c r="B1525" s="243"/>
      <c r="C1525" s="243" t="s">
        <v>1495</v>
      </c>
      <c r="D1525" s="243" t="s">
        <v>1577</v>
      </c>
      <c r="E1525" s="243" t="s">
        <v>3410</v>
      </c>
      <c r="F1525" s="243" t="s">
        <v>1486</v>
      </c>
      <c r="G1525" s="243" t="s">
        <v>2293</v>
      </c>
      <c r="H1525" s="243" t="s">
        <v>1488</v>
      </c>
      <c r="I1525" s="243" t="s">
        <v>1489</v>
      </c>
      <c r="J1525" s="243" t="s">
        <v>3410</v>
      </c>
    </row>
    <row r="1526" s="223" customFormat="1" ht="24" customHeight="1" spans="1:10">
      <c r="A1526" s="243"/>
      <c r="B1526" s="243"/>
      <c r="C1526" s="243" t="s">
        <v>1498</v>
      </c>
      <c r="D1526" s="243" t="s">
        <v>1499</v>
      </c>
      <c r="E1526" s="243" t="s">
        <v>3411</v>
      </c>
      <c r="F1526" s="243" t="s">
        <v>1479</v>
      </c>
      <c r="G1526" s="243" t="s">
        <v>1542</v>
      </c>
      <c r="H1526" s="243" t="s">
        <v>1488</v>
      </c>
      <c r="I1526" s="243" t="s">
        <v>1489</v>
      </c>
      <c r="J1526" s="243" t="s">
        <v>3411</v>
      </c>
    </row>
    <row r="1527" s="223" customFormat="1" ht="24" customHeight="1" spans="1:10">
      <c r="A1527" s="243" t="s">
        <v>1231</v>
      </c>
      <c r="B1527" s="243" t="s">
        <v>3412</v>
      </c>
      <c r="C1527" s="243" t="s">
        <v>1476</v>
      </c>
      <c r="D1527" s="243" t="s">
        <v>1477</v>
      </c>
      <c r="E1527" s="243" t="s">
        <v>3360</v>
      </c>
      <c r="F1527" s="243" t="s">
        <v>1486</v>
      </c>
      <c r="G1527" s="243" t="s">
        <v>1487</v>
      </c>
      <c r="H1527" s="243" t="s">
        <v>1488</v>
      </c>
      <c r="I1527" s="243" t="s">
        <v>1489</v>
      </c>
      <c r="J1527" s="243" t="s">
        <v>3360</v>
      </c>
    </row>
    <row r="1528" s="223" customFormat="1" ht="24" customHeight="1" spans="1:10">
      <c r="A1528" s="243"/>
      <c r="B1528" s="243"/>
      <c r="C1528" s="243" t="s">
        <v>1476</v>
      </c>
      <c r="D1528" s="243" t="s">
        <v>1484</v>
      </c>
      <c r="E1528" s="243" t="s">
        <v>3361</v>
      </c>
      <c r="F1528" s="243" t="s">
        <v>1479</v>
      </c>
      <c r="G1528" s="243" t="s">
        <v>1542</v>
      </c>
      <c r="H1528" s="243" t="s">
        <v>1488</v>
      </c>
      <c r="I1528" s="243" t="s">
        <v>1489</v>
      </c>
      <c r="J1528" s="243" t="s">
        <v>3361</v>
      </c>
    </row>
    <row r="1529" s="223" customFormat="1" ht="24" customHeight="1" spans="1:10">
      <c r="A1529" s="243"/>
      <c r="B1529" s="243"/>
      <c r="C1529" s="243" t="s">
        <v>1476</v>
      </c>
      <c r="D1529" s="243" t="s">
        <v>1492</v>
      </c>
      <c r="E1529" s="243" t="s">
        <v>3413</v>
      </c>
      <c r="F1529" s="243" t="s">
        <v>1486</v>
      </c>
      <c r="G1529" s="243" t="s">
        <v>1487</v>
      </c>
      <c r="H1529" s="243" t="s">
        <v>1488</v>
      </c>
      <c r="I1529" s="243" t="s">
        <v>1489</v>
      </c>
      <c r="J1529" s="243" t="s">
        <v>3413</v>
      </c>
    </row>
    <row r="1530" s="223" customFormat="1" ht="24" customHeight="1" spans="1:10">
      <c r="A1530" s="243"/>
      <c r="B1530" s="243"/>
      <c r="C1530" s="243" t="s">
        <v>1495</v>
      </c>
      <c r="D1530" s="243" t="s">
        <v>1515</v>
      </c>
      <c r="E1530" s="243" t="s">
        <v>3414</v>
      </c>
      <c r="F1530" s="243" t="s">
        <v>1479</v>
      </c>
      <c r="G1530" s="243" t="s">
        <v>1487</v>
      </c>
      <c r="H1530" s="243" t="s">
        <v>1488</v>
      </c>
      <c r="I1530" s="243" t="s">
        <v>1489</v>
      </c>
      <c r="J1530" s="243" t="s">
        <v>3414</v>
      </c>
    </row>
    <row r="1531" s="223" customFormat="1" ht="24" customHeight="1" spans="1:10">
      <c r="A1531" s="243"/>
      <c r="B1531" s="243"/>
      <c r="C1531" s="243" t="s">
        <v>1498</v>
      </c>
      <c r="D1531" s="243" t="s">
        <v>1499</v>
      </c>
      <c r="E1531" s="243" t="s">
        <v>3415</v>
      </c>
      <c r="F1531" s="243" t="s">
        <v>1479</v>
      </c>
      <c r="G1531" s="243" t="s">
        <v>1684</v>
      </c>
      <c r="H1531" s="243" t="s">
        <v>1488</v>
      </c>
      <c r="I1531" s="243" t="s">
        <v>1489</v>
      </c>
      <c r="J1531" s="243" t="s">
        <v>3415</v>
      </c>
    </row>
    <row r="1532" s="223" customFormat="1" ht="24" customHeight="1" spans="1:10">
      <c r="A1532" s="243" t="s">
        <v>955</v>
      </c>
      <c r="B1532" s="243" t="s">
        <v>3416</v>
      </c>
      <c r="C1532" s="243" t="s">
        <v>1476</v>
      </c>
      <c r="D1532" s="243" t="s">
        <v>1477</v>
      </c>
      <c r="E1532" s="243" t="s">
        <v>3417</v>
      </c>
      <c r="F1532" s="243" t="s">
        <v>1486</v>
      </c>
      <c r="G1532" s="243" t="s">
        <v>3418</v>
      </c>
      <c r="H1532" s="243" t="s">
        <v>1481</v>
      </c>
      <c r="I1532" s="243" t="s">
        <v>1489</v>
      </c>
      <c r="J1532" s="243" t="s">
        <v>3417</v>
      </c>
    </row>
    <row r="1533" s="223" customFormat="1" ht="24" customHeight="1" spans="1:10">
      <c r="A1533" s="243"/>
      <c r="B1533" s="243"/>
      <c r="C1533" s="243" t="s">
        <v>1495</v>
      </c>
      <c r="D1533" s="243" t="s">
        <v>1515</v>
      </c>
      <c r="E1533" s="243" t="s">
        <v>3419</v>
      </c>
      <c r="F1533" s="243" t="s">
        <v>1486</v>
      </c>
      <c r="G1533" s="243" t="s">
        <v>1487</v>
      </c>
      <c r="H1533" s="243" t="s">
        <v>1488</v>
      </c>
      <c r="I1533" s="243" t="s">
        <v>1489</v>
      </c>
      <c r="J1533" s="243" t="s">
        <v>3419</v>
      </c>
    </row>
    <row r="1534" s="223" customFormat="1" ht="24" customHeight="1" spans="1:10">
      <c r="A1534" s="243"/>
      <c r="B1534" s="243"/>
      <c r="C1534" s="243" t="s">
        <v>1498</v>
      </c>
      <c r="D1534" s="243" t="s">
        <v>1499</v>
      </c>
      <c r="E1534" s="243" t="s">
        <v>3420</v>
      </c>
      <c r="F1534" s="243" t="s">
        <v>1479</v>
      </c>
      <c r="G1534" s="243" t="s">
        <v>1618</v>
      </c>
      <c r="H1534" s="243" t="s">
        <v>1488</v>
      </c>
      <c r="I1534" s="243" t="s">
        <v>1489</v>
      </c>
      <c r="J1534" s="243" t="s">
        <v>3420</v>
      </c>
    </row>
    <row r="1535" s="223" customFormat="1" ht="24" customHeight="1" spans="1:10">
      <c r="A1535" s="243"/>
      <c r="B1535" s="243"/>
      <c r="C1535" s="243" t="s">
        <v>1685</v>
      </c>
      <c r="D1535" s="243" t="s">
        <v>1686</v>
      </c>
      <c r="E1535" s="243" t="s">
        <v>3421</v>
      </c>
      <c r="F1535" s="243" t="s">
        <v>1486</v>
      </c>
      <c r="G1535" s="243" t="s">
        <v>3422</v>
      </c>
      <c r="H1535" s="243" t="s">
        <v>1688</v>
      </c>
      <c r="I1535" s="243" t="s">
        <v>1489</v>
      </c>
      <c r="J1535" s="243" t="s">
        <v>3423</v>
      </c>
    </row>
    <row r="1536" s="223" customFormat="1" ht="24" customHeight="1" spans="1:10">
      <c r="A1536" s="243" t="s">
        <v>1233</v>
      </c>
      <c r="B1536" s="243" t="s">
        <v>3424</v>
      </c>
      <c r="C1536" s="243" t="s">
        <v>1476</v>
      </c>
      <c r="D1536" s="243" t="s">
        <v>1477</v>
      </c>
      <c r="E1536" s="243" t="s">
        <v>3425</v>
      </c>
      <c r="F1536" s="243" t="s">
        <v>1486</v>
      </c>
      <c r="G1536" s="243" t="s">
        <v>1487</v>
      </c>
      <c r="H1536" s="243" t="s">
        <v>1488</v>
      </c>
      <c r="I1536" s="243" t="s">
        <v>1489</v>
      </c>
      <c r="J1536" s="243" t="s">
        <v>3425</v>
      </c>
    </row>
    <row r="1537" s="223" customFormat="1" ht="24" customHeight="1" spans="1:10">
      <c r="A1537" s="243"/>
      <c r="B1537" s="243"/>
      <c r="C1537" s="243" t="s">
        <v>1476</v>
      </c>
      <c r="D1537" s="243" t="s">
        <v>1484</v>
      </c>
      <c r="E1537" s="243" t="s">
        <v>3426</v>
      </c>
      <c r="F1537" s="243" t="s">
        <v>1479</v>
      </c>
      <c r="G1537" s="243" t="s">
        <v>1542</v>
      </c>
      <c r="H1537" s="243" t="s">
        <v>1488</v>
      </c>
      <c r="I1537" s="243" t="s">
        <v>1489</v>
      </c>
      <c r="J1537" s="243" t="s">
        <v>3426</v>
      </c>
    </row>
    <row r="1538" s="223" customFormat="1" ht="24" customHeight="1" spans="1:10">
      <c r="A1538" s="243"/>
      <c r="B1538" s="243"/>
      <c r="C1538" s="243" t="s">
        <v>1476</v>
      </c>
      <c r="D1538" s="243" t="s">
        <v>1492</v>
      </c>
      <c r="E1538" s="243" t="s">
        <v>3427</v>
      </c>
      <c r="F1538" s="243" t="s">
        <v>1486</v>
      </c>
      <c r="G1538" s="243" t="s">
        <v>2528</v>
      </c>
      <c r="H1538" s="243" t="s">
        <v>1514</v>
      </c>
      <c r="I1538" s="243" t="s">
        <v>1489</v>
      </c>
      <c r="J1538" s="243" t="s">
        <v>3427</v>
      </c>
    </row>
    <row r="1539" s="223" customFormat="1" ht="24" customHeight="1" spans="1:10">
      <c r="A1539" s="243"/>
      <c r="B1539" s="243"/>
      <c r="C1539" s="243" t="s">
        <v>1495</v>
      </c>
      <c r="D1539" s="243" t="s">
        <v>1515</v>
      </c>
      <c r="E1539" s="243" t="s">
        <v>3428</v>
      </c>
      <c r="F1539" s="243" t="s">
        <v>1486</v>
      </c>
      <c r="G1539" s="243" t="s">
        <v>1487</v>
      </c>
      <c r="H1539" s="243" t="s">
        <v>1488</v>
      </c>
      <c r="I1539" s="243" t="s">
        <v>1489</v>
      </c>
      <c r="J1539" s="243" t="s">
        <v>3428</v>
      </c>
    </row>
    <row r="1540" s="223" customFormat="1" ht="24" customHeight="1" spans="1:10">
      <c r="A1540" s="243"/>
      <c r="B1540" s="243"/>
      <c r="C1540" s="243" t="s">
        <v>1498</v>
      </c>
      <c r="D1540" s="243" t="s">
        <v>1499</v>
      </c>
      <c r="E1540" s="243" t="s">
        <v>3429</v>
      </c>
      <c r="F1540" s="243" t="s">
        <v>1479</v>
      </c>
      <c r="G1540" s="243" t="s">
        <v>1542</v>
      </c>
      <c r="H1540" s="243" t="s">
        <v>1488</v>
      </c>
      <c r="I1540" s="243" t="s">
        <v>1489</v>
      </c>
      <c r="J1540" s="243" t="s">
        <v>3429</v>
      </c>
    </row>
    <row r="1541" s="223" customFormat="1" ht="24" customHeight="1" spans="1:10">
      <c r="A1541" s="243"/>
      <c r="B1541" s="243"/>
      <c r="C1541" s="243" t="s">
        <v>1685</v>
      </c>
      <c r="D1541" s="243" t="s">
        <v>1686</v>
      </c>
      <c r="E1541" s="243" t="s">
        <v>3430</v>
      </c>
      <c r="F1541" s="243" t="s">
        <v>1486</v>
      </c>
      <c r="G1541" s="243" t="s">
        <v>1618</v>
      </c>
      <c r="H1541" s="243" t="s">
        <v>1707</v>
      </c>
      <c r="I1541" s="243" t="s">
        <v>1489</v>
      </c>
      <c r="J1541" s="243" t="s">
        <v>3431</v>
      </c>
    </row>
    <row r="1542" s="223" customFormat="1" ht="24" customHeight="1" spans="1:10">
      <c r="A1542" s="243" t="s">
        <v>1215</v>
      </c>
      <c r="B1542" s="243" t="s">
        <v>3432</v>
      </c>
      <c r="C1542" s="243" t="s">
        <v>1476</v>
      </c>
      <c r="D1542" s="243" t="s">
        <v>1477</v>
      </c>
      <c r="E1542" s="243" t="s">
        <v>3433</v>
      </c>
      <c r="F1542" s="243" t="s">
        <v>1486</v>
      </c>
      <c r="G1542" s="243" t="s">
        <v>87</v>
      </c>
      <c r="H1542" s="243" t="s">
        <v>1481</v>
      </c>
      <c r="I1542" s="243" t="s">
        <v>1489</v>
      </c>
      <c r="J1542" s="243" t="s">
        <v>3433</v>
      </c>
    </row>
    <row r="1543" s="223" customFormat="1" ht="24" customHeight="1" spans="1:10">
      <c r="A1543" s="243"/>
      <c r="B1543" s="243"/>
      <c r="C1543" s="243" t="s">
        <v>1476</v>
      </c>
      <c r="D1543" s="243" t="s">
        <v>1492</v>
      </c>
      <c r="E1543" s="243" t="s">
        <v>3434</v>
      </c>
      <c r="F1543" s="243" t="s">
        <v>1486</v>
      </c>
      <c r="G1543" s="243" t="s">
        <v>1506</v>
      </c>
      <c r="H1543" s="243" t="s">
        <v>1514</v>
      </c>
      <c r="I1543" s="243" t="s">
        <v>1489</v>
      </c>
      <c r="J1543" s="243" t="s">
        <v>3434</v>
      </c>
    </row>
    <row r="1544" s="223" customFormat="1" ht="24" customHeight="1" spans="1:10">
      <c r="A1544" s="243"/>
      <c r="B1544" s="243"/>
      <c r="C1544" s="243" t="s">
        <v>1495</v>
      </c>
      <c r="D1544" s="243" t="s">
        <v>1515</v>
      </c>
      <c r="E1544" s="243" t="s">
        <v>3435</v>
      </c>
      <c r="F1544" s="243" t="s">
        <v>1486</v>
      </c>
      <c r="G1544" s="243" t="s">
        <v>1487</v>
      </c>
      <c r="H1544" s="243" t="s">
        <v>1488</v>
      </c>
      <c r="I1544" s="243" t="s">
        <v>1489</v>
      </c>
      <c r="J1544" s="243" t="s">
        <v>3435</v>
      </c>
    </row>
    <row r="1545" s="223" customFormat="1" ht="24" customHeight="1" spans="1:10">
      <c r="A1545" s="243"/>
      <c r="B1545" s="243"/>
      <c r="C1545" s="243" t="s">
        <v>1498</v>
      </c>
      <c r="D1545" s="243" t="s">
        <v>1499</v>
      </c>
      <c r="E1545" s="243" t="s">
        <v>2439</v>
      </c>
      <c r="F1545" s="243" t="s">
        <v>1479</v>
      </c>
      <c r="G1545" s="243" t="s">
        <v>1542</v>
      </c>
      <c r="H1545" s="243" t="s">
        <v>1488</v>
      </c>
      <c r="I1545" s="243" t="s">
        <v>1482</v>
      </c>
      <c r="J1545" s="243" t="s">
        <v>2439</v>
      </c>
    </row>
    <row r="1546" s="223" customFormat="1" ht="24" customHeight="1" spans="1:10">
      <c r="A1546" s="243" t="s">
        <v>3436</v>
      </c>
      <c r="B1546" s="243" t="s">
        <v>3437</v>
      </c>
      <c r="C1546" s="243" t="s">
        <v>1476</v>
      </c>
      <c r="D1546" s="243" t="s">
        <v>1477</v>
      </c>
      <c r="E1546" s="243" t="s">
        <v>3438</v>
      </c>
      <c r="F1546" s="243" t="s">
        <v>1486</v>
      </c>
      <c r="G1546" s="243" t="s">
        <v>88</v>
      </c>
      <c r="H1546" s="243" t="s">
        <v>1481</v>
      </c>
      <c r="I1546" s="243" t="s">
        <v>1489</v>
      </c>
      <c r="J1546" s="243" t="s">
        <v>3439</v>
      </c>
    </row>
    <row r="1547" s="223" customFormat="1" ht="24" customHeight="1" spans="1:10">
      <c r="A1547" s="243"/>
      <c r="B1547" s="243"/>
      <c r="C1547" s="243" t="s">
        <v>1476</v>
      </c>
      <c r="D1547" s="243" t="s">
        <v>1492</v>
      </c>
      <c r="E1547" s="243" t="s">
        <v>3440</v>
      </c>
      <c r="F1547" s="243" t="s">
        <v>1486</v>
      </c>
      <c r="G1547" s="243" t="s">
        <v>1487</v>
      </c>
      <c r="H1547" s="243" t="s">
        <v>1488</v>
      </c>
      <c r="I1547" s="243" t="s">
        <v>1482</v>
      </c>
      <c r="J1547" s="243" t="s">
        <v>3440</v>
      </c>
    </row>
    <row r="1548" s="223" customFormat="1" ht="24" customHeight="1" spans="1:10">
      <c r="A1548" s="243"/>
      <c r="B1548" s="243"/>
      <c r="C1548" s="243" t="s">
        <v>1495</v>
      </c>
      <c r="D1548" s="243" t="s">
        <v>1515</v>
      </c>
      <c r="E1548" s="243" t="s">
        <v>2299</v>
      </c>
      <c r="F1548" s="243" t="s">
        <v>1479</v>
      </c>
      <c r="G1548" s="243" t="s">
        <v>1684</v>
      </c>
      <c r="H1548" s="243" t="s">
        <v>1488</v>
      </c>
      <c r="I1548" s="243" t="s">
        <v>1489</v>
      </c>
      <c r="J1548" s="243" t="s">
        <v>3441</v>
      </c>
    </row>
    <row r="1549" s="223" customFormat="1" ht="24" customHeight="1" spans="1:10">
      <c r="A1549" s="243"/>
      <c r="B1549" s="243"/>
      <c r="C1549" s="243" t="s">
        <v>1498</v>
      </c>
      <c r="D1549" s="243" t="s">
        <v>1499</v>
      </c>
      <c r="E1549" s="243" t="s">
        <v>3442</v>
      </c>
      <c r="F1549" s="243" t="s">
        <v>1479</v>
      </c>
      <c r="G1549" s="243" t="s">
        <v>1542</v>
      </c>
      <c r="H1549" s="243" t="s">
        <v>1488</v>
      </c>
      <c r="I1549" s="243" t="s">
        <v>1489</v>
      </c>
      <c r="J1549" s="243" t="s">
        <v>3442</v>
      </c>
    </row>
    <row r="1550" s="223" customFormat="1" ht="24" customHeight="1" spans="1:10">
      <c r="A1550" s="243" t="s">
        <v>797</v>
      </c>
      <c r="B1550" s="243" t="s">
        <v>3443</v>
      </c>
      <c r="C1550" s="243" t="s">
        <v>1476</v>
      </c>
      <c r="D1550" s="243" t="s">
        <v>1477</v>
      </c>
      <c r="E1550" s="243" t="s">
        <v>3385</v>
      </c>
      <c r="F1550" s="243" t="s">
        <v>1523</v>
      </c>
      <c r="G1550" s="243" t="s">
        <v>2925</v>
      </c>
      <c r="H1550" s="243" t="s">
        <v>1481</v>
      </c>
      <c r="I1550" s="243" t="s">
        <v>1489</v>
      </c>
      <c r="J1550" s="243" t="s">
        <v>3385</v>
      </c>
    </row>
    <row r="1551" s="223" customFormat="1" ht="24" customHeight="1" spans="1:10">
      <c r="A1551" s="243"/>
      <c r="B1551" s="243"/>
      <c r="C1551" s="243" t="s">
        <v>1476</v>
      </c>
      <c r="D1551" s="243" t="s">
        <v>1492</v>
      </c>
      <c r="E1551" s="243" t="s">
        <v>3440</v>
      </c>
      <c r="F1551" s="243" t="s">
        <v>1486</v>
      </c>
      <c r="G1551" s="243" t="s">
        <v>1487</v>
      </c>
      <c r="H1551" s="243" t="s">
        <v>1488</v>
      </c>
      <c r="I1551" s="243" t="s">
        <v>1482</v>
      </c>
      <c r="J1551" s="243" t="s">
        <v>3440</v>
      </c>
    </row>
    <row r="1552" s="223" customFormat="1" ht="24" customHeight="1" spans="1:10">
      <c r="A1552" s="243"/>
      <c r="B1552" s="243"/>
      <c r="C1552" s="243" t="s">
        <v>1495</v>
      </c>
      <c r="D1552" s="243" t="s">
        <v>1515</v>
      </c>
      <c r="E1552" s="243" t="s">
        <v>3444</v>
      </c>
      <c r="F1552" s="243" t="s">
        <v>1486</v>
      </c>
      <c r="G1552" s="243" t="s">
        <v>1487</v>
      </c>
      <c r="H1552" s="243" t="s">
        <v>1488</v>
      </c>
      <c r="I1552" s="243" t="s">
        <v>1482</v>
      </c>
      <c r="J1552" s="243" t="s">
        <v>3444</v>
      </c>
    </row>
    <row r="1553" s="223" customFormat="1" ht="24" customHeight="1" spans="1:10">
      <c r="A1553" s="243"/>
      <c r="B1553" s="243"/>
      <c r="C1553" s="243" t="s">
        <v>1498</v>
      </c>
      <c r="D1553" s="243" t="s">
        <v>1499</v>
      </c>
      <c r="E1553" s="243" t="s">
        <v>3442</v>
      </c>
      <c r="F1553" s="243" t="s">
        <v>1479</v>
      </c>
      <c r="G1553" s="243" t="s">
        <v>1618</v>
      </c>
      <c r="H1553" s="243" t="s">
        <v>1488</v>
      </c>
      <c r="I1553" s="243" t="s">
        <v>1482</v>
      </c>
      <c r="J1553" s="243" t="s">
        <v>3442</v>
      </c>
    </row>
    <row r="1554" s="223" customFormat="1" ht="24" customHeight="1" spans="1:10">
      <c r="A1554" s="243" t="s">
        <v>899</v>
      </c>
      <c r="B1554" s="243" t="s">
        <v>3445</v>
      </c>
      <c r="C1554" s="243" t="s">
        <v>1476</v>
      </c>
      <c r="D1554" s="243" t="s">
        <v>1477</v>
      </c>
      <c r="E1554" s="243" t="s">
        <v>3446</v>
      </c>
      <c r="F1554" s="243" t="s">
        <v>1523</v>
      </c>
      <c r="G1554" s="243" t="s">
        <v>3447</v>
      </c>
      <c r="H1554" s="243" t="s">
        <v>1481</v>
      </c>
      <c r="I1554" s="243" t="s">
        <v>1489</v>
      </c>
      <c r="J1554" s="243" t="s">
        <v>3446</v>
      </c>
    </row>
    <row r="1555" s="223" customFormat="1" ht="24" customHeight="1" spans="1:10">
      <c r="A1555" s="243"/>
      <c r="B1555" s="243"/>
      <c r="C1555" s="243" t="s">
        <v>1476</v>
      </c>
      <c r="D1555" s="243" t="s">
        <v>1484</v>
      </c>
      <c r="E1555" s="243" t="s">
        <v>2229</v>
      </c>
      <c r="F1555" s="243" t="s">
        <v>1486</v>
      </c>
      <c r="G1555" s="243" t="s">
        <v>1487</v>
      </c>
      <c r="H1555" s="243" t="s">
        <v>1488</v>
      </c>
      <c r="I1555" s="243" t="s">
        <v>1482</v>
      </c>
      <c r="J1555" s="243" t="s">
        <v>2229</v>
      </c>
    </row>
    <row r="1556" s="223" customFormat="1" ht="24" customHeight="1" spans="1:10">
      <c r="A1556" s="243"/>
      <c r="B1556" s="243"/>
      <c r="C1556" s="243" t="s">
        <v>1476</v>
      </c>
      <c r="D1556" s="243" t="s">
        <v>1492</v>
      </c>
      <c r="E1556" s="243" t="s">
        <v>1792</v>
      </c>
      <c r="F1556" s="243" t="s">
        <v>1486</v>
      </c>
      <c r="G1556" s="243" t="s">
        <v>1487</v>
      </c>
      <c r="H1556" s="243" t="s">
        <v>1488</v>
      </c>
      <c r="I1556" s="243" t="s">
        <v>1482</v>
      </c>
      <c r="J1556" s="243" t="s">
        <v>1792</v>
      </c>
    </row>
    <row r="1557" s="223" customFormat="1" ht="24" customHeight="1" spans="1:10">
      <c r="A1557" s="243"/>
      <c r="B1557" s="243"/>
      <c r="C1557" s="243" t="s">
        <v>1495</v>
      </c>
      <c r="D1557" s="243" t="s">
        <v>1515</v>
      </c>
      <c r="E1557" s="243" t="s">
        <v>3448</v>
      </c>
      <c r="F1557" s="243" t="s">
        <v>1486</v>
      </c>
      <c r="G1557" s="243" t="s">
        <v>1487</v>
      </c>
      <c r="H1557" s="243" t="s">
        <v>1488</v>
      </c>
      <c r="I1557" s="243" t="s">
        <v>1482</v>
      </c>
      <c r="J1557" s="243" t="s">
        <v>3448</v>
      </c>
    </row>
    <row r="1558" s="223" customFormat="1" ht="24" customHeight="1" spans="1:10">
      <c r="A1558" s="243"/>
      <c r="B1558" s="243"/>
      <c r="C1558" s="243" t="s">
        <v>1498</v>
      </c>
      <c r="D1558" s="243" t="s">
        <v>1499</v>
      </c>
      <c r="E1558" s="243" t="s">
        <v>3389</v>
      </c>
      <c r="F1558" s="243" t="s">
        <v>1479</v>
      </c>
      <c r="G1558" s="243" t="s">
        <v>1542</v>
      </c>
      <c r="H1558" s="243" t="s">
        <v>1488</v>
      </c>
      <c r="I1558" s="243" t="s">
        <v>1482</v>
      </c>
      <c r="J1558" s="243" t="s">
        <v>3389</v>
      </c>
    </row>
    <row r="1559" s="222" customFormat="1" ht="24" customHeight="1" spans="1:10">
      <c r="A1559" s="57" t="s">
        <v>578</v>
      </c>
      <c r="B1559" s="103"/>
      <c r="C1559" s="103"/>
      <c r="D1559" s="103"/>
      <c r="E1559" s="83"/>
      <c r="F1559" s="104"/>
      <c r="G1559" s="83"/>
      <c r="H1559" s="104"/>
      <c r="I1559" s="104"/>
      <c r="J1559" s="83"/>
    </row>
    <row r="1560" s="222" customFormat="1" ht="24" customHeight="1" spans="1:10">
      <c r="A1560" s="256" t="s">
        <v>1179</v>
      </c>
      <c r="B1560" s="58" t="s">
        <v>3449</v>
      </c>
      <c r="C1560" s="58" t="s">
        <v>1476</v>
      </c>
      <c r="D1560" s="58" t="s">
        <v>1484</v>
      </c>
      <c r="E1560" s="57" t="s">
        <v>3450</v>
      </c>
      <c r="F1560" s="58" t="s">
        <v>1486</v>
      </c>
      <c r="G1560" s="57" t="s">
        <v>1487</v>
      </c>
      <c r="H1560" s="58" t="s">
        <v>1488</v>
      </c>
      <c r="I1560" s="58" t="s">
        <v>1489</v>
      </c>
      <c r="J1560" s="57" t="s">
        <v>3450</v>
      </c>
    </row>
    <row r="1561" s="222" customFormat="1" ht="24" customHeight="1" spans="1:10">
      <c r="A1561" s="256"/>
      <c r="B1561" s="58"/>
      <c r="C1561" s="58" t="s">
        <v>1495</v>
      </c>
      <c r="D1561" s="58" t="s">
        <v>1515</v>
      </c>
      <c r="E1561" s="57" t="s">
        <v>3451</v>
      </c>
      <c r="F1561" s="58" t="s">
        <v>1486</v>
      </c>
      <c r="G1561" s="57" t="s">
        <v>1487</v>
      </c>
      <c r="H1561" s="58" t="s">
        <v>1488</v>
      </c>
      <c r="I1561" s="58" t="s">
        <v>1489</v>
      </c>
      <c r="J1561" s="57" t="s">
        <v>3451</v>
      </c>
    </row>
    <row r="1562" s="222" customFormat="1" ht="24" customHeight="1" spans="1:10">
      <c r="A1562" s="256"/>
      <c r="B1562" s="58"/>
      <c r="C1562" s="58" t="s">
        <v>1498</v>
      </c>
      <c r="D1562" s="58" t="s">
        <v>1499</v>
      </c>
      <c r="E1562" s="57" t="s">
        <v>2439</v>
      </c>
      <c r="F1562" s="58" t="s">
        <v>1501</v>
      </c>
      <c r="G1562" s="57" t="s">
        <v>1542</v>
      </c>
      <c r="H1562" s="58" t="s">
        <v>1488</v>
      </c>
      <c r="I1562" s="58" t="s">
        <v>1489</v>
      </c>
      <c r="J1562" s="57" t="s">
        <v>3074</v>
      </c>
    </row>
    <row r="1563" s="222" customFormat="1" ht="24" customHeight="1" spans="1:10">
      <c r="A1563" s="256" t="s">
        <v>927</v>
      </c>
      <c r="B1563" s="58" t="s">
        <v>3452</v>
      </c>
      <c r="C1563" s="58" t="s">
        <v>1476</v>
      </c>
      <c r="D1563" s="58" t="s">
        <v>1492</v>
      </c>
      <c r="E1563" s="57" t="s">
        <v>3453</v>
      </c>
      <c r="F1563" s="58" t="s">
        <v>1486</v>
      </c>
      <c r="G1563" s="57" t="s">
        <v>1487</v>
      </c>
      <c r="H1563" s="58" t="s">
        <v>1488</v>
      </c>
      <c r="I1563" s="58" t="s">
        <v>1489</v>
      </c>
      <c r="J1563" s="57" t="s">
        <v>3453</v>
      </c>
    </row>
    <row r="1564" s="222" customFormat="1" ht="24" customHeight="1" spans="1:10">
      <c r="A1564" s="256"/>
      <c r="B1564" s="58"/>
      <c r="C1564" s="58" t="s">
        <v>1495</v>
      </c>
      <c r="D1564" s="58" t="s">
        <v>1515</v>
      </c>
      <c r="E1564" s="57" t="s">
        <v>3454</v>
      </c>
      <c r="F1564" s="58" t="s">
        <v>1486</v>
      </c>
      <c r="G1564" s="57" t="s">
        <v>1487</v>
      </c>
      <c r="H1564" s="58" t="s">
        <v>1488</v>
      </c>
      <c r="I1564" s="58" t="s">
        <v>1489</v>
      </c>
      <c r="J1564" s="57" t="s">
        <v>3454</v>
      </c>
    </row>
    <row r="1565" s="222" customFormat="1" ht="24" customHeight="1" spans="1:10">
      <c r="A1565" s="256"/>
      <c r="B1565" s="58"/>
      <c r="C1565" s="58" t="s">
        <v>1498</v>
      </c>
      <c r="D1565" s="58" t="s">
        <v>1499</v>
      </c>
      <c r="E1565" s="57" t="s">
        <v>3455</v>
      </c>
      <c r="F1565" s="58" t="s">
        <v>1486</v>
      </c>
      <c r="G1565" s="57" t="s">
        <v>1487</v>
      </c>
      <c r="H1565" s="58" t="s">
        <v>1488</v>
      </c>
      <c r="I1565" s="58" t="s">
        <v>1489</v>
      </c>
      <c r="J1565" s="57" t="s">
        <v>3455</v>
      </c>
    </row>
    <row r="1566" s="222" customFormat="1" ht="24" customHeight="1" spans="1:10">
      <c r="A1566" s="256" t="s">
        <v>1259</v>
      </c>
      <c r="B1566" s="58" t="s">
        <v>3456</v>
      </c>
      <c r="C1566" s="58" t="s">
        <v>1476</v>
      </c>
      <c r="D1566" s="58" t="s">
        <v>1484</v>
      </c>
      <c r="E1566" s="57" t="s">
        <v>3457</v>
      </c>
      <c r="F1566" s="58" t="s">
        <v>1486</v>
      </c>
      <c r="G1566" s="57" t="s">
        <v>1487</v>
      </c>
      <c r="H1566" s="58" t="s">
        <v>1488</v>
      </c>
      <c r="I1566" s="58" t="s">
        <v>1489</v>
      </c>
      <c r="J1566" s="57" t="s">
        <v>3457</v>
      </c>
    </row>
    <row r="1567" s="222" customFormat="1" ht="24" customHeight="1" spans="1:10">
      <c r="A1567" s="256"/>
      <c r="B1567" s="58"/>
      <c r="C1567" s="58" t="s">
        <v>1476</v>
      </c>
      <c r="D1567" s="58" t="s">
        <v>1492</v>
      </c>
      <c r="E1567" s="57" t="s">
        <v>3458</v>
      </c>
      <c r="F1567" s="58" t="s">
        <v>1486</v>
      </c>
      <c r="G1567" s="57" t="s">
        <v>1487</v>
      </c>
      <c r="H1567" s="58" t="s">
        <v>3459</v>
      </c>
      <c r="I1567" s="58" t="s">
        <v>1482</v>
      </c>
      <c r="J1567" s="57" t="s">
        <v>3458</v>
      </c>
    </row>
    <row r="1568" s="222" customFormat="1" ht="24" customHeight="1" spans="1:10">
      <c r="A1568" s="256"/>
      <c r="B1568" s="58"/>
      <c r="C1568" s="58" t="s">
        <v>1495</v>
      </c>
      <c r="D1568" s="58" t="s">
        <v>1515</v>
      </c>
      <c r="E1568" s="57" t="s">
        <v>3460</v>
      </c>
      <c r="F1568" s="58" t="s">
        <v>1486</v>
      </c>
      <c r="G1568" s="57" t="s">
        <v>1487</v>
      </c>
      <c r="H1568" s="58" t="s">
        <v>1488</v>
      </c>
      <c r="I1568" s="58" t="s">
        <v>1489</v>
      </c>
      <c r="J1568" s="57" t="s">
        <v>3460</v>
      </c>
    </row>
    <row r="1569" s="222" customFormat="1" ht="24" customHeight="1" spans="1:10">
      <c r="A1569" s="256"/>
      <c r="B1569" s="58"/>
      <c r="C1569" s="58" t="s">
        <v>1498</v>
      </c>
      <c r="D1569" s="58" t="s">
        <v>1499</v>
      </c>
      <c r="E1569" s="57" t="s">
        <v>3461</v>
      </c>
      <c r="F1569" s="58" t="s">
        <v>1479</v>
      </c>
      <c r="G1569" s="57" t="s">
        <v>1487</v>
      </c>
      <c r="H1569" s="58" t="s">
        <v>1488</v>
      </c>
      <c r="I1569" s="58" t="s">
        <v>1489</v>
      </c>
      <c r="J1569" s="57" t="s">
        <v>3461</v>
      </c>
    </row>
    <row r="1570" s="222" customFormat="1" ht="24" customHeight="1" spans="1:10">
      <c r="A1570" s="256" t="s">
        <v>897</v>
      </c>
      <c r="B1570" s="58" t="s">
        <v>3462</v>
      </c>
      <c r="C1570" s="58" t="s">
        <v>1476</v>
      </c>
      <c r="D1570" s="58" t="s">
        <v>1484</v>
      </c>
      <c r="E1570" s="57" t="s">
        <v>3463</v>
      </c>
      <c r="F1570" s="58" t="s">
        <v>1486</v>
      </c>
      <c r="G1570" s="57" t="s">
        <v>1487</v>
      </c>
      <c r="H1570" s="58" t="s">
        <v>1688</v>
      </c>
      <c r="I1570" s="58" t="s">
        <v>1489</v>
      </c>
      <c r="J1570" s="57" t="s">
        <v>3463</v>
      </c>
    </row>
    <row r="1571" s="222" customFormat="1" ht="24" customHeight="1" spans="1:10">
      <c r="A1571" s="256"/>
      <c r="B1571" s="58"/>
      <c r="C1571" s="58" t="s">
        <v>1495</v>
      </c>
      <c r="D1571" s="58" t="s">
        <v>1515</v>
      </c>
      <c r="E1571" s="57" t="s">
        <v>3464</v>
      </c>
      <c r="F1571" s="58" t="s">
        <v>1486</v>
      </c>
      <c r="G1571" s="57" t="s">
        <v>1487</v>
      </c>
      <c r="H1571" s="58" t="s">
        <v>1488</v>
      </c>
      <c r="I1571" s="58" t="s">
        <v>1489</v>
      </c>
      <c r="J1571" s="57" t="s">
        <v>3464</v>
      </c>
    </row>
    <row r="1572" s="222" customFormat="1" ht="24" customHeight="1" spans="1:10">
      <c r="A1572" s="256"/>
      <c r="B1572" s="58"/>
      <c r="C1572" s="58" t="s">
        <v>1498</v>
      </c>
      <c r="D1572" s="58" t="s">
        <v>1499</v>
      </c>
      <c r="E1572" s="57" t="s">
        <v>3465</v>
      </c>
      <c r="F1572" s="58" t="s">
        <v>1479</v>
      </c>
      <c r="G1572" s="57" t="s">
        <v>1542</v>
      </c>
      <c r="H1572" s="58" t="s">
        <v>1488</v>
      </c>
      <c r="I1572" s="58" t="s">
        <v>1489</v>
      </c>
      <c r="J1572" s="57" t="s">
        <v>3465</v>
      </c>
    </row>
    <row r="1573" s="222" customFormat="1" ht="24" customHeight="1" spans="1:10">
      <c r="A1573" s="256" t="s">
        <v>1267</v>
      </c>
      <c r="B1573" s="58" t="s">
        <v>3466</v>
      </c>
      <c r="C1573" s="58" t="s">
        <v>1476</v>
      </c>
      <c r="D1573" s="58" t="s">
        <v>1484</v>
      </c>
      <c r="E1573" s="57" t="s">
        <v>3450</v>
      </c>
      <c r="F1573" s="58" t="s">
        <v>1486</v>
      </c>
      <c r="G1573" s="57" t="s">
        <v>1487</v>
      </c>
      <c r="H1573" s="58" t="s">
        <v>1488</v>
      </c>
      <c r="I1573" s="58" t="s">
        <v>1489</v>
      </c>
      <c r="J1573" s="57" t="s">
        <v>3450</v>
      </c>
    </row>
    <row r="1574" s="222" customFormat="1" ht="24" customHeight="1" spans="1:10">
      <c r="A1574" s="256"/>
      <c r="B1574" s="58"/>
      <c r="C1574" s="58" t="s">
        <v>1495</v>
      </c>
      <c r="D1574" s="58" t="s">
        <v>1515</v>
      </c>
      <c r="E1574" s="57" t="s">
        <v>3451</v>
      </c>
      <c r="F1574" s="58" t="s">
        <v>1486</v>
      </c>
      <c r="G1574" s="57" t="s">
        <v>1487</v>
      </c>
      <c r="H1574" s="58" t="s">
        <v>1488</v>
      </c>
      <c r="I1574" s="58" t="s">
        <v>1489</v>
      </c>
      <c r="J1574" s="57" t="s">
        <v>3451</v>
      </c>
    </row>
    <row r="1575" s="222" customFormat="1" ht="24" customHeight="1" spans="1:10">
      <c r="A1575" s="256"/>
      <c r="B1575" s="58"/>
      <c r="C1575" s="58" t="s">
        <v>1498</v>
      </c>
      <c r="D1575" s="58" t="s">
        <v>1499</v>
      </c>
      <c r="E1575" s="57" t="s">
        <v>3467</v>
      </c>
      <c r="F1575" s="58" t="s">
        <v>1486</v>
      </c>
      <c r="G1575" s="57" t="s">
        <v>1487</v>
      </c>
      <c r="H1575" s="58" t="s">
        <v>1488</v>
      </c>
      <c r="I1575" s="58" t="s">
        <v>1489</v>
      </c>
      <c r="J1575" s="57" t="s">
        <v>3467</v>
      </c>
    </row>
    <row r="1576" s="222" customFormat="1" ht="24" customHeight="1" spans="1:10">
      <c r="A1576" s="256" t="s">
        <v>972</v>
      </c>
      <c r="B1576" s="58" t="s">
        <v>3468</v>
      </c>
      <c r="C1576" s="58" t="s">
        <v>1476</v>
      </c>
      <c r="D1576" s="58" t="s">
        <v>1484</v>
      </c>
      <c r="E1576" s="57" t="s">
        <v>3450</v>
      </c>
      <c r="F1576" s="58" t="s">
        <v>1486</v>
      </c>
      <c r="G1576" s="57" t="s">
        <v>1487</v>
      </c>
      <c r="H1576" s="58" t="s">
        <v>1488</v>
      </c>
      <c r="I1576" s="58" t="s">
        <v>1489</v>
      </c>
      <c r="J1576" s="57" t="s">
        <v>3450</v>
      </c>
    </row>
    <row r="1577" s="222" customFormat="1" ht="24" customHeight="1" spans="1:10">
      <c r="A1577" s="256"/>
      <c r="B1577" s="58"/>
      <c r="C1577" s="58" t="s">
        <v>1495</v>
      </c>
      <c r="D1577" s="58" t="s">
        <v>1515</v>
      </c>
      <c r="E1577" s="57" t="s">
        <v>3469</v>
      </c>
      <c r="F1577" s="58" t="s">
        <v>1486</v>
      </c>
      <c r="G1577" s="57" t="s">
        <v>1487</v>
      </c>
      <c r="H1577" s="58" t="s">
        <v>1488</v>
      </c>
      <c r="I1577" s="58" t="s">
        <v>1489</v>
      </c>
      <c r="J1577" s="57" t="s">
        <v>3469</v>
      </c>
    </row>
    <row r="1578" s="222" customFormat="1" ht="24" customHeight="1" spans="1:10">
      <c r="A1578" s="256"/>
      <c r="B1578" s="58"/>
      <c r="C1578" s="58" t="s">
        <v>1498</v>
      </c>
      <c r="D1578" s="58" t="s">
        <v>1499</v>
      </c>
      <c r="E1578" s="57" t="s">
        <v>3470</v>
      </c>
      <c r="F1578" s="58" t="s">
        <v>1479</v>
      </c>
      <c r="G1578" s="57" t="s">
        <v>1542</v>
      </c>
      <c r="H1578" s="58" t="s">
        <v>1488</v>
      </c>
      <c r="I1578" s="58" t="s">
        <v>1489</v>
      </c>
      <c r="J1578" s="57" t="s">
        <v>3470</v>
      </c>
    </row>
    <row r="1579" s="222" customFormat="1" ht="24" customHeight="1" spans="1:10">
      <c r="A1579" s="256" t="s">
        <v>1270</v>
      </c>
      <c r="B1579" s="58" t="s">
        <v>3471</v>
      </c>
      <c r="C1579" s="58" t="s">
        <v>1476</v>
      </c>
      <c r="D1579" s="58" t="s">
        <v>1484</v>
      </c>
      <c r="E1579" s="57" t="s">
        <v>3472</v>
      </c>
      <c r="F1579" s="58" t="s">
        <v>1486</v>
      </c>
      <c r="G1579" s="57" t="s">
        <v>1487</v>
      </c>
      <c r="H1579" s="58" t="s">
        <v>1488</v>
      </c>
      <c r="I1579" s="58" t="s">
        <v>1489</v>
      </c>
      <c r="J1579" s="57" t="s">
        <v>3472</v>
      </c>
    </row>
    <row r="1580" s="222" customFormat="1" ht="24" customHeight="1" spans="1:10">
      <c r="A1580" s="256"/>
      <c r="B1580" s="58"/>
      <c r="C1580" s="58" t="s">
        <v>1495</v>
      </c>
      <c r="D1580" s="58" t="s">
        <v>1515</v>
      </c>
      <c r="E1580" s="57" t="s">
        <v>3473</v>
      </c>
      <c r="F1580" s="58" t="s">
        <v>1486</v>
      </c>
      <c r="G1580" s="57" t="s">
        <v>1487</v>
      </c>
      <c r="H1580" s="58" t="s">
        <v>1488</v>
      </c>
      <c r="I1580" s="58" t="s">
        <v>1482</v>
      </c>
      <c r="J1580" s="57" t="s">
        <v>3473</v>
      </c>
    </row>
    <row r="1581" s="222" customFormat="1" ht="24" customHeight="1" spans="1:10">
      <c r="A1581" s="256"/>
      <c r="B1581" s="58"/>
      <c r="C1581" s="58" t="s">
        <v>1498</v>
      </c>
      <c r="D1581" s="58" t="s">
        <v>1499</v>
      </c>
      <c r="E1581" s="57" t="s">
        <v>3474</v>
      </c>
      <c r="F1581" s="58" t="s">
        <v>1486</v>
      </c>
      <c r="G1581" s="57" t="s">
        <v>1487</v>
      </c>
      <c r="H1581" s="58" t="s">
        <v>1488</v>
      </c>
      <c r="I1581" s="58" t="s">
        <v>1489</v>
      </c>
      <c r="J1581" s="57" t="s">
        <v>3474</v>
      </c>
    </row>
    <row r="1582" s="222" customFormat="1" ht="24" customHeight="1" spans="1:10">
      <c r="A1582" s="256"/>
      <c r="B1582" s="58"/>
      <c r="C1582" s="58" t="s">
        <v>1685</v>
      </c>
      <c r="D1582" s="58" t="s">
        <v>1686</v>
      </c>
      <c r="E1582" s="57" t="s">
        <v>3475</v>
      </c>
      <c r="F1582" s="58" t="s">
        <v>1486</v>
      </c>
      <c r="G1582" s="57" t="s">
        <v>1487</v>
      </c>
      <c r="H1582" s="58" t="s">
        <v>1488</v>
      </c>
      <c r="I1582" s="58" t="s">
        <v>1489</v>
      </c>
      <c r="J1582" s="57" t="s">
        <v>3475</v>
      </c>
    </row>
    <row r="1583" s="222" customFormat="1" ht="24" customHeight="1" spans="1:10">
      <c r="A1583" s="256" t="s">
        <v>1257</v>
      </c>
      <c r="B1583" s="58" t="s">
        <v>3476</v>
      </c>
      <c r="C1583" s="58" t="s">
        <v>1476</v>
      </c>
      <c r="D1583" s="58" t="s">
        <v>1492</v>
      </c>
      <c r="E1583" s="57" t="s">
        <v>3458</v>
      </c>
      <c r="F1583" s="58" t="s">
        <v>1486</v>
      </c>
      <c r="G1583" s="57" t="s">
        <v>1487</v>
      </c>
      <c r="H1583" s="58" t="s">
        <v>3477</v>
      </c>
      <c r="I1583" s="58" t="s">
        <v>1489</v>
      </c>
      <c r="J1583" s="57" t="s">
        <v>3458</v>
      </c>
    </row>
    <row r="1584" s="222" customFormat="1" ht="24" customHeight="1" spans="1:10">
      <c r="A1584" s="256"/>
      <c r="B1584" s="58"/>
      <c r="C1584" s="58" t="s">
        <v>1495</v>
      </c>
      <c r="D1584" s="58" t="s">
        <v>1515</v>
      </c>
      <c r="E1584" s="57" t="s">
        <v>3460</v>
      </c>
      <c r="F1584" s="58" t="s">
        <v>1486</v>
      </c>
      <c r="G1584" s="57" t="s">
        <v>1487</v>
      </c>
      <c r="H1584" s="58" t="s">
        <v>1488</v>
      </c>
      <c r="I1584" s="58" t="s">
        <v>1489</v>
      </c>
      <c r="J1584" s="57" t="s">
        <v>3460</v>
      </c>
    </row>
    <row r="1585" s="222" customFormat="1" ht="24" customHeight="1" spans="1:10">
      <c r="A1585" s="256"/>
      <c r="B1585" s="58"/>
      <c r="C1585" s="58" t="s">
        <v>1498</v>
      </c>
      <c r="D1585" s="58" t="s">
        <v>1499</v>
      </c>
      <c r="E1585" s="57" t="s">
        <v>3461</v>
      </c>
      <c r="F1585" s="58" t="s">
        <v>1479</v>
      </c>
      <c r="G1585" s="57" t="s">
        <v>1542</v>
      </c>
      <c r="H1585" s="58" t="s">
        <v>1488</v>
      </c>
      <c r="I1585" s="58" t="s">
        <v>1489</v>
      </c>
      <c r="J1585" s="57" t="s">
        <v>3461</v>
      </c>
    </row>
    <row r="1586" s="222" customFormat="1" ht="24" customHeight="1" spans="1:10">
      <c r="A1586" s="256" t="s">
        <v>1272</v>
      </c>
      <c r="B1586" s="58" t="s">
        <v>3478</v>
      </c>
      <c r="C1586" s="58" t="s">
        <v>1476</v>
      </c>
      <c r="D1586" s="58" t="s">
        <v>1484</v>
      </c>
      <c r="E1586" s="57" t="s">
        <v>3479</v>
      </c>
      <c r="F1586" s="58" t="s">
        <v>1486</v>
      </c>
      <c r="G1586" s="57" t="s">
        <v>1487</v>
      </c>
      <c r="H1586" s="58" t="s">
        <v>1488</v>
      </c>
      <c r="I1586" s="58" t="s">
        <v>1482</v>
      </c>
      <c r="J1586" s="57" t="s">
        <v>3480</v>
      </c>
    </row>
    <row r="1587" s="222" customFormat="1" ht="24" customHeight="1" spans="1:10">
      <c r="A1587" s="256"/>
      <c r="B1587" s="58"/>
      <c r="C1587" s="58" t="s">
        <v>1495</v>
      </c>
      <c r="D1587" s="58" t="s">
        <v>1515</v>
      </c>
      <c r="E1587" s="57" t="s">
        <v>3481</v>
      </c>
      <c r="F1587" s="58" t="s">
        <v>1486</v>
      </c>
      <c r="G1587" s="57" t="s">
        <v>1487</v>
      </c>
      <c r="H1587" s="58" t="s">
        <v>1488</v>
      </c>
      <c r="I1587" s="58" t="s">
        <v>1482</v>
      </c>
      <c r="J1587" s="57" t="s">
        <v>3481</v>
      </c>
    </row>
    <row r="1588" s="222" customFormat="1" ht="24" customHeight="1" spans="1:10">
      <c r="A1588" s="256"/>
      <c r="B1588" s="58"/>
      <c r="C1588" s="58" t="s">
        <v>1498</v>
      </c>
      <c r="D1588" s="58" t="s">
        <v>1499</v>
      </c>
      <c r="E1588" s="57" t="s">
        <v>3474</v>
      </c>
      <c r="F1588" s="58" t="s">
        <v>1486</v>
      </c>
      <c r="G1588" s="57" t="s">
        <v>1487</v>
      </c>
      <c r="H1588" s="58" t="s">
        <v>1488</v>
      </c>
      <c r="I1588" s="58" t="s">
        <v>1489</v>
      </c>
      <c r="J1588" s="57" t="s">
        <v>3474</v>
      </c>
    </row>
    <row r="1589" s="222" customFormat="1" ht="24" customHeight="1" spans="1:10">
      <c r="A1589" s="256"/>
      <c r="B1589" s="58"/>
      <c r="C1589" s="58" t="s">
        <v>1685</v>
      </c>
      <c r="D1589" s="58" t="s">
        <v>1686</v>
      </c>
      <c r="E1589" s="57" t="s">
        <v>3482</v>
      </c>
      <c r="F1589" s="58" t="s">
        <v>1486</v>
      </c>
      <c r="G1589" s="57" t="s">
        <v>1487</v>
      </c>
      <c r="H1589" s="58" t="s">
        <v>1488</v>
      </c>
      <c r="I1589" s="58" t="s">
        <v>1489</v>
      </c>
      <c r="J1589" s="57" t="s">
        <v>3482</v>
      </c>
    </row>
    <row r="1590" s="222" customFormat="1" ht="24" customHeight="1" spans="1:10">
      <c r="A1590" s="256" t="s">
        <v>1263</v>
      </c>
      <c r="B1590" s="58" t="s">
        <v>3466</v>
      </c>
      <c r="C1590" s="58" t="s">
        <v>1476</v>
      </c>
      <c r="D1590" s="58" t="s">
        <v>1484</v>
      </c>
      <c r="E1590" s="57" t="s">
        <v>3450</v>
      </c>
      <c r="F1590" s="58" t="s">
        <v>1486</v>
      </c>
      <c r="G1590" s="57" t="s">
        <v>1487</v>
      </c>
      <c r="H1590" s="58" t="s">
        <v>1488</v>
      </c>
      <c r="I1590" s="58" t="s">
        <v>1489</v>
      </c>
      <c r="J1590" s="57" t="s">
        <v>3450</v>
      </c>
    </row>
    <row r="1591" s="222" customFormat="1" ht="24" customHeight="1" spans="1:10">
      <c r="A1591" s="256"/>
      <c r="B1591" s="58"/>
      <c r="C1591" s="58" t="s">
        <v>1495</v>
      </c>
      <c r="D1591" s="58" t="s">
        <v>1515</v>
      </c>
      <c r="E1591" s="57" t="s">
        <v>3483</v>
      </c>
      <c r="F1591" s="58" t="s">
        <v>1486</v>
      </c>
      <c r="G1591" s="57" t="s">
        <v>1487</v>
      </c>
      <c r="H1591" s="58" t="s">
        <v>1488</v>
      </c>
      <c r="I1591" s="58" t="s">
        <v>1489</v>
      </c>
      <c r="J1591" s="57" t="s">
        <v>3483</v>
      </c>
    </row>
    <row r="1592" s="222" customFormat="1" ht="24" customHeight="1" spans="1:10">
      <c r="A1592" s="256"/>
      <c r="B1592" s="58"/>
      <c r="C1592" s="58" t="s">
        <v>1498</v>
      </c>
      <c r="D1592" s="58" t="s">
        <v>1499</v>
      </c>
      <c r="E1592" s="57" t="s">
        <v>3484</v>
      </c>
      <c r="F1592" s="58" t="s">
        <v>1486</v>
      </c>
      <c r="G1592" s="57" t="s">
        <v>1487</v>
      </c>
      <c r="H1592" s="58" t="s">
        <v>1488</v>
      </c>
      <c r="I1592" s="58" t="s">
        <v>1489</v>
      </c>
      <c r="J1592" s="57" t="s">
        <v>3485</v>
      </c>
    </row>
    <row r="1593" s="222" customFormat="1" ht="24" customHeight="1" spans="1:10">
      <c r="A1593" s="256" t="s">
        <v>1255</v>
      </c>
      <c r="B1593" s="58" t="s">
        <v>3486</v>
      </c>
      <c r="C1593" s="58" t="s">
        <v>1476</v>
      </c>
      <c r="D1593" s="58" t="s">
        <v>1484</v>
      </c>
      <c r="E1593" s="57" t="s">
        <v>3487</v>
      </c>
      <c r="F1593" s="58" t="s">
        <v>1486</v>
      </c>
      <c r="G1593" s="57" t="s">
        <v>1487</v>
      </c>
      <c r="H1593" s="58" t="s">
        <v>1488</v>
      </c>
      <c r="I1593" s="58" t="s">
        <v>1489</v>
      </c>
      <c r="J1593" s="57" t="s">
        <v>3488</v>
      </c>
    </row>
    <row r="1594" s="222" customFormat="1" ht="24" customHeight="1" spans="1:10">
      <c r="A1594" s="256"/>
      <c r="B1594" s="58"/>
      <c r="C1594" s="58" t="s">
        <v>1495</v>
      </c>
      <c r="D1594" s="58" t="s">
        <v>1515</v>
      </c>
      <c r="E1594" s="57" t="s">
        <v>3489</v>
      </c>
      <c r="F1594" s="58" t="s">
        <v>1486</v>
      </c>
      <c r="G1594" s="57" t="s">
        <v>1487</v>
      </c>
      <c r="H1594" s="58" t="s">
        <v>1488</v>
      </c>
      <c r="I1594" s="58" t="s">
        <v>1489</v>
      </c>
      <c r="J1594" s="57" t="s">
        <v>3489</v>
      </c>
    </row>
    <row r="1595" s="222" customFormat="1" ht="24" customHeight="1" spans="1:10">
      <c r="A1595" s="256"/>
      <c r="B1595" s="58"/>
      <c r="C1595" s="58" t="s">
        <v>1498</v>
      </c>
      <c r="D1595" s="58" t="s">
        <v>1499</v>
      </c>
      <c r="E1595" s="57" t="s">
        <v>3490</v>
      </c>
      <c r="F1595" s="58" t="s">
        <v>1479</v>
      </c>
      <c r="G1595" s="57" t="s">
        <v>1487</v>
      </c>
      <c r="H1595" s="58" t="s">
        <v>1488</v>
      </c>
      <c r="I1595" s="58" t="s">
        <v>1489</v>
      </c>
      <c r="J1595" s="57" t="s">
        <v>3490</v>
      </c>
    </row>
    <row r="1596" s="222" customFormat="1" ht="24" customHeight="1" spans="1:10">
      <c r="A1596" s="256" t="s">
        <v>872</v>
      </c>
      <c r="B1596" s="58" t="s">
        <v>3491</v>
      </c>
      <c r="C1596" s="58" t="s">
        <v>1476</v>
      </c>
      <c r="D1596" s="58" t="s">
        <v>1492</v>
      </c>
      <c r="E1596" s="57" t="s">
        <v>3492</v>
      </c>
      <c r="F1596" s="58" t="s">
        <v>1486</v>
      </c>
      <c r="G1596" s="57" t="s">
        <v>1487</v>
      </c>
      <c r="H1596" s="58" t="s">
        <v>1488</v>
      </c>
      <c r="I1596" s="58" t="s">
        <v>1489</v>
      </c>
      <c r="J1596" s="57" t="s">
        <v>3492</v>
      </c>
    </row>
    <row r="1597" s="222" customFormat="1" ht="24" customHeight="1" spans="1:10">
      <c r="A1597" s="256"/>
      <c r="B1597" s="58"/>
      <c r="C1597" s="58" t="s">
        <v>1495</v>
      </c>
      <c r="D1597" s="58" t="s">
        <v>1515</v>
      </c>
      <c r="E1597" s="57" t="s">
        <v>3493</v>
      </c>
      <c r="F1597" s="58" t="s">
        <v>1486</v>
      </c>
      <c r="G1597" s="57" t="s">
        <v>1487</v>
      </c>
      <c r="H1597" s="58" t="s">
        <v>1488</v>
      </c>
      <c r="I1597" s="58" t="s">
        <v>1489</v>
      </c>
      <c r="J1597" s="57" t="s">
        <v>3493</v>
      </c>
    </row>
    <row r="1598" s="222" customFormat="1" ht="24" customHeight="1" spans="1:10">
      <c r="A1598" s="256"/>
      <c r="B1598" s="58"/>
      <c r="C1598" s="58" t="s">
        <v>1498</v>
      </c>
      <c r="D1598" s="58" t="s">
        <v>1499</v>
      </c>
      <c r="E1598" s="57" t="s">
        <v>3455</v>
      </c>
      <c r="F1598" s="58" t="s">
        <v>1479</v>
      </c>
      <c r="G1598" s="57" t="s">
        <v>1542</v>
      </c>
      <c r="H1598" s="58" t="s">
        <v>1488</v>
      </c>
      <c r="I1598" s="58" t="s">
        <v>1489</v>
      </c>
      <c r="J1598" s="57" t="s">
        <v>3455</v>
      </c>
    </row>
    <row r="1599" s="222" customFormat="1" ht="24" customHeight="1" spans="1:10">
      <c r="A1599" s="256" t="s">
        <v>1261</v>
      </c>
      <c r="B1599" s="58" t="s">
        <v>3494</v>
      </c>
      <c r="C1599" s="58" t="s">
        <v>1476</v>
      </c>
      <c r="D1599" s="58" t="s">
        <v>1492</v>
      </c>
      <c r="E1599" s="57" t="s">
        <v>3458</v>
      </c>
      <c r="F1599" s="58" t="s">
        <v>1486</v>
      </c>
      <c r="G1599" s="57" t="s">
        <v>1487</v>
      </c>
      <c r="H1599" s="58" t="s">
        <v>1488</v>
      </c>
      <c r="I1599" s="58" t="s">
        <v>1489</v>
      </c>
      <c r="J1599" s="57" t="s">
        <v>3458</v>
      </c>
    </row>
    <row r="1600" s="222" customFormat="1" ht="24" customHeight="1" spans="1:10">
      <c r="A1600" s="256"/>
      <c r="B1600" s="58"/>
      <c r="C1600" s="58" t="s">
        <v>1495</v>
      </c>
      <c r="D1600" s="58" t="s">
        <v>1515</v>
      </c>
      <c r="E1600" s="57" t="s">
        <v>3460</v>
      </c>
      <c r="F1600" s="58" t="s">
        <v>1486</v>
      </c>
      <c r="G1600" s="57" t="s">
        <v>1487</v>
      </c>
      <c r="H1600" s="58" t="s">
        <v>1488</v>
      </c>
      <c r="I1600" s="58" t="s">
        <v>1489</v>
      </c>
      <c r="J1600" s="57" t="s">
        <v>3460</v>
      </c>
    </row>
    <row r="1601" s="222" customFormat="1" ht="24" customHeight="1" spans="1:10">
      <c r="A1601" s="256"/>
      <c r="B1601" s="58"/>
      <c r="C1601" s="58" t="s">
        <v>1498</v>
      </c>
      <c r="D1601" s="58" t="s">
        <v>1499</v>
      </c>
      <c r="E1601" s="57" t="s">
        <v>3461</v>
      </c>
      <c r="F1601" s="58" t="s">
        <v>1479</v>
      </c>
      <c r="G1601" s="57" t="s">
        <v>1542</v>
      </c>
      <c r="H1601" s="58" t="s">
        <v>1488</v>
      </c>
      <c r="I1601" s="58" t="s">
        <v>1489</v>
      </c>
      <c r="J1601" s="57" t="s">
        <v>3461</v>
      </c>
    </row>
    <row r="1602" s="223" customFormat="1" ht="24" customHeight="1" spans="1:10">
      <c r="A1602" s="200" t="s">
        <v>589</v>
      </c>
      <c r="B1602" s="199"/>
      <c r="C1602" s="199"/>
      <c r="D1602" s="199"/>
      <c r="E1602" s="257"/>
      <c r="F1602" s="104"/>
      <c r="G1602" s="257"/>
      <c r="H1602" s="104"/>
      <c r="I1602" s="104"/>
      <c r="J1602" s="257"/>
    </row>
    <row r="1603" s="223" customFormat="1" ht="24" customHeight="1" spans="1:10">
      <c r="A1603" s="258" t="s">
        <v>897</v>
      </c>
      <c r="B1603" s="58" t="s">
        <v>3495</v>
      </c>
      <c r="C1603" s="58" t="s">
        <v>1476</v>
      </c>
      <c r="D1603" s="58" t="s">
        <v>1477</v>
      </c>
      <c r="E1603" s="200" t="s">
        <v>3496</v>
      </c>
      <c r="F1603" s="58" t="s">
        <v>1486</v>
      </c>
      <c r="G1603" s="200" t="s">
        <v>3497</v>
      </c>
      <c r="H1603" s="58" t="s">
        <v>1481</v>
      </c>
      <c r="I1603" s="58" t="s">
        <v>1489</v>
      </c>
      <c r="J1603" s="200" t="s">
        <v>3498</v>
      </c>
    </row>
    <row r="1604" s="223" customFormat="1" ht="24" customHeight="1" spans="1:10">
      <c r="A1604" s="258"/>
      <c r="B1604" s="58"/>
      <c r="C1604" s="58" t="s">
        <v>1495</v>
      </c>
      <c r="D1604" s="58" t="s">
        <v>1515</v>
      </c>
      <c r="E1604" s="200" t="s">
        <v>1665</v>
      </c>
      <c r="F1604" s="58" t="s">
        <v>1486</v>
      </c>
      <c r="G1604" s="200" t="s">
        <v>1487</v>
      </c>
      <c r="H1604" s="58" t="s">
        <v>1488</v>
      </c>
      <c r="I1604" s="58" t="s">
        <v>1489</v>
      </c>
      <c r="J1604" s="200" t="s">
        <v>3498</v>
      </c>
    </row>
    <row r="1605" s="223" customFormat="1" ht="24" customHeight="1" spans="1:10">
      <c r="A1605" s="258"/>
      <c r="B1605" s="58"/>
      <c r="C1605" s="58" t="s">
        <v>1495</v>
      </c>
      <c r="D1605" s="58" t="s">
        <v>1515</v>
      </c>
      <c r="E1605" s="200" t="s">
        <v>3499</v>
      </c>
      <c r="F1605" s="58" t="s">
        <v>1486</v>
      </c>
      <c r="G1605" s="200" t="s">
        <v>1487</v>
      </c>
      <c r="H1605" s="58" t="s">
        <v>1488</v>
      </c>
      <c r="I1605" s="58" t="s">
        <v>1482</v>
      </c>
      <c r="J1605" s="200" t="s">
        <v>3498</v>
      </c>
    </row>
    <row r="1606" s="223" customFormat="1" ht="24" customHeight="1" spans="1:10">
      <c r="A1606" s="258"/>
      <c r="B1606" s="58"/>
      <c r="C1606" s="58" t="s">
        <v>1498</v>
      </c>
      <c r="D1606" s="58" t="s">
        <v>1499</v>
      </c>
      <c r="E1606" s="200" t="s">
        <v>3500</v>
      </c>
      <c r="F1606" s="58" t="s">
        <v>1486</v>
      </c>
      <c r="G1606" s="200" t="s">
        <v>1618</v>
      </c>
      <c r="H1606" s="58" t="s">
        <v>1488</v>
      </c>
      <c r="I1606" s="58" t="s">
        <v>1482</v>
      </c>
      <c r="J1606" s="200" t="s">
        <v>3501</v>
      </c>
    </row>
    <row r="1607" s="223" customFormat="1" ht="24" customHeight="1" spans="1:10">
      <c r="A1607" s="258" t="s">
        <v>1300</v>
      </c>
      <c r="B1607" s="58" t="s">
        <v>3502</v>
      </c>
      <c r="C1607" s="58" t="s">
        <v>1476</v>
      </c>
      <c r="D1607" s="58" t="s">
        <v>1477</v>
      </c>
      <c r="E1607" s="200" t="s">
        <v>3496</v>
      </c>
      <c r="F1607" s="58" t="s">
        <v>1486</v>
      </c>
      <c r="G1607" s="200" t="s">
        <v>2293</v>
      </c>
      <c r="H1607" s="58" t="s">
        <v>1481</v>
      </c>
      <c r="I1607" s="58" t="s">
        <v>1489</v>
      </c>
      <c r="J1607" s="200" t="s">
        <v>3498</v>
      </c>
    </row>
    <row r="1608" s="223" customFormat="1" ht="24" customHeight="1" spans="1:10">
      <c r="A1608" s="258"/>
      <c r="B1608" s="58"/>
      <c r="C1608" s="58" t="s">
        <v>1495</v>
      </c>
      <c r="D1608" s="58" t="s">
        <v>1515</v>
      </c>
      <c r="E1608" s="200" t="s">
        <v>3499</v>
      </c>
      <c r="F1608" s="58" t="s">
        <v>1486</v>
      </c>
      <c r="G1608" s="200" t="s">
        <v>1487</v>
      </c>
      <c r="H1608" s="58" t="s">
        <v>1488</v>
      </c>
      <c r="I1608" s="58" t="s">
        <v>1482</v>
      </c>
      <c r="J1608" s="200" t="s">
        <v>3498</v>
      </c>
    </row>
    <row r="1609" s="223" customFormat="1" ht="24" customHeight="1" spans="1:10">
      <c r="A1609" s="258"/>
      <c r="B1609" s="58"/>
      <c r="C1609" s="58" t="s">
        <v>1495</v>
      </c>
      <c r="D1609" s="58" t="s">
        <v>1515</v>
      </c>
      <c r="E1609" s="200" t="s">
        <v>1665</v>
      </c>
      <c r="F1609" s="58" t="s">
        <v>1486</v>
      </c>
      <c r="G1609" s="200" t="s">
        <v>1487</v>
      </c>
      <c r="H1609" s="58" t="s">
        <v>1488</v>
      </c>
      <c r="I1609" s="58" t="s">
        <v>1489</v>
      </c>
      <c r="J1609" s="200" t="s">
        <v>3498</v>
      </c>
    </row>
    <row r="1610" s="223" customFormat="1" ht="24" customHeight="1" spans="1:10">
      <c r="A1610" s="258"/>
      <c r="B1610" s="58"/>
      <c r="C1610" s="58" t="s">
        <v>1498</v>
      </c>
      <c r="D1610" s="58" t="s">
        <v>1499</v>
      </c>
      <c r="E1610" s="200" t="s">
        <v>3500</v>
      </c>
      <c r="F1610" s="58" t="s">
        <v>1486</v>
      </c>
      <c r="G1610" s="200" t="s">
        <v>1618</v>
      </c>
      <c r="H1610" s="58" t="s">
        <v>1488</v>
      </c>
      <c r="I1610" s="58" t="s">
        <v>1482</v>
      </c>
      <c r="J1610" s="200" t="s">
        <v>3501</v>
      </c>
    </row>
    <row r="1611" s="223" customFormat="1" ht="24" customHeight="1" spans="1:10">
      <c r="A1611" s="258" t="s">
        <v>1303</v>
      </c>
      <c r="B1611" s="58" t="s">
        <v>3503</v>
      </c>
      <c r="C1611" s="58" t="s">
        <v>1476</v>
      </c>
      <c r="D1611" s="58" t="s">
        <v>1477</v>
      </c>
      <c r="E1611" s="200" t="s">
        <v>3504</v>
      </c>
      <c r="F1611" s="58" t="s">
        <v>1486</v>
      </c>
      <c r="G1611" s="200" t="s">
        <v>2112</v>
      </c>
      <c r="H1611" s="58" t="s">
        <v>1507</v>
      </c>
      <c r="I1611" s="58" t="s">
        <v>1489</v>
      </c>
      <c r="J1611" s="200" t="s">
        <v>3505</v>
      </c>
    </row>
    <row r="1612" s="223" customFormat="1" ht="24" customHeight="1" spans="1:10">
      <c r="A1612" s="258"/>
      <c r="B1612" s="58"/>
      <c r="C1612" s="58" t="s">
        <v>1476</v>
      </c>
      <c r="D1612" s="58" t="s">
        <v>1477</v>
      </c>
      <c r="E1612" s="200" t="s">
        <v>3506</v>
      </c>
      <c r="F1612" s="58" t="s">
        <v>1486</v>
      </c>
      <c r="G1612" s="200" t="s">
        <v>2112</v>
      </c>
      <c r="H1612" s="58" t="s">
        <v>1507</v>
      </c>
      <c r="I1612" s="58" t="s">
        <v>1489</v>
      </c>
      <c r="J1612" s="200" t="s">
        <v>3507</v>
      </c>
    </row>
    <row r="1613" s="223" customFormat="1" ht="24" customHeight="1" spans="1:10">
      <c r="A1613" s="258"/>
      <c r="B1613" s="58"/>
      <c r="C1613" s="58" t="s">
        <v>1495</v>
      </c>
      <c r="D1613" s="58" t="s">
        <v>1515</v>
      </c>
      <c r="E1613" s="200" t="s">
        <v>3508</v>
      </c>
      <c r="F1613" s="58" t="s">
        <v>1486</v>
      </c>
      <c r="G1613" s="200" t="s">
        <v>1487</v>
      </c>
      <c r="H1613" s="58" t="s">
        <v>1488</v>
      </c>
      <c r="I1613" s="58" t="s">
        <v>1489</v>
      </c>
      <c r="J1613" s="200" t="s">
        <v>3509</v>
      </c>
    </row>
    <row r="1614" s="223" customFormat="1" ht="24" customHeight="1" spans="1:10">
      <c r="A1614" s="258"/>
      <c r="B1614" s="58"/>
      <c r="C1614" s="58" t="s">
        <v>1498</v>
      </c>
      <c r="D1614" s="58" t="s">
        <v>1499</v>
      </c>
      <c r="E1614" s="200" t="s">
        <v>3016</v>
      </c>
      <c r="F1614" s="58" t="s">
        <v>1479</v>
      </c>
      <c r="G1614" s="200" t="s">
        <v>1542</v>
      </c>
      <c r="H1614" s="58" t="s">
        <v>1488</v>
      </c>
      <c r="I1614" s="58" t="s">
        <v>1482</v>
      </c>
      <c r="J1614" s="200" t="s">
        <v>3510</v>
      </c>
    </row>
    <row r="1615" s="223" customFormat="1" ht="24" customHeight="1" spans="1:10">
      <c r="A1615" s="258" t="s">
        <v>872</v>
      </c>
      <c r="B1615" s="58" t="s">
        <v>3511</v>
      </c>
      <c r="C1615" s="58" t="s">
        <v>1476</v>
      </c>
      <c r="D1615" s="58" t="s">
        <v>1477</v>
      </c>
      <c r="E1615" s="200" t="s">
        <v>2680</v>
      </c>
      <c r="F1615" s="58" t="s">
        <v>1479</v>
      </c>
      <c r="G1615" s="200" t="s">
        <v>97</v>
      </c>
      <c r="H1615" s="58" t="s">
        <v>2005</v>
      </c>
      <c r="I1615" s="58" t="s">
        <v>1489</v>
      </c>
      <c r="J1615" s="200" t="s">
        <v>3512</v>
      </c>
    </row>
    <row r="1616" s="223" customFormat="1" ht="24" customHeight="1" spans="1:10">
      <c r="A1616" s="258"/>
      <c r="B1616" s="58"/>
      <c r="C1616" s="58" t="s">
        <v>1476</v>
      </c>
      <c r="D1616" s="58" t="s">
        <v>1477</v>
      </c>
      <c r="E1616" s="200" t="s">
        <v>3513</v>
      </c>
      <c r="F1616" s="58" t="s">
        <v>1479</v>
      </c>
      <c r="G1616" s="200" t="s">
        <v>94</v>
      </c>
      <c r="H1616" s="58" t="s">
        <v>1524</v>
      </c>
      <c r="I1616" s="58" t="s">
        <v>1489</v>
      </c>
      <c r="J1616" s="200" t="s">
        <v>3514</v>
      </c>
    </row>
    <row r="1617" s="223" customFormat="1" ht="24" customHeight="1" spans="1:10">
      <c r="A1617" s="258"/>
      <c r="B1617" s="58"/>
      <c r="C1617" s="58" t="s">
        <v>1476</v>
      </c>
      <c r="D1617" s="58" t="s">
        <v>1477</v>
      </c>
      <c r="E1617" s="200" t="s">
        <v>3515</v>
      </c>
      <c r="F1617" s="58" t="s">
        <v>1479</v>
      </c>
      <c r="G1617" s="200" t="s">
        <v>3497</v>
      </c>
      <c r="H1617" s="58" t="s">
        <v>1481</v>
      </c>
      <c r="I1617" s="58" t="s">
        <v>1489</v>
      </c>
      <c r="J1617" s="200" t="s">
        <v>3516</v>
      </c>
    </row>
    <row r="1618" s="223" customFormat="1" ht="24" customHeight="1" spans="1:10">
      <c r="A1618" s="258"/>
      <c r="B1618" s="58"/>
      <c r="C1618" s="58" t="s">
        <v>1476</v>
      </c>
      <c r="D1618" s="58" t="s">
        <v>1484</v>
      </c>
      <c r="E1618" s="200" t="s">
        <v>3517</v>
      </c>
      <c r="F1618" s="58" t="s">
        <v>1479</v>
      </c>
      <c r="G1618" s="200" t="s">
        <v>1618</v>
      </c>
      <c r="H1618" s="58" t="s">
        <v>1488</v>
      </c>
      <c r="I1618" s="58" t="s">
        <v>1489</v>
      </c>
      <c r="J1618" s="200" t="s">
        <v>3518</v>
      </c>
    </row>
    <row r="1619" s="223" customFormat="1" ht="24" customHeight="1" spans="1:10">
      <c r="A1619" s="258"/>
      <c r="B1619" s="58"/>
      <c r="C1619" s="58" t="s">
        <v>1495</v>
      </c>
      <c r="D1619" s="58" t="s">
        <v>1569</v>
      </c>
      <c r="E1619" s="200" t="s">
        <v>3519</v>
      </c>
      <c r="F1619" s="58" t="s">
        <v>1486</v>
      </c>
      <c r="G1619" s="200" t="s">
        <v>3520</v>
      </c>
      <c r="H1619" s="58" t="s">
        <v>1688</v>
      </c>
      <c r="I1619" s="58" t="s">
        <v>1489</v>
      </c>
      <c r="J1619" s="200" t="s">
        <v>3521</v>
      </c>
    </row>
    <row r="1620" s="223" customFormat="1" ht="24" customHeight="1" spans="1:10">
      <c r="A1620" s="258"/>
      <c r="B1620" s="58"/>
      <c r="C1620" s="58" t="s">
        <v>1498</v>
      </c>
      <c r="D1620" s="58" t="s">
        <v>1499</v>
      </c>
      <c r="E1620" s="200" t="s">
        <v>3522</v>
      </c>
      <c r="F1620" s="58" t="s">
        <v>1479</v>
      </c>
      <c r="G1620" s="200" t="s">
        <v>1618</v>
      </c>
      <c r="H1620" s="58" t="s">
        <v>1488</v>
      </c>
      <c r="I1620" s="58" t="s">
        <v>1489</v>
      </c>
      <c r="J1620" s="200" t="s">
        <v>3523</v>
      </c>
    </row>
    <row r="1621" s="223" customFormat="1" ht="24" customHeight="1" spans="1:10">
      <c r="A1621" s="258" t="s">
        <v>902</v>
      </c>
      <c r="B1621" s="58" t="s">
        <v>3524</v>
      </c>
      <c r="C1621" s="58" t="s">
        <v>1476</v>
      </c>
      <c r="D1621" s="58" t="s">
        <v>1477</v>
      </c>
      <c r="E1621" s="200" t="s">
        <v>3496</v>
      </c>
      <c r="F1621" s="58" t="s">
        <v>1486</v>
      </c>
      <c r="G1621" s="200" t="s">
        <v>3497</v>
      </c>
      <c r="H1621" s="58" t="s">
        <v>1481</v>
      </c>
      <c r="I1621" s="58" t="s">
        <v>1489</v>
      </c>
      <c r="J1621" s="200" t="s">
        <v>3525</v>
      </c>
    </row>
    <row r="1622" s="223" customFormat="1" ht="24" customHeight="1" spans="1:10">
      <c r="A1622" s="258"/>
      <c r="B1622" s="58"/>
      <c r="C1622" s="58" t="s">
        <v>1495</v>
      </c>
      <c r="D1622" s="58" t="s">
        <v>1515</v>
      </c>
      <c r="E1622" s="200" t="s">
        <v>3499</v>
      </c>
      <c r="F1622" s="58" t="s">
        <v>1486</v>
      </c>
      <c r="G1622" s="200" t="s">
        <v>1487</v>
      </c>
      <c r="H1622" s="58" t="s">
        <v>1488</v>
      </c>
      <c r="I1622" s="58" t="s">
        <v>1482</v>
      </c>
      <c r="J1622" s="200" t="s">
        <v>3525</v>
      </c>
    </row>
    <row r="1623" s="223" customFormat="1" ht="24" customHeight="1" spans="1:10">
      <c r="A1623" s="258"/>
      <c r="B1623" s="58"/>
      <c r="C1623" s="58" t="s">
        <v>1495</v>
      </c>
      <c r="D1623" s="58" t="s">
        <v>1515</v>
      </c>
      <c r="E1623" s="200" t="s">
        <v>3526</v>
      </c>
      <c r="F1623" s="58" t="s">
        <v>1486</v>
      </c>
      <c r="G1623" s="200" t="s">
        <v>1487</v>
      </c>
      <c r="H1623" s="58" t="s">
        <v>1488</v>
      </c>
      <c r="I1623" s="58" t="s">
        <v>1489</v>
      </c>
      <c r="J1623" s="200" t="s">
        <v>3525</v>
      </c>
    </row>
    <row r="1624" s="223" customFormat="1" ht="24" customHeight="1" spans="1:10">
      <c r="A1624" s="258"/>
      <c r="B1624" s="58"/>
      <c r="C1624" s="58" t="s">
        <v>1498</v>
      </c>
      <c r="D1624" s="58" t="s">
        <v>1499</v>
      </c>
      <c r="E1624" s="200" t="s">
        <v>1609</v>
      </c>
      <c r="F1624" s="58" t="s">
        <v>1486</v>
      </c>
      <c r="G1624" s="200" t="s">
        <v>1542</v>
      </c>
      <c r="H1624" s="58" t="s">
        <v>1488</v>
      </c>
      <c r="I1624" s="58" t="s">
        <v>1482</v>
      </c>
      <c r="J1624" s="200" t="s">
        <v>3501</v>
      </c>
    </row>
    <row r="1625" s="223" customFormat="1" ht="24" customHeight="1" spans="1:10">
      <c r="A1625" s="258" t="s">
        <v>966</v>
      </c>
      <c r="B1625" s="58" t="s">
        <v>3527</v>
      </c>
      <c r="C1625" s="58" t="s">
        <v>1476</v>
      </c>
      <c r="D1625" s="58" t="s">
        <v>1477</v>
      </c>
      <c r="E1625" s="200" t="s">
        <v>3496</v>
      </c>
      <c r="F1625" s="58" t="s">
        <v>1486</v>
      </c>
      <c r="G1625" s="200" t="s">
        <v>87</v>
      </c>
      <c r="H1625" s="58" t="s">
        <v>1481</v>
      </c>
      <c r="I1625" s="58" t="s">
        <v>1489</v>
      </c>
      <c r="J1625" s="200" t="s">
        <v>3498</v>
      </c>
    </row>
    <row r="1626" s="223" customFormat="1" ht="24" customHeight="1" spans="1:10">
      <c r="A1626" s="258"/>
      <c r="B1626" s="58"/>
      <c r="C1626" s="58" t="s">
        <v>1495</v>
      </c>
      <c r="D1626" s="58" t="s">
        <v>1515</v>
      </c>
      <c r="E1626" s="200" t="s">
        <v>3499</v>
      </c>
      <c r="F1626" s="58" t="s">
        <v>1486</v>
      </c>
      <c r="G1626" s="200" t="s">
        <v>1487</v>
      </c>
      <c r="H1626" s="58" t="s">
        <v>1488</v>
      </c>
      <c r="I1626" s="58" t="s">
        <v>1482</v>
      </c>
      <c r="J1626" s="200" t="s">
        <v>3498</v>
      </c>
    </row>
    <row r="1627" s="223" customFormat="1" ht="24" customHeight="1" spans="1:10">
      <c r="A1627" s="258"/>
      <c r="B1627" s="58"/>
      <c r="C1627" s="58" t="s">
        <v>1498</v>
      </c>
      <c r="D1627" s="58" t="s">
        <v>1499</v>
      </c>
      <c r="E1627" s="200" t="s">
        <v>3500</v>
      </c>
      <c r="F1627" s="58" t="s">
        <v>1486</v>
      </c>
      <c r="G1627" s="200" t="s">
        <v>1618</v>
      </c>
      <c r="H1627" s="58" t="s">
        <v>1488</v>
      </c>
      <c r="I1627" s="58" t="s">
        <v>1482</v>
      </c>
      <c r="J1627" s="200" t="s">
        <v>3501</v>
      </c>
    </row>
    <row r="1628" s="223" customFormat="1" ht="24" customHeight="1" spans="1:10">
      <c r="A1628" s="381" t="s">
        <v>1174</v>
      </c>
      <c r="B1628" s="339" t="s">
        <v>3528</v>
      </c>
      <c r="C1628" s="58" t="s">
        <v>1476</v>
      </c>
      <c r="D1628" s="58" t="s">
        <v>1484</v>
      </c>
      <c r="E1628" s="200" t="s">
        <v>1664</v>
      </c>
      <c r="F1628" s="58" t="s">
        <v>1486</v>
      </c>
      <c r="G1628" s="200" t="s">
        <v>1487</v>
      </c>
      <c r="H1628" s="58" t="s">
        <v>1488</v>
      </c>
      <c r="I1628" s="58" t="s">
        <v>1489</v>
      </c>
      <c r="J1628" s="200" t="s">
        <v>3498</v>
      </c>
    </row>
    <row r="1629" s="223" customFormat="1" ht="24" customHeight="1" spans="1:10">
      <c r="A1629" s="357"/>
      <c r="B1629" s="341"/>
      <c r="C1629" s="58" t="s">
        <v>1476</v>
      </c>
      <c r="D1629" s="58" t="s">
        <v>1492</v>
      </c>
      <c r="E1629" s="200" t="s">
        <v>1792</v>
      </c>
      <c r="F1629" s="58" t="s">
        <v>1486</v>
      </c>
      <c r="G1629" s="200" t="s">
        <v>1487</v>
      </c>
      <c r="H1629" s="58" t="s">
        <v>1488</v>
      </c>
      <c r="I1629" s="58" t="s">
        <v>1489</v>
      </c>
      <c r="J1629" s="200" t="s">
        <v>3498</v>
      </c>
    </row>
    <row r="1630" s="223" customFormat="1" ht="24" customHeight="1" spans="1:10">
      <c r="A1630" s="357"/>
      <c r="B1630" s="341"/>
      <c r="C1630" s="58" t="s">
        <v>1495</v>
      </c>
      <c r="D1630" s="58" t="s">
        <v>1496</v>
      </c>
      <c r="E1630" s="200" t="s">
        <v>3529</v>
      </c>
      <c r="F1630" s="58" t="s">
        <v>1486</v>
      </c>
      <c r="G1630" s="200" t="s">
        <v>94</v>
      </c>
      <c r="H1630" s="58" t="s">
        <v>1514</v>
      </c>
      <c r="I1630" s="58" t="s">
        <v>1489</v>
      </c>
      <c r="J1630" s="200" t="s">
        <v>3498</v>
      </c>
    </row>
    <row r="1631" s="223" customFormat="1" ht="24" customHeight="1" spans="1:10">
      <c r="A1631" s="357"/>
      <c r="B1631" s="341"/>
      <c r="C1631" s="58" t="s">
        <v>1498</v>
      </c>
      <c r="D1631" s="58" t="s">
        <v>1499</v>
      </c>
      <c r="E1631" s="200" t="s">
        <v>2366</v>
      </c>
      <c r="F1631" s="58" t="s">
        <v>1479</v>
      </c>
      <c r="G1631" s="200" t="s">
        <v>1542</v>
      </c>
      <c r="H1631" s="58" t="s">
        <v>1488</v>
      </c>
      <c r="I1631" s="58" t="s">
        <v>1482</v>
      </c>
      <c r="J1631" s="200" t="s">
        <v>3501</v>
      </c>
    </row>
    <row r="1632" s="223" customFormat="1" ht="24" customHeight="1" spans="1:10">
      <c r="A1632" s="382" t="s">
        <v>878</v>
      </c>
      <c r="B1632" s="249" t="s">
        <v>3530</v>
      </c>
      <c r="C1632" s="383" t="s">
        <v>1476</v>
      </c>
      <c r="D1632" s="58" t="s">
        <v>1477</v>
      </c>
      <c r="E1632" s="200" t="s">
        <v>3496</v>
      </c>
      <c r="F1632" s="58" t="s">
        <v>1486</v>
      </c>
      <c r="G1632" s="200" t="s">
        <v>3531</v>
      </c>
      <c r="H1632" s="58" t="s">
        <v>1481</v>
      </c>
      <c r="I1632" s="58" t="s">
        <v>1489</v>
      </c>
      <c r="J1632" s="200" t="s">
        <v>3498</v>
      </c>
    </row>
    <row r="1633" s="223" customFormat="1" ht="24" customHeight="1" spans="1:10">
      <c r="A1633" s="382"/>
      <c r="B1633" s="249"/>
      <c r="C1633" s="383" t="s">
        <v>1495</v>
      </c>
      <c r="D1633" s="58" t="s">
        <v>1515</v>
      </c>
      <c r="E1633" s="200" t="s">
        <v>3499</v>
      </c>
      <c r="F1633" s="58" t="s">
        <v>1486</v>
      </c>
      <c r="G1633" s="200" t="s">
        <v>1487</v>
      </c>
      <c r="H1633" s="58" t="s">
        <v>1488</v>
      </c>
      <c r="I1633" s="58" t="s">
        <v>1489</v>
      </c>
      <c r="J1633" s="200" t="s">
        <v>3498</v>
      </c>
    </row>
    <row r="1634" s="223" customFormat="1" ht="24" customHeight="1" spans="1:10">
      <c r="A1634" s="382"/>
      <c r="B1634" s="249"/>
      <c r="C1634" s="383" t="s">
        <v>1498</v>
      </c>
      <c r="D1634" s="58" t="s">
        <v>1499</v>
      </c>
      <c r="E1634" s="200" t="s">
        <v>3500</v>
      </c>
      <c r="F1634" s="58" t="s">
        <v>1501</v>
      </c>
      <c r="G1634" s="200" t="s">
        <v>1618</v>
      </c>
      <c r="H1634" s="58" t="s">
        <v>1488</v>
      </c>
      <c r="I1634" s="58" t="s">
        <v>1482</v>
      </c>
      <c r="J1634" s="200" t="s">
        <v>3501</v>
      </c>
    </row>
    <row r="1635" s="223" customFormat="1" ht="24" customHeight="1" spans="1:10">
      <c r="A1635" s="384" t="s">
        <v>1176</v>
      </c>
      <c r="B1635" s="251" t="s">
        <v>3532</v>
      </c>
      <c r="C1635" s="383" t="s">
        <v>1476</v>
      </c>
      <c r="D1635" s="58" t="s">
        <v>1477</v>
      </c>
      <c r="E1635" s="200" t="s">
        <v>3533</v>
      </c>
      <c r="F1635" s="58" t="s">
        <v>1486</v>
      </c>
      <c r="G1635" s="200" t="s">
        <v>1487</v>
      </c>
      <c r="H1635" s="58" t="s">
        <v>1488</v>
      </c>
      <c r="I1635" s="58" t="s">
        <v>1489</v>
      </c>
      <c r="J1635" s="200" t="s">
        <v>3498</v>
      </c>
    </row>
    <row r="1636" s="223" customFormat="1" ht="24" customHeight="1" spans="1:10">
      <c r="A1636" s="385"/>
      <c r="B1636" s="253"/>
      <c r="C1636" s="383" t="s">
        <v>1476</v>
      </c>
      <c r="D1636" s="58" t="s">
        <v>1484</v>
      </c>
      <c r="E1636" s="200" t="s">
        <v>3534</v>
      </c>
      <c r="F1636" s="58" t="s">
        <v>1479</v>
      </c>
      <c r="G1636" s="200" t="s">
        <v>1502</v>
      </c>
      <c r="H1636" s="58" t="s">
        <v>1488</v>
      </c>
      <c r="I1636" s="58" t="s">
        <v>1489</v>
      </c>
      <c r="J1636" s="200" t="s">
        <v>3498</v>
      </c>
    </row>
    <row r="1637" s="223" customFormat="1" ht="24" customHeight="1" spans="1:10">
      <c r="A1637" s="385"/>
      <c r="B1637" s="253"/>
      <c r="C1637" s="383" t="s">
        <v>1476</v>
      </c>
      <c r="D1637" s="58" t="s">
        <v>1492</v>
      </c>
      <c r="E1637" s="200" t="s">
        <v>3535</v>
      </c>
      <c r="F1637" s="58" t="s">
        <v>1486</v>
      </c>
      <c r="G1637" s="200" t="s">
        <v>1487</v>
      </c>
      <c r="H1637" s="58" t="s">
        <v>1488</v>
      </c>
      <c r="I1637" s="58" t="s">
        <v>1489</v>
      </c>
      <c r="J1637" s="200" t="s">
        <v>3498</v>
      </c>
    </row>
    <row r="1638" s="223" customFormat="1" ht="24" customHeight="1" spans="1:10">
      <c r="A1638" s="385"/>
      <c r="B1638" s="253"/>
      <c r="C1638" s="383" t="s">
        <v>1495</v>
      </c>
      <c r="D1638" s="58" t="s">
        <v>1515</v>
      </c>
      <c r="E1638" s="200" t="s">
        <v>2839</v>
      </c>
      <c r="F1638" s="58" t="s">
        <v>1486</v>
      </c>
      <c r="G1638" s="200" t="s">
        <v>3536</v>
      </c>
      <c r="H1638" s="58" t="s">
        <v>1481</v>
      </c>
      <c r="I1638" s="58" t="s">
        <v>1482</v>
      </c>
      <c r="J1638" s="200" t="s">
        <v>3498</v>
      </c>
    </row>
    <row r="1639" s="223" customFormat="1" ht="24" customHeight="1" spans="1:10">
      <c r="A1639" s="386"/>
      <c r="B1639" s="255"/>
      <c r="C1639" s="383" t="s">
        <v>1498</v>
      </c>
      <c r="D1639" s="58" t="s">
        <v>1499</v>
      </c>
      <c r="E1639" s="200" t="s">
        <v>2421</v>
      </c>
      <c r="F1639" s="58" t="s">
        <v>1479</v>
      </c>
      <c r="G1639" s="200" t="s">
        <v>1652</v>
      </c>
      <c r="H1639" s="58" t="s">
        <v>1488</v>
      </c>
      <c r="I1639" s="58" t="s">
        <v>1482</v>
      </c>
      <c r="J1639" s="200" t="s">
        <v>3501</v>
      </c>
    </row>
    <row r="1640" s="223" customFormat="1" ht="24" customHeight="1" spans="1:10">
      <c r="A1640" s="385" t="s">
        <v>1172</v>
      </c>
      <c r="B1640" s="253" t="s">
        <v>3537</v>
      </c>
      <c r="C1640" s="383" t="s">
        <v>1476</v>
      </c>
      <c r="D1640" s="58" t="s">
        <v>1477</v>
      </c>
      <c r="E1640" s="200" t="s">
        <v>3533</v>
      </c>
      <c r="F1640" s="58" t="s">
        <v>1486</v>
      </c>
      <c r="G1640" s="200" t="s">
        <v>1487</v>
      </c>
      <c r="H1640" s="58" t="s">
        <v>1488</v>
      </c>
      <c r="I1640" s="58" t="s">
        <v>1489</v>
      </c>
      <c r="J1640" s="200" t="s">
        <v>3498</v>
      </c>
    </row>
    <row r="1641" s="223" customFormat="1" ht="24" customHeight="1" spans="1:10">
      <c r="A1641" s="385"/>
      <c r="B1641" s="253"/>
      <c r="C1641" s="383" t="s">
        <v>1476</v>
      </c>
      <c r="D1641" s="58" t="s">
        <v>1484</v>
      </c>
      <c r="E1641" s="200" t="s">
        <v>3534</v>
      </c>
      <c r="F1641" s="58" t="s">
        <v>1479</v>
      </c>
      <c r="G1641" s="200" t="s">
        <v>1502</v>
      </c>
      <c r="H1641" s="58" t="s">
        <v>1488</v>
      </c>
      <c r="I1641" s="58" t="s">
        <v>1489</v>
      </c>
      <c r="J1641" s="200" t="s">
        <v>3498</v>
      </c>
    </row>
    <row r="1642" s="223" customFormat="1" ht="24" customHeight="1" spans="1:10">
      <c r="A1642" s="385"/>
      <c r="B1642" s="253"/>
      <c r="C1642" s="383" t="s">
        <v>1476</v>
      </c>
      <c r="D1642" s="58" t="s">
        <v>1492</v>
      </c>
      <c r="E1642" s="200" t="s">
        <v>3538</v>
      </c>
      <c r="F1642" s="58" t="s">
        <v>1486</v>
      </c>
      <c r="G1642" s="200" t="s">
        <v>1487</v>
      </c>
      <c r="H1642" s="58" t="s">
        <v>1488</v>
      </c>
      <c r="I1642" s="58" t="s">
        <v>1489</v>
      </c>
      <c r="J1642" s="200" t="s">
        <v>3498</v>
      </c>
    </row>
    <row r="1643" s="223" customFormat="1" ht="24" customHeight="1" spans="1:10">
      <c r="A1643" s="385"/>
      <c r="B1643" s="253"/>
      <c r="C1643" s="383" t="s">
        <v>1495</v>
      </c>
      <c r="D1643" s="58" t="s">
        <v>1515</v>
      </c>
      <c r="E1643" s="200" t="s">
        <v>3539</v>
      </c>
      <c r="F1643" s="58" t="s">
        <v>1486</v>
      </c>
      <c r="G1643" s="200" t="s">
        <v>3536</v>
      </c>
      <c r="H1643" s="58" t="s">
        <v>1481</v>
      </c>
      <c r="I1643" s="58" t="s">
        <v>1482</v>
      </c>
      <c r="J1643" s="200" t="s">
        <v>3498</v>
      </c>
    </row>
    <row r="1644" s="223" customFormat="1" ht="24" customHeight="1" spans="1:10">
      <c r="A1644" s="386"/>
      <c r="B1644" s="255"/>
      <c r="C1644" s="383" t="s">
        <v>1498</v>
      </c>
      <c r="D1644" s="58" t="s">
        <v>1499</v>
      </c>
      <c r="E1644" s="200" t="s">
        <v>2421</v>
      </c>
      <c r="F1644" s="58" t="s">
        <v>1479</v>
      </c>
      <c r="G1644" s="200" t="s">
        <v>1652</v>
      </c>
      <c r="H1644" s="58" t="s">
        <v>1488</v>
      </c>
      <c r="I1644" s="58" t="s">
        <v>1482</v>
      </c>
      <c r="J1644" s="200" t="s">
        <v>3501</v>
      </c>
    </row>
    <row r="1645" s="223" customFormat="1" ht="24" customHeight="1" spans="1:10">
      <c r="A1645" s="385" t="s">
        <v>1170</v>
      </c>
      <c r="B1645" s="253" t="s">
        <v>3540</v>
      </c>
      <c r="C1645" s="383" t="s">
        <v>1476</v>
      </c>
      <c r="D1645" s="58" t="s">
        <v>1484</v>
      </c>
      <c r="E1645" s="200" t="s">
        <v>2863</v>
      </c>
      <c r="F1645" s="58" t="s">
        <v>1486</v>
      </c>
      <c r="G1645" s="200" t="s">
        <v>1487</v>
      </c>
      <c r="H1645" s="58" t="s">
        <v>1488</v>
      </c>
      <c r="I1645" s="58" t="s">
        <v>1489</v>
      </c>
      <c r="J1645" s="200" t="s">
        <v>3498</v>
      </c>
    </row>
    <row r="1646" s="223" customFormat="1" ht="24" customHeight="1" spans="1:10">
      <c r="A1646" s="385"/>
      <c r="B1646" s="253"/>
      <c r="C1646" s="383" t="s">
        <v>1476</v>
      </c>
      <c r="D1646" s="58" t="s">
        <v>1492</v>
      </c>
      <c r="E1646" s="200" t="s">
        <v>1792</v>
      </c>
      <c r="F1646" s="58" t="s">
        <v>1486</v>
      </c>
      <c r="G1646" s="200" t="s">
        <v>1487</v>
      </c>
      <c r="H1646" s="58" t="s">
        <v>1488</v>
      </c>
      <c r="I1646" s="58" t="s">
        <v>1489</v>
      </c>
      <c r="J1646" s="200" t="s">
        <v>3498</v>
      </c>
    </row>
    <row r="1647" s="223" customFormat="1" ht="24" customHeight="1" spans="1:10">
      <c r="A1647" s="385"/>
      <c r="B1647" s="253"/>
      <c r="C1647" s="383" t="s">
        <v>1495</v>
      </c>
      <c r="D1647" s="58" t="s">
        <v>1515</v>
      </c>
      <c r="E1647" s="200" t="s">
        <v>1859</v>
      </c>
      <c r="F1647" s="58" t="s">
        <v>1486</v>
      </c>
      <c r="G1647" s="200" t="s">
        <v>1487</v>
      </c>
      <c r="H1647" s="58" t="s">
        <v>1488</v>
      </c>
      <c r="I1647" s="58" t="s">
        <v>1489</v>
      </c>
      <c r="J1647" s="200" t="s">
        <v>3498</v>
      </c>
    </row>
    <row r="1648" s="223" customFormat="1" ht="24" customHeight="1" spans="1:10">
      <c r="A1648" s="386"/>
      <c r="B1648" s="255"/>
      <c r="C1648" s="383" t="s">
        <v>1498</v>
      </c>
      <c r="D1648" s="58" t="s">
        <v>1499</v>
      </c>
      <c r="E1648" s="200" t="s">
        <v>2421</v>
      </c>
      <c r="F1648" s="58" t="s">
        <v>1479</v>
      </c>
      <c r="G1648" s="200" t="s">
        <v>1652</v>
      </c>
      <c r="H1648" s="58" t="s">
        <v>1488</v>
      </c>
      <c r="I1648" s="58" t="s">
        <v>1482</v>
      </c>
      <c r="J1648" s="200" t="s">
        <v>3501</v>
      </c>
    </row>
    <row r="1649" s="223" customFormat="1" ht="24" customHeight="1" spans="1:10">
      <c r="A1649" s="243" t="s">
        <v>600</v>
      </c>
      <c r="B1649" s="243"/>
      <c r="C1649" s="243"/>
      <c r="D1649" s="243"/>
      <c r="E1649" s="243"/>
      <c r="F1649" s="243"/>
      <c r="G1649" s="243"/>
      <c r="H1649" s="243"/>
      <c r="I1649" s="243"/>
      <c r="J1649" s="243"/>
    </row>
    <row r="1650" s="223" customFormat="1" ht="24" customHeight="1" spans="1:10">
      <c r="A1650" s="243" t="s">
        <v>996</v>
      </c>
      <c r="B1650" s="243" t="s">
        <v>3541</v>
      </c>
      <c r="C1650" s="243" t="s">
        <v>1476</v>
      </c>
      <c r="D1650" s="243" t="s">
        <v>1477</v>
      </c>
      <c r="E1650" s="243" t="s">
        <v>3542</v>
      </c>
      <c r="F1650" s="243" t="s">
        <v>1486</v>
      </c>
      <c r="G1650" s="243" t="s">
        <v>1487</v>
      </c>
      <c r="H1650" s="243" t="s">
        <v>1488</v>
      </c>
      <c r="I1650" s="243" t="s">
        <v>1482</v>
      </c>
      <c r="J1650" s="243" t="s">
        <v>3498</v>
      </c>
    </row>
    <row r="1651" s="223" customFormat="1" ht="24" customHeight="1" spans="1:10">
      <c r="A1651" s="243"/>
      <c r="B1651" s="243"/>
      <c r="C1651" s="243" t="s">
        <v>1476</v>
      </c>
      <c r="D1651" s="243" t="s">
        <v>1484</v>
      </c>
      <c r="E1651" s="243" t="s">
        <v>1672</v>
      </c>
      <c r="F1651" s="243" t="s">
        <v>1486</v>
      </c>
      <c r="G1651" s="243" t="s">
        <v>1487</v>
      </c>
      <c r="H1651" s="243" t="s">
        <v>1488</v>
      </c>
      <c r="I1651" s="243" t="s">
        <v>1482</v>
      </c>
      <c r="J1651" s="243" t="s">
        <v>3498</v>
      </c>
    </row>
    <row r="1652" s="223" customFormat="1" ht="24" customHeight="1" spans="1:10">
      <c r="A1652" s="243"/>
      <c r="B1652" s="243"/>
      <c r="C1652" s="243" t="s">
        <v>1476</v>
      </c>
      <c r="D1652" s="243" t="s">
        <v>1492</v>
      </c>
      <c r="E1652" s="243" t="s">
        <v>1673</v>
      </c>
      <c r="F1652" s="243" t="s">
        <v>1486</v>
      </c>
      <c r="G1652" s="243" t="s">
        <v>1487</v>
      </c>
      <c r="H1652" s="243" t="s">
        <v>1488</v>
      </c>
      <c r="I1652" s="243" t="s">
        <v>1482</v>
      </c>
      <c r="J1652" s="243" t="s">
        <v>3498</v>
      </c>
    </row>
    <row r="1653" s="223" customFormat="1" ht="24" customHeight="1" spans="1:10">
      <c r="A1653" s="243"/>
      <c r="B1653" s="243"/>
      <c r="C1653" s="243" t="s">
        <v>1495</v>
      </c>
      <c r="D1653" s="243" t="s">
        <v>1515</v>
      </c>
      <c r="E1653" s="243" t="s">
        <v>1675</v>
      </c>
      <c r="F1653" s="243" t="s">
        <v>1479</v>
      </c>
      <c r="G1653" s="243" t="s">
        <v>2641</v>
      </c>
      <c r="H1653" s="243" t="s">
        <v>1488</v>
      </c>
      <c r="I1653" s="243" t="s">
        <v>1482</v>
      </c>
      <c r="J1653" s="243" t="s">
        <v>3498</v>
      </c>
    </row>
    <row r="1654" s="223" customFormat="1" ht="24" customHeight="1" spans="1:10">
      <c r="A1654" s="243"/>
      <c r="B1654" s="243"/>
      <c r="C1654" s="243" t="s">
        <v>1498</v>
      </c>
      <c r="D1654" s="243" t="s">
        <v>1499</v>
      </c>
      <c r="E1654" s="243" t="s">
        <v>1676</v>
      </c>
      <c r="F1654" s="243" t="s">
        <v>1479</v>
      </c>
      <c r="G1654" s="243" t="s">
        <v>1618</v>
      </c>
      <c r="H1654" s="243" t="s">
        <v>1488</v>
      </c>
      <c r="I1654" s="243" t="s">
        <v>1482</v>
      </c>
      <c r="J1654" s="243" t="s">
        <v>3501</v>
      </c>
    </row>
    <row r="1655" s="223" customFormat="1" ht="24" customHeight="1" spans="1:10">
      <c r="A1655" s="243" t="s">
        <v>861</v>
      </c>
      <c r="B1655" s="243" t="s">
        <v>3543</v>
      </c>
      <c r="C1655" s="243" t="s">
        <v>1476</v>
      </c>
      <c r="D1655" s="243" t="s">
        <v>1477</v>
      </c>
      <c r="E1655" s="243" t="s">
        <v>3544</v>
      </c>
      <c r="F1655" s="243" t="s">
        <v>1486</v>
      </c>
      <c r="G1655" s="243" t="s">
        <v>3545</v>
      </c>
      <c r="H1655" s="243" t="s">
        <v>1481</v>
      </c>
      <c r="I1655" s="243" t="s">
        <v>1489</v>
      </c>
      <c r="J1655" s="243" t="s">
        <v>3498</v>
      </c>
    </row>
    <row r="1656" s="223" customFormat="1" ht="24" customHeight="1" spans="1:10">
      <c r="A1656" s="243"/>
      <c r="B1656" s="243"/>
      <c r="C1656" s="243" t="s">
        <v>1476</v>
      </c>
      <c r="D1656" s="243" t="s">
        <v>1477</v>
      </c>
      <c r="E1656" s="243" t="s">
        <v>3336</v>
      </c>
      <c r="F1656" s="243" t="s">
        <v>1486</v>
      </c>
      <c r="G1656" s="243" t="s">
        <v>3546</v>
      </c>
      <c r="H1656" s="243" t="s">
        <v>1481</v>
      </c>
      <c r="I1656" s="243" t="s">
        <v>1489</v>
      </c>
      <c r="J1656" s="243" t="s">
        <v>3498</v>
      </c>
    </row>
    <row r="1657" s="223" customFormat="1" ht="24" customHeight="1" spans="1:10">
      <c r="A1657" s="243"/>
      <c r="B1657" s="243"/>
      <c r="C1657" s="243" t="s">
        <v>1495</v>
      </c>
      <c r="D1657" s="243" t="s">
        <v>1515</v>
      </c>
      <c r="E1657" s="243" t="s">
        <v>3499</v>
      </c>
      <c r="F1657" s="243" t="s">
        <v>1486</v>
      </c>
      <c r="G1657" s="243" t="s">
        <v>1487</v>
      </c>
      <c r="H1657" s="243" t="s">
        <v>1488</v>
      </c>
      <c r="I1657" s="243" t="s">
        <v>1482</v>
      </c>
      <c r="J1657" s="243" t="s">
        <v>3498</v>
      </c>
    </row>
    <row r="1658" s="223" customFormat="1" ht="24" customHeight="1" spans="1:10">
      <c r="A1658" s="243"/>
      <c r="B1658" s="243"/>
      <c r="C1658" s="243" t="s">
        <v>1498</v>
      </c>
      <c r="D1658" s="243" t="s">
        <v>1499</v>
      </c>
      <c r="E1658" s="243" t="s">
        <v>3500</v>
      </c>
      <c r="F1658" s="243" t="s">
        <v>1479</v>
      </c>
      <c r="G1658" s="243" t="s">
        <v>1618</v>
      </c>
      <c r="H1658" s="243" t="s">
        <v>1488</v>
      </c>
      <c r="I1658" s="243" t="s">
        <v>1482</v>
      </c>
      <c r="J1658" s="243" t="s">
        <v>3501</v>
      </c>
    </row>
    <row r="1659" s="223" customFormat="1" ht="24" customHeight="1" spans="1:10">
      <c r="A1659" s="243" t="s">
        <v>1303</v>
      </c>
      <c r="B1659" s="243" t="s">
        <v>3547</v>
      </c>
      <c r="C1659" s="243" t="s">
        <v>1476</v>
      </c>
      <c r="D1659" s="243" t="s">
        <v>1477</v>
      </c>
      <c r="E1659" s="243" t="s">
        <v>3548</v>
      </c>
      <c r="F1659" s="243" t="s">
        <v>1486</v>
      </c>
      <c r="G1659" s="243" t="s">
        <v>87</v>
      </c>
      <c r="H1659" s="243" t="s">
        <v>1509</v>
      </c>
      <c r="I1659" s="243" t="s">
        <v>1489</v>
      </c>
      <c r="J1659" s="243" t="s">
        <v>3549</v>
      </c>
    </row>
    <row r="1660" s="223" customFormat="1" ht="24" customHeight="1" spans="1:10">
      <c r="A1660" s="243"/>
      <c r="B1660" s="243"/>
      <c r="C1660" s="243" t="s">
        <v>1476</v>
      </c>
      <c r="D1660" s="243" t="s">
        <v>1477</v>
      </c>
      <c r="E1660" s="243" t="s">
        <v>3550</v>
      </c>
      <c r="F1660" s="243" t="s">
        <v>1486</v>
      </c>
      <c r="G1660" s="243" t="s">
        <v>92</v>
      </c>
      <c r="H1660" s="243" t="s">
        <v>1481</v>
      </c>
      <c r="I1660" s="243" t="s">
        <v>1489</v>
      </c>
      <c r="J1660" s="243" t="s">
        <v>3549</v>
      </c>
    </row>
    <row r="1661" s="223" customFormat="1" ht="24" customHeight="1" spans="1:10">
      <c r="A1661" s="243"/>
      <c r="B1661" s="243"/>
      <c r="C1661" s="243" t="s">
        <v>1495</v>
      </c>
      <c r="D1661" s="243" t="s">
        <v>1515</v>
      </c>
      <c r="E1661" s="243" t="s">
        <v>3499</v>
      </c>
      <c r="F1661" s="243" t="s">
        <v>1486</v>
      </c>
      <c r="G1661" s="243" t="s">
        <v>1487</v>
      </c>
      <c r="H1661" s="243" t="s">
        <v>1488</v>
      </c>
      <c r="I1661" s="243" t="s">
        <v>1482</v>
      </c>
      <c r="J1661" s="243" t="s">
        <v>3551</v>
      </c>
    </row>
    <row r="1662" s="223" customFormat="1" ht="24" customHeight="1" spans="1:10">
      <c r="A1662" s="243"/>
      <c r="B1662" s="243"/>
      <c r="C1662" s="243" t="s">
        <v>1498</v>
      </c>
      <c r="D1662" s="243" t="s">
        <v>1499</v>
      </c>
      <c r="E1662" s="243" t="s">
        <v>3552</v>
      </c>
      <c r="F1662" s="243" t="s">
        <v>1479</v>
      </c>
      <c r="G1662" s="243" t="s">
        <v>1618</v>
      </c>
      <c r="H1662" s="243" t="s">
        <v>1488</v>
      </c>
      <c r="I1662" s="243" t="s">
        <v>1482</v>
      </c>
      <c r="J1662" s="243" t="s">
        <v>3501</v>
      </c>
    </row>
    <row r="1663" s="223" customFormat="1" ht="24" customHeight="1" spans="1:10">
      <c r="A1663" s="243" t="s">
        <v>1313</v>
      </c>
      <c r="B1663" s="243" t="s">
        <v>3553</v>
      </c>
      <c r="C1663" s="243" t="s">
        <v>1476</v>
      </c>
      <c r="D1663" s="243" t="s">
        <v>1477</v>
      </c>
      <c r="E1663" s="243" t="s">
        <v>3496</v>
      </c>
      <c r="F1663" s="243" t="s">
        <v>1486</v>
      </c>
      <c r="G1663" s="243" t="s">
        <v>3354</v>
      </c>
      <c r="H1663" s="243" t="s">
        <v>1481</v>
      </c>
      <c r="I1663" s="243" t="s">
        <v>1489</v>
      </c>
      <c r="J1663" s="243" t="s">
        <v>3525</v>
      </c>
    </row>
    <row r="1664" s="223" customFormat="1" ht="24" customHeight="1" spans="1:10">
      <c r="A1664" s="243"/>
      <c r="B1664" s="243"/>
      <c r="C1664" s="243" t="s">
        <v>1476</v>
      </c>
      <c r="D1664" s="243" t="s">
        <v>1477</v>
      </c>
      <c r="E1664" s="243" t="s">
        <v>3554</v>
      </c>
      <c r="F1664" s="243" t="s">
        <v>1486</v>
      </c>
      <c r="G1664" s="243" t="s">
        <v>3555</v>
      </c>
      <c r="H1664" s="243" t="s">
        <v>2895</v>
      </c>
      <c r="I1664" s="243" t="s">
        <v>1489</v>
      </c>
      <c r="J1664" s="243" t="s">
        <v>3525</v>
      </c>
    </row>
    <row r="1665" s="223" customFormat="1" ht="24" customHeight="1" spans="1:10">
      <c r="A1665" s="243"/>
      <c r="B1665" s="243"/>
      <c r="C1665" s="243" t="s">
        <v>1495</v>
      </c>
      <c r="D1665" s="243" t="s">
        <v>1515</v>
      </c>
      <c r="E1665" s="243" t="s">
        <v>3499</v>
      </c>
      <c r="F1665" s="243" t="s">
        <v>1486</v>
      </c>
      <c r="G1665" s="243" t="s">
        <v>1487</v>
      </c>
      <c r="H1665" s="243" t="s">
        <v>1488</v>
      </c>
      <c r="I1665" s="243" t="s">
        <v>1482</v>
      </c>
      <c r="J1665" s="243" t="s">
        <v>3525</v>
      </c>
    </row>
    <row r="1666" s="223" customFormat="1" ht="24" customHeight="1" spans="1:10">
      <c r="A1666" s="243"/>
      <c r="B1666" s="243"/>
      <c r="C1666" s="243" t="s">
        <v>1498</v>
      </c>
      <c r="D1666" s="243" t="s">
        <v>1499</v>
      </c>
      <c r="E1666" s="243" t="s">
        <v>3500</v>
      </c>
      <c r="F1666" s="243" t="s">
        <v>1486</v>
      </c>
      <c r="G1666" s="243" t="s">
        <v>1618</v>
      </c>
      <c r="H1666" s="243" t="s">
        <v>1488</v>
      </c>
      <c r="I1666" s="243" t="s">
        <v>1482</v>
      </c>
      <c r="J1666" s="243" t="s">
        <v>3501</v>
      </c>
    </row>
    <row r="1667" s="223" customFormat="1" ht="24" customHeight="1" spans="1:10">
      <c r="A1667" s="243" t="s">
        <v>605</v>
      </c>
      <c r="B1667" s="243"/>
      <c r="C1667" s="243"/>
      <c r="D1667" s="243"/>
      <c r="E1667" s="243"/>
      <c r="F1667" s="243"/>
      <c r="G1667" s="243"/>
      <c r="H1667" s="243"/>
      <c r="I1667" s="243"/>
      <c r="J1667" s="243"/>
    </row>
    <row r="1668" s="222" customFormat="1" ht="24" customHeight="1" spans="1:10">
      <c r="A1668" s="256" t="s">
        <v>1326</v>
      </c>
      <c r="B1668" s="58" t="s">
        <v>3556</v>
      </c>
      <c r="C1668" s="58" t="s">
        <v>1476</v>
      </c>
      <c r="D1668" s="58" t="s">
        <v>1484</v>
      </c>
      <c r="E1668" s="57" t="s">
        <v>3557</v>
      </c>
      <c r="F1668" s="58" t="s">
        <v>1486</v>
      </c>
      <c r="G1668" s="57" t="s">
        <v>1949</v>
      </c>
      <c r="H1668" s="58" t="s">
        <v>1507</v>
      </c>
      <c r="I1668" s="58" t="s">
        <v>1489</v>
      </c>
      <c r="J1668" s="57" t="s">
        <v>3558</v>
      </c>
    </row>
    <row r="1669" s="222" customFormat="1" ht="24" customHeight="1" spans="1:10">
      <c r="A1669" s="256"/>
      <c r="B1669" s="58"/>
      <c r="C1669" s="58" t="s">
        <v>1495</v>
      </c>
      <c r="D1669" s="58" t="s">
        <v>1496</v>
      </c>
      <c r="E1669" s="57" t="s">
        <v>3559</v>
      </c>
      <c r="F1669" s="58" t="s">
        <v>1479</v>
      </c>
      <c r="G1669" s="57" t="s">
        <v>1502</v>
      </c>
      <c r="H1669" s="58" t="s">
        <v>1488</v>
      </c>
      <c r="I1669" s="58" t="s">
        <v>1482</v>
      </c>
      <c r="J1669" s="57" t="s">
        <v>3560</v>
      </c>
    </row>
    <row r="1670" s="222" customFormat="1" ht="24" customHeight="1" spans="1:10">
      <c r="A1670" s="256"/>
      <c r="B1670" s="58"/>
      <c r="C1670" s="58" t="s">
        <v>1498</v>
      </c>
      <c r="D1670" s="58" t="s">
        <v>1499</v>
      </c>
      <c r="E1670" s="57" t="s">
        <v>1676</v>
      </c>
      <c r="F1670" s="58" t="s">
        <v>1479</v>
      </c>
      <c r="G1670" s="57" t="s">
        <v>2285</v>
      </c>
      <c r="H1670" s="58" t="s">
        <v>1488</v>
      </c>
      <c r="I1670" s="58" t="s">
        <v>1482</v>
      </c>
      <c r="J1670" s="57" t="s">
        <v>1676</v>
      </c>
    </row>
    <row r="1671" s="222" customFormat="1" ht="24" customHeight="1" spans="1:10">
      <c r="A1671" s="256"/>
      <c r="B1671" s="58"/>
      <c r="C1671" s="58" t="s">
        <v>1498</v>
      </c>
      <c r="D1671" s="58" t="s">
        <v>1499</v>
      </c>
      <c r="E1671" s="57" t="s">
        <v>3561</v>
      </c>
      <c r="F1671" s="58" t="s">
        <v>1479</v>
      </c>
      <c r="G1671" s="57" t="s">
        <v>2285</v>
      </c>
      <c r="H1671" s="58" t="s">
        <v>1488</v>
      </c>
      <c r="I1671" s="58" t="s">
        <v>1482</v>
      </c>
      <c r="J1671" s="57" t="s">
        <v>3561</v>
      </c>
    </row>
    <row r="1672" s="222" customFormat="1" ht="24" customHeight="1" spans="1:10">
      <c r="A1672" s="256" t="s">
        <v>1303</v>
      </c>
      <c r="B1672" s="58" t="s">
        <v>3562</v>
      </c>
      <c r="C1672" s="58" t="s">
        <v>1476</v>
      </c>
      <c r="D1672" s="58" t="s">
        <v>1484</v>
      </c>
      <c r="E1672" s="57" t="s">
        <v>3563</v>
      </c>
      <c r="F1672" s="58" t="s">
        <v>1486</v>
      </c>
      <c r="G1672" s="57" t="s">
        <v>1487</v>
      </c>
      <c r="H1672" s="58" t="s">
        <v>1488</v>
      </c>
      <c r="I1672" s="58" t="s">
        <v>1489</v>
      </c>
      <c r="J1672" s="57" t="s">
        <v>3564</v>
      </c>
    </row>
    <row r="1673" s="222" customFormat="1" ht="24" customHeight="1" spans="1:10">
      <c r="A1673" s="256"/>
      <c r="B1673" s="58"/>
      <c r="C1673" s="58" t="s">
        <v>1476</v>
      </c>
      <c r="D1673" s="58" t="s">
        <v>1492</v>
      </c>
      <c r="E1673" s="57" t="s">
        <v>3565</v>
      </c>
      <c r="F1673" s="58" t="s">
        <v>1486</v>
      </c>
      <c r="G1673" s="57" t="s">
        <v>1487</v>
      </c>
      <c r="H1673" s="58" t="s">
        <v>1488</v>
      </c>
      <c r="I1673" s="58" t="s">
        <v>1489</v>
      </c>
      <c r="J1673" s="57" t="s">
        <v>3566</v>
      </c>
    </row>
    <row r="1674" s="222" customFormat="1" ht="24" customHeight="1" spans="1:10">
      <c r="A1674" s="256"/>
      <c r="B1674" s="58"/>
      <c r="C1674" s="58" t="s">
        <v>1495</v>
      </c>
      <c r="D1674" s="58" t="s">
        <v>1496</v>
      </c>
      <c r="E1674" s="57" t="s">
        <v>3567</v>
      </c>
      <c r="F1674" s="58" t="s">
        <v>1479</v>
      </c>
      <c r="G1674" s="57" t="s">
        <v>1487</v>
      </c>
      <c r="H1674" s="58" t="s">
        <v>1488</v>
      </c>
      <c r="I1674" s="58" t="s">
        <v>1489</v>
      </c>
      <c r="J1674" s="57" t="s">
        <v>3568</v>
      </c>
    </row>
    <row r="1675" s="222" customFormat="1" ht="24" customHeight="1" spans="1:10">
      <c r="A1675" s="256"/>
      <c r="B1675" s="58"/>
      <c r="C1675" s="58" t="s">
        <v>1498</v>
      </c>
      <c r="D1675" s="58" t="s">
        <v>1499</v>
      </c>
      <c r="E1675" s="57" t="s">
        <v>1676</v>
      </c>
      <c r="F1675" s="58" t="s">
        <v>1479</v>
      </c>
      <c r="G1675" s="57" t="s">
        <v>2285</v>
      </c>
      <c r="H1675" s="58" t="s">
        <v>1488</v>
      </c>
      <c r="I1675" s="58" t="s">
        <v>1489</v>
      </c>
      <c r="J1675" s="57" t="s">
        <v>1676</v>
      </c>
    </row>
    <row r="1676" s="222" customFormat="1" ht="24" customHeight="1" spans="1:10">
      <c r="A1676" s="256" t="s">
        <v>1324</v>
      </c>
      <c r="B1676" s="58" t="s">
        <v>3569</v>
      </c>
      <c r="C1676" s="58" t="s">
        <v>1476</v>
      </c>
      <c r="D1676" s="58" t="s">
        <v>1477</v>
      </c>
      <c r="E1676" s="57" t="s">
        <v>3570</v>
      </c>
      <c r="F1676" s="58" t="s">
        <v>1486</v>
      </c>
      <c r="G1676" s="57" t="s">
        <v>1949</v>
      </c>
      <c r="H1676" s="58" t="s">
        <v>1507</v>
      </c>
      <c r="I1676" s="58" t="s">
        <v>1489</v>
      </c>
      <c r="J1676" s="57" t="s">
        <v>3570</v>
      </c>
    </row>
    <row r="1677" s="222" customFormat="1" ht="24" customHeight="1" spans="1:10">
      <c r="A1677" s="256"/>
      <c r="B1677" s="58"/>
      <c r="C1677" s="58" t="s">
        <v>1476</v>
      </c>
      <c r="D1677" s="58" t="s">
        <v>1477</v>
      </c>
      <c r="E1677" s="57" t="s">
        <v>3571</v>
      </c>
      <c r="F1677" s="58" t="s">
        <v>1486</v>
      </c>
      <c r="G1677" s="57" t="s">
        <v>1506</v>
      </c>
      <c r="H1677" s="58" t="s">
        <v>3572</v>
      </c>
      <c r="I1677" s="58" t="s">
        <v>1489</v>
      </c>
      <c r="J1677" s="57" t="s">
        <v>3573</v>
      </c>
    </row>
    <row r="1678" s="222" customFormat="1" ht="24" customHeight="1" spans="1:10">
      <c r="A1678" s="256"/>
      <c r="B1678" s="58"/>
      <c r="C1678" s="58" t="s">
        <v>1476</v>
      </c>
      <c r="D1678" s="58" t="s">
        <v>1484</v>
      </c>
      <c r="E1678" s="57" t="s">
        <v>3574</v>
      </c>
      <c r="F1678" s="58" t="s">
        <v>1523</v>
      </c>
      <c r="G1678" s="57" t="s">
        <v>3575</v>
      </c>
      <c r="H1678" s="58" t="s">
        <v>1488</v>
      </c>
      <c r="I1678" s="58" t="s">
        <v>1482</v>
      </c>
      <c r="J1678" s="57" t="s">
        <v>3576</v>
      </c>
    </row>
    <row r="1679" s="222" customFormat="1" ht="24" customHeight="1" spans="1:10">
      <c r="A1679" s="256"/>
      <c r="B1679" s="58"/>
      <c r="C1679" s="58" t="s">
        <v>1476</v>
      </c>
      <c r="D1679" s="58" t="s">
        <v>1492</v>
      </c>
      <c r="E1679" s="57" t="s">
        <v>3577</v>
      </c>
      <c r="F1679" s="58" t="s">
        <v>1486</v>
      </c>
      <c r="G1679" s="57" t="s">
        <v>1487</v>
      </c>
      <c r="H1679" s="58" t="s">
        <v>1488</v>
      </c>
      <c r="I1679" s="58" t="s">
        <v>1482</v>
      </c>
      <c r="J1679" s="57" t="s">
        <v>3566</v>
      </c>
    </row>
    <row r="1680" s="222" customFormat="1" ht="24" customHeight="1" spans="1:10">
      <c r="A1680" s="256"/>
      <c r="B1680" s="58"/>
      <c r="C1680" s="58" t="s">
        <v>1495</v>
      </c>
      <c r="D1680" s="58" t="s">
        <v>1496</v>
      </c>
      <c r="E1680" s="57" t="s">
        <v>3578</v>
      </c>
      <c r="F1680" s="58" t="s">
        <v>1479</v>
      </c>
      <c r="G1680" s="57" t="s">
        <v>1502</v>
      </c>
      <c r="H1680" s="58" t="s">
        <v>1488</v>
      </c>
      <c r="I1680" s="58" t="s">
        <v>1482</v>
      </c>
      <c r="J1680" s="57" t="s">
        <v>3579</v>
      </c>
    </row>
    <row r="1681" s="222" customFormat="1" ht="24" customHeight="1" spans="1:10">
      <c r="A1681" s="256"/>
      <c r="B1681" s="58"/>
      <c r="C1681" s="58" t="s">
        <v>1498</v>
      </c>
      <c r="D1681" s="58" t="s">
        <v>1499</v>
      </c>
      <c r="E1681" s="57" t="s">
        <v>1676</v>
      </c>
      <c r="F1681" s="58" t="s">
        <v>1479</v>
      </c>
      <c r="G1681" s="57" t="s">
        <v>2285</v>
      </c>
      <c r="H1681" s="58" t="s">
        <v>1488</v>
      </c>
      <c r="I1681" s="58" t="s">
        <v>1482</v>
      </c>
      <c r="J1681" s="57" t="s">
        <v>1676</v>
      </c>
    </row>
    <row r="1682" s="222" customFormat="1" ht="24" customHeight="1" spans="1:10">
      <c r="A1682" s="256" t="s">
        <v>899</v>
      </c>
      <c r="B1682" s="58" t="s">
        <v>3580</v>
      </c>
      <c r="C1682" s="58" t="s">
        <v>1476</v>
      </c>
      <c r="D1682" s="58" t="s">
        <v>1477</v>
      </c>
      <c r="E1682" s="57" t="s">
        <v>3581</v>
      </c>
      <c r="F1682" s="58" t="s">
        <v>1486</v>
      </c>
      <c r="G1682" s="57" t="s">
        <v>3582</v>
      </c>
      <c r="H1682" s="58" t="s">
        <v>1481</v>
      </c>
      <c r="I1682" s="58" t="s">
        <v>1489</v>
      </c>
      <c r="J1682" s="57" t="s">
        <v>3583</v>
      </c>
    </row>
    <row r="1683" s="222" customFormat="1" ht="24" customHeight="1" spans="1:10">
      <c r="A1683" s="256"/>
      <c r="B1683" s="58"/>
      <c r="C1683" s="58" t="s">
        <v>1476</v>
      </c>
      <c r="D1683" s="58" t="s">
        <v>1484</v>
      </c>
      <c r="E1683" s="57" t="s">
        <v>3584</v>
      </c>
      <c r="F1683" s="58" t="s">
        <v>1486</v>
      </c>
      <c r="G1683" s="57" t="s">
        <v>1487</v>
      </c>
      <c r="H1683" s="58" t="s">
        <v>1488</v>
      </c>
      <c r="I1683" s="58" t="s">
        <v>1482</v>
      </c>
      <c r="J1683" s="57" t="s">
        <v>3585</v>
      </c>
    </row>
    <row r="1684" s="222" customFormat="1" ht="24" customHeight="1" spans="1:10">
      <c r="A1684" s="256"/>
      <c r="B1684" s="58"/>
      <c r="C1684" s="58" t="s">
        <v>1476</v>
      </c>
      <c r="D1684" s="58" t="s">
        <v>1492</v>
      </c>
      <c r="E1684" s="57" t="s">
        <v>3586</v>
      </c>
      <c r="F1684" s="58" t="s">
        <v>1486</v>
      </c>
      <c r="G1684" s="57" t="s">
        <v>1487</v>
      </c>
      <c r="H1684" s="58" t="s">
        <v>1488</v>
      </c>
      <c r="I1684" s="58" t="s">
        <v>1482</v>
      </c>
      <c r="J1684" s="57" t="s">
        <v>3587</v>
      </c>
    </row>
    <row r="1685" s="222" customFormat="1" ht="24" customHeight="1" spans="1:10">
      <c r="A1685" s="256"/>
      <c r="B1685" s="58"/>
      <c r="C1685" s="58" t="s">
        <v>1495</v>
      </c>
      <c r="D1685" s="58" t="s">
        <v>1496</v>
      </c>
      <c r="E1685" s="57" t="s">
        <v>3588</v>
      </c>
      <c r="F1685" s="58" t="s">
        <v>1486</v>
      </c>
      <c r="G1685" s="57" t="s">
        <v>100</v>
      </c>
      <c r="H1685" s="58" t="s">
        <v>1488</v>
      </c>
      <c r="I1685" s="58" t="s">
        <v>1482</v>
      </c>
      <c r="J1685" s="57" t="s">
        <v>3589</v>
      </c>
    </row>
    <row r="1686" s="222" customFormat="1" ht="24" customHeight="1" spans="1:10">
      <c r="A1686" s="256"/>
      <c r="B1686" s="58"/>
      <c r="C1686" s="58" t="s">
        <v>1498</v>
      </c>
      <c r="D1686" s="58" t="s">
        <v>1499</v>
      </c>
      <c r="E1686" s="57" t="s">
        <v>3590</v>
      </c>
      <c r="F1686" s="58" t="s">
        <v>1486</v>
      </c>
      <c r="G1686" s="57" t="s">
        <v>1502</v>
      </c>
      <c r="H1686" s="58" t="s">
        <v>1488</v>
      </c>
      <c r="I1686" s="58" t="s">
        <v>1482</v>
      </c>
      <c r="J1686" s="57" t="s">
        <v>3591</v>
      </c>
    </row>
    <row r="1687" s="222" customFormat="1" ht="24" customHeight="1" spans="1:10">
      <c r="A1687" s="256" t="s">
        <v>897</v>
      </c>
      <c r="B1687" s="58" t="s">
        <v>3580</v>
      </c>
      <c r="C1687" s="58" t="s">
        <v>1476</v>
      </c>
      <c r="D1687" s="58" t="s">
        <v>1477</v>
      </c>
      <c r="E1687" s="57" t="s">
        <v>2360</v>
      </c>
      <c r="F1687" s="58" t="s">
        <v>1486</v>
      </c>
      <c r="G1687" s="57" t="s">
        <v>3592</v>
      </c>
      <c r="H1687" s="58" t="s">
        <v>1481</v>
      </c>
      <c r="I1687" s="58" t="s">
        <v>1489</v>
      </c>
      <c r="J1687" s="57" t="s">
        <v>3593</v>
      </c>
    </row>
    <row r="1688" s="222" customFormat="1" ht="24" customHeight="1" spans="1:10">
      <c r="A1688" s="256"/>
      <c r="B1688" s="58"/>
      <c r="C1688" s="58" t="s">
        <v>1476</v>
      </c>
      <c r="D1688" s="58" t="s">
        <v>1484</v>
      </c>
      <c r="E1688" s="57" t="s">
        <v>3594</v>
      </c>
      <c r="F1688" s="58" t="s">
        <v>1486</v>
      </c>
      <c r="G1688" s="57" t="s">
        <v>1487</v>
      </c>
      <c r="H1688" s="58" t="s">
        <v>1488</v>
      </c>
      <c r="I1688" s="58" t="s">
        <v>1482</v>
      </c>
      <c r="J1688" s="57" t="s">
        <v>3595</v>
      </c>
    </row>
    <row r="1689" s="222" customFormat="1" ht="24" customHeight="1" spans="1:10">
      <c r="A1689" s="256"/>
      <c r="B1689" s="58"/>
      <c r="C1689" s="58" t="s">
        <v>1495</v>
      </c>
      <c r="D1689" s="58" t="s">
        <v>1515</v>
      </c>
      <c r="E1689" s="57" t="s">
        <v>3596</v>
      </c>
      <c r="F1689" s="58" t="s">
        <v>1486</v>
      </c>
      <c r="G1689" s="57" t="s">
        <v>3575</v>
      </c>
      <c r="H1689" s="58" t="s">
        <v>1488</v>
      </c>
      <c r="I1689" s="58" t="s">
        <v>1482</v>
      </c>
      <c r="J1689" s="57" t="s">
        <v>3597</v>
      </c>
    </row>
    <row r="1690" s="222" customFormat="1" ht="24" customHeight="1" spans="1:10">
      <c r="A1690" s="256"/>
      <c r="B1690" s="58"/>
      <c r="C1690" s="58" t="s">
        <v>1495</v>
      </c>
      <c r="D1690" s="58" t="s">
        <v>1496</v>
      </c>
      <c r="E1690" s="57" t="s">
        <v>3588</v>
      </c>
      <c r="F1690" s="58" t="s">
        <v>1479</v>
      </c>
      <c r="G1690" s="57" t="s">
        <v>100</v>
      </c>
      <c r="H1690" s="58" t="s">
        <v>1488</v>
      </c>
      <c r="I1690" s="58" t="s">
        <v>1482</v>
      </c>
      <c r="J1690" s="57" t="s">
        <v>3598</v>
      </c>
    </row>
    <row r="1691" s="222" customFormat="1" ht="24" customHeight="1" spans="1:10">
      <c r="A1691" s="387"/>
      <c r="B1691" s="106"/>
      <c r="C1691" s="106" t="s">
        <v>1498</v>
      </c>
      <c r="D1691" s="106" t="s">
        <v>1499</v>
      </c>
      <c r="E1691" s="105" t="s">
        <v>2905</v>
      </c>
      <c r="F1691" s="106" t="s">
        <v>1486</v>
      </c>
      <c r="G1691" s="105" t="s">
        <v>1502</v>
      </c>
      <c r="H1691" s="106" t="s">
        <v>1488</v>
      </c>
      <c r="I1691" s="106" t="s">
        <v>1482</v>
      </c>
      <c r="J1691" s="105" t="s">
        <v>3591</v>
      </c>
    </row>
    <row r="1692" s="230" customFormat="1" ht="24" customHeight="1" spans="1:11">
      <c r="A1692" s="388" t="s">
        <v>1330</v>
      </c>
      <c r="B1692" s="389" t="s">
        <v>3599</v>
      </c>
      <c r="C1692" s="27" t="s">
        <v>1476</v>
      </c>
      <c r="D1692" s="27" t="s">
        <v>1484</v>
      </c>
      <c r="E1692" s="136" t="s">
        <v>2863</v>
      </c>
      <c r="F1692" s="27" t="s">
        <v>1486</v>
      </c>
      <c r="G1692" s="136" t="s">
        <v>1487</v>
      </c>
      <c r="H1692" s="27" t="s">
        <v>1488</v>
      </c>
      <c r="I1692" s="27" t="s">
        <v>1489</v>
      </c>
      <c r="J1692" s="136" t="s">
        <v>3600</v>
      </c>
      <c r="K1692" s="393"/>
    </row>
    <row r="1693" s="230" customFormat="1" ht="24" customHeight="1" spans="1:11">
      <c r="A1693" s="388"/>
      <c r="B1693" s="389"/>
      <c r="C1693" s="27" t="s">
        <v>1476</v>
      </c>
      <c r="D1693" s="27" t="s">
        <v>1492</v>
      </c>
      <c r="E1693" s="136" t="s">
        <v>1792</v>
      </c>
      <c r="F1693" s="27" t="s">
        <v>1486</v>
      </c>
      <c r="G1693" s="136" t="s">
        <v>1487</v>
      </c>
      <c r="H1693" s="27" t="s">
        <v>1488</v>
      </c>
      <c r="I1693" s="27" t="s">
        <v>1482</v>
      </c>
      <c r="J1693" s="136" t="s">
        <v>3601</v>
      </c>
      <c r="K1693" s="393"/>
    </row>
    <row r="1694" s="230" customFormat="1" ht="24" customHeight="1" spans="1:11">
      <c r="A1694" s="388"/>
      <c r="B1694" s="389"/>
      <c r="C1694" s="27" t="s">
        <v>1495</v>
      </c>
      <c r="D1694" s="27" t="s">
        <v>1515</v>
      </c>
      <c r="E1694" s="136" t="s">
        <v>1811</v>
      </c>
      <c r="F1694" s="27" t="s">
        <v>1479</v>
      </c>
      <c r="G1694" s="136" t="s">
        <v>2285</v>
      </c>
      <c r="H1694" s="27" t="s">
        <v>1488</v>
      </c>
      <c r="I1694" s="27" t="s">
        <v>1482</v>
      </c>
      <c r="J1694" s="136" t="s">
        <v>1811</v>
      </c>
      <c r="K1694" s="393"/>
    </row>
    <row r="1695" s="230" customFormat="1" ht="24" customHeight="1" spans="1:11">
      <c r="A1695" s="388"/>
      <c r="B1695" s="389"/>
      <c r="C1695" s="27" t="s">
        <v>1495</v>
      </c>
      <c r="D1695" s="27" t="s">
        <v>1515</v>
      </c>
      <c r="E1695" s="136" t="s">
        <v>1859</v>
      </c>
      <c r="F1695" s="27" t="s">
        <v>1486</v>
      </c>
      <c r="G1695" s="136" t="s">
        <v>1487</v>
      </c>
      <c r="H1695" s="27" t="s">
        <v>1488</v>
      </c>
      <c r="I1695" s="27" t="s">
        <v>1482</v>
      </c>
      <c r="J1695" s="136" t="s">
        <v>3602</v>
      </c>
      <c r="K1695" s="393"/>
    </row>
    <row r="1696" s="230" customFormat="1" ht="24" customHeight="1" spans="1:11">
      <c r="A1696" s="388"/>
      <c r="B1696" s="389"/>
      <c r="C1696" s="27" t="s">
        <v>1498</v>
      </c>
      <c r="D1696" s="27" t="s">
        <v>1499</v>
      </c>
      <c r="E1696" s="136" t="s">
        <v>1676</v>
      </c>
      <c r="F1696" s="27" t="s">
        <v>1479</v>
      </c>
      <c r="G1696" s="136" t="s">
        <v>1502</v>
      </c>
      <c r="H1696" s="27" t="s">
        <v>1488</v>
      </c>
      <c r="I1696" s="27" t="s">
        <v>1482</v>
      </c>
      <c r="J1696" s="136" t="s">
        <v>1676</v>
      </c>
      <c r="K1696" s="393"/>
    </row>
    <row r="1697" s="230" customFormat="1" ht="24" customHeight="1" spans="1:11">
      <c r="A1697" s="390" t="s">
        <v>1332</v>
      </c>
      <c r="B1697" s="391" t="s">
        <v>3599</v>
      </c>
      <c r="C1697" s="27" t="s">
        <v>1476</v>
      </c>
      <c r="D1697" s="27" t="s">
        <v>1477</v>
      </c>
      <c r="E1697" s="242" t="s">
        <v>3533</v>
      </c>
      <c r="F1697" s="242" t="s">
        <v>1486</v>
      </c>
      <c r="G1697" s="242" t="s">
        <v>1487</v>
      </c>
      <c r="H1697" s="242" t="s">
        <v>1488</v>
      </c>
      <c r="I1697" s="27" t="s">
        <v>1489</v>
      </c>
      <c r="J1697" s="392" t="s">
        <v>3533</v>
      </c>
      <c r="K1697" s="393"/>
    </row>
    <row r="1698" s="230" customFormat="1" ht="24" customHeight="1" spans="1:11">
      <c r="A1698" s="390"/>
      <c r="B1698" s="391"/>
      <c r="C1698" s="27" t="s">
        <v>1476</v>
      </c>
      <c r="D1698" s="27" t="s">
        <v>1492</v>
      </c>
      <c r="E1698" s="242" t="s">
        <v>3535</v>
      </c>
      <c r="F1698" s="242" t="s">
        <v>1486</v>
      </c>
      <c r="G1698" s="242" t="s">
        <v>1487</v>
      </c>
      <c r="H1698" s="242" t="s">
        <v>1488</v>
      </c>
      <c r="I1698" s="27" t="s">
        <v>1482</v>
      </c>
      <c r="J1698" s="392" t="s">
        <v>3535</v>
      </c>
      <c r="K1698" s="393"/>
    </row>
    <row r="1699" s="230" customFormat="1" ht="24" customHeight="1" spans="1:11">
      <c r="A1699" s="390"/>
      <c r="B1699" s="391"/>
      <c r="C1699" s="27" t="s">
        <v>1495</v>
      </c>
      <c r="D1699" s="27" t="s">
        <v>1515</v>
      </c>
      <c r="E1699" s="242" t="s">
        <v>2839</v>
      </c>
      <c r="F1699" s="242" t="s">
        <v>1486</v>
      </c>
      <c r="G1699" s="242" t="s">
        <v>3536</v>
      </c>
      <c r="H1699" s="242" t="s">
        <v>2585</v>
      </c>
      <c r="I1699" s="27" t="s">
        <v>1482</v>
      </c>
      <c r="J1699" s="392" t="s">
        <v>3603</v>
      </c>
      <c r="K1699" s="393"/>
    </row>
    <row r="1700" s="230" customFormat="1" ht="24" customHeight="1" spans="1:11">
      <c r="A1700" s="390"/>
      <c r="B1700" s="391"/>
      <c r="C1700" s="27" t="s">
        <v>1498</v>
      </c>
      <c r="D1700" s="27" t="s">
        <v>1499</v>
      </c>
      <c r="E1700" s="242" t="s">
        <v>2366</v>
      </c>
      <c r="F1700" s="242" t="s">
        <v>1479</v>
      </c>
      <c r="G1700" s="242" t="s">
        <v>1652</v>
      </c>
      <c r="H1700" s="242" t="s">
        <v>1488</v>
      </c>
      <c r="I1700" s="27" t="s">
        <v>1482</v>
      </c>
      <c r="J1700" s="242" t="s">
        <v>2366</v>
      </c>
      <c r="K1700" s="393"/>
    </row>
    <row r="1701" s="230" customFormat="1" ht="24" customHeight="1" spans="1:11">
      <c r="A1701" s="390" t="s">
        <v>1334</v>
      </c>
      <c r="B1701" s="391" t="s">
        <v>3604</v>
      </c>
      <c r="C1701" s="27" t="s">
        <v>1498</v>
      </c>
      <c r="D1701" s="27" t="s">
        <v>1499</v>
      </c>
      <c r="E1701" s="242" t="s">
        <v>2421</v>
      </c>
      <c r="F1701" s="242" t="s">
        <v>1479</v>
      </c>
      <c r="G1701" s="242" t="s">
        <v>1652</v>
      </c>
      <c r="H1701" s="242" t="s">
        <v>1488</v>
      </c>
      <c r="I1701" s="27" t="s">
        <v>1482</v>
      </c>
      <c r="J1701" s="242" t="s">
        <v>2421</v>
      </c>
      <c r="K1701" s="393"/>
    </row>
    <row r="1702" s="230" customFormat="1" ht="24" customHeight="1" spans="1:11">
      <c r="A1702" s="390"/>
      <c r="B1702" s="391"/>
      <c r="C1702" s="27" t="s">
        <v>1476</v>
      </c>
      <c r="D1702" s="27" t="s">
        <v>1484</v>
      </c>
      <c r="E1702" s="242" t="s">
        <v>3605</v>
      </c>
      <c r="F1702" s="242" t="s">
        <v>1486</v>
      </c>
      <c r="G1702" s="242" t="s">
        <v>1487</v>
      </c>
      <c r="H1702" s="242" t="s">
        <v>1488</v>
      </c>
      <c r="I1702" s="27" t="s">
        <v>1489</v>
      </c>
      <c r="J1702" s="242" t="s">
        <v>3605</v>
      </c>
      <c r="K1702" s="393"/>
    </row>
    <row r="1703" s="230" customFormat="1" ht="24" customHeight="1" spans="1:11">
      <c r="A1703" s="390"/>
      <c r="B1703" s="391"/>
      <c r="C1703" s="392" t="s">
        <v>1495</v>
      </c>
      <c r="D1703" s="392" t="s">
        <v>1496</v>
      </c>
      <c r="E1703" s="242" t="s">
        <v>3606</v>
      </c>
      <c r="F1703" s="242" t="s">
        <v>1479</v>
      </c>
      <c r="G1703" s="242" t="s">
        <v>1684</v>
      </c>
      <c r="H1703" s="242" t="s">
        <v>1488</v>
      </c>
      <c r="I1703" s="27" t="s">
        <v>1482</v>
      </c>
      <c r="J1703" s="242" t="s">
        <v>3606</v>
      </c>
      <c r="K1703" s="393"/>
    </row>
    <row r="1704" s="230" customFormat="1" ht="24" customHeight="1" spans="1:11">
      <c r="A1704" s="390"/>
      <c r="B1704" s="391"/>
      <c r="C1704" s="27" t="s">
        <v>1498</v>
      </c>
      <c r="D1704" s="27" t="s">
        <v>1499</v>
      </c>
      <c r="E1704" s="242" t="s">
        <v>3607</v>
      </c>
      <c r="F1704" s="242" t="s">
        <v>1479</v>
      </c>
      <c r="G1704" s="242" t="s">
        <v>1652</v>
      </c>
      <c r="H1704" s="242" t="s">
        <v>1488</v>
      </c>
      <c r="I1704" s="27" t="s">
        <v>1482</v>
      </c>
      <c r="J1704" s="242" t="s">
        <v>3607</v>
      </c>
      <c r="K1704" s="393"/>
    </row>
    <row r="1705" s="230" customFormat="1" ht="24" customHeight="1" spans="1:11">
      <c r="A1705" s="390"/>
      <c r="B1705" s="391"/>
      <c r="C1705" s="27" t="s">
        <v>1498</v>
      </c>
      <c r="D1705" s="27" t="s">
        <v>1499</v>
      </c>
      <c r="E1705" s="242" t="s">
        <v>2366</v>
      </c>
      <c r="F1705" s="242" t="s">
        <v>1479</v>
      </c>
      <c r="G1705" s="242" t="s">
        <v>1652</v>
      </c>
      <c r="H1705" s="242" t="s">
        <v>1488</v>
      </c>
      <c r="I1705" s="27" t="s">
        <v>1482</v>
      </c>
      <c r="J1705" s="242" t="s">
        <v>2366</v>
      </c>
      <c r="K1705" s="393"/>
    </row>
    <row r="1706" s="230" customFormat="1" ht="24" customHeight="1" spans="1:11">
      <c r="A1706" s="390" t="s">
        <v>1336</v>
      </c>
      <c r="B1706" s="391" t="s">
        <v>3608</v>
      </c>
      <c r="C1706" s="27" t="s">
        <v>1476</v>
      </c>
      <c r="D1706" s="27" t="s">
        <v>1484</v>
      </c>
      <c r="E1706" s="242" t="s">
        <v>1664</v>
      </c>
      <c r="F1706" s="242" t="s">
        <v>1486</v>
      </c>
      <c r="G1706" s="242" t="s">
        <v>1487</v>
      </c>
      <c r="H1706" s="242" t="s">
        <v>1488</v>
      </c>
      <c r="I1706" s="27" t="s">
        <v>1489</v>
      </c>
      <c r="J1706" s="242" t="s">
        <v>1664</v>
      </c>
      <c r="K1706" s="393"/>
    </row>
    <row r="1707" s="230" customFormat="1" ht="24" customHeight="1" spans="1:11">
      <c r="A1707" s="390"/>
      <c r="B1707" s="391"/>
      <c r="C1707" s="392" t="s">
        <v>1495</v>
      </c>
      <c r="D1707" s="392" t="s">
        <v>1577</v>
      </c>
      <c r="E1707" s="242" t="s">
        <v>1811</v>
      </c>
      <c r="F1707" s="242" t="s">
        <v>1479</v>
      </c>
      <c r="G1707" s="242" t="s">
        <v>1502</v>
      </c>
      <c r="H1707" s="242" t="s">
        <v>1488</v>
      </c>
      <c r="I1707" s="27" t="s">
        <v>1482</v>
      </c>
      <c r="J1707" s="242" t="s">
        <v>1811</v>
      </c>
      <c r="K1707" s="393"/>
    </row>
    <row r="1708" s="230" customFormat="1" ht="24" customHeight="1" spans="1:11">
      <c r="A1708" s="390"/>
      <c r="B1708" s="391"/>
      <c r="C1708" s="392" t="s">
        <v>1495</v>
      </c>
      <c r="D1708" s="392" t="s">
        <v>1577</v>
      </c>
      <c r="E1708" s="242" t="s">
        <v>3609</v>
      </c>
      <c r="F1708" s="242" t="s">
        <v>1486</v>
      </c>
      <c r="G1708" s="242" t="s">
        <v>1487</v>
      </c>
      <c r="H1708" s="242" t="s">
        <v>1488</v>
      </c>
      <c r="I1708" s="27" t="s">
        <v>1482</v>
      </c>
      <c r="J1708" s="242" t="s">
        <v>3609</v>
      </c>
      <c r="K1708" s="393"/>
    </row>
    <row r="1709" s="230" customFormat="1" ht="24" customHeight="1" spans="1:11">
      <c r="A1709" s="390"/>
      <c r="B1709" s="391"/>
      <c r="C1709" s="242" t="s">
        <v>1498</v>
      </c>
      <c r="D1709" s="27" t="s">
        <v>1499</v>
      </c>
      <c r="E1709" s="242" t="s">
        <v>2366</v>
      </c>
      <c r="F1709" s="242" t="s">
        <v>1479</v>
      </c>
      <c r="G1709" s="242" t="s">
        <v>1502</v>
      </c>
      <c r="H1709" s="242" t="s">
        <v>1488</v>
      </c>
      <c r="I1709" s="27" t="s">
        <v>1482</v>
      </c>
      <c r="J1709" s="242" t="s">
        <v>2366</v>
      </c>
      <c r="K1709" s="393"/>
    </row>
    <row r="1710" s="222" customFormat="1" ht="24" customHeight="1" spans="1:10">
      <c r="A1710" s="57" t="s">
        <v>614</v>
      </c>
      <c r="B1710" s="103"/>
      <c r="C1710" s="103"/>
      <c r="D1710" s="103"/>
      <c r="E1710" s="83"/>
      <c r="F1710" s="104"/>
      <c r="G1710" s="83"/>
      <c r="H1710" s="104"/>
      <c r="I1710" s="104"/>
      <c r="J1710" s="83"/>
    </row>
    <row r="1711" s="222" customFormat="1" ht="24" customHeight="1" spans="1:10">
      <c r="A1711" s="256" t="s">
        <v>861</v>
      </c>
      <c r="B1711" s="58" t="s">
        <v>3610</v>
      </c>
      <c r="C1711" s="58" t="s">
        <v>1476</v>
      </c>
      <c r="D1711" s="58" t="s">
        <v>1477</v>
      </c>
      <c r="E1711" s="57" t="s">
        <v>3611</v>
      </c>
      <c r="F1711" s="58" t="s">
        <v>1486</v>
      </c>
      <c r="G1711" s="57" t="s">
        <v>3612</v>
      </c>
      <c r="H1711" s="58" t="s">
        <v>3613</v>
      </c>
      <c r="I1711" s="58" t="s">
        <v>1489</v>
      </c>
      <c r="J1711" s="57" t="s">
        <v>3614</v>
      </c>
    </row>
    <row r="1712" s="222" customFormat="1" ht="24" customHeight="1" spans="1:10">
      <c r="A1712" s="256"/>
      <c r="B1712" s="58"/>
      <c r="C1712" s="58" t="s">
        <v>1476</v>
      </c>
      <c r="D1712" s="58" t="s">
        <v>1484</v>
      </c>
      <c r="E1712" s="57" t="s">
        <v>1617</v>
      </c>
      <c r="F1712" s="58" t="s">
        <v>1486</v>
      </c>
      <c r="G1712" s="57" t="s">
        <v>1487</v>
      </c>
      <c r="H1712" s="58" t="s">
        <v>1488</v>
      </c>
      <c r="I1712" s="58" t="s">
        <v>1489</v>
      </c>
      <c r="J1712" s="57" t="s">
        <v>3615</v>
      </c>
    </row>
    <row r="1713" s="222" customFormat="1" ht="24" customHeight="1" spans="1:10">
      <c r="A1713" s="256"/>
      <c r="B1713" s="58"/>
      <c r="C1713" s="58" t="s">
        <v>1495</v>
      </c>
      <c r="D1713" s="58" t="s">
        <v>1515</v>
      </c>
      <c r="E1713" s="57" t="s">
        <v>3616</v>
      </c>
      <c r="F1713" s="58" t="s">
        <v>1486</v>
      </c>
      <c r="G1713" s="57" t="s">
        <v>3617</v>
      </c>
      <c r="H1713" s="58"/>
      <c r="I1713" s="58" t="s">
        <v>1482</v>
      </c>
      <c r="J1713" s="57" t="s">
        <v>3618</v>
      </c>
    </row>
    <row r="1714" s="222" customFormat="1" ht="24" customHeight="1" spans="1:10">
      <c r="A1714" s="256"/>
      <c r="B1714" s="58"/>
      <c r="C1714" s="58" t="s">
        <v>1498</v>
      </c>
      <c r="D1714" s="58" t="s">
        <v>1499</v>
      </c>
      <c r="E1714" s="57" t="s">
        <v>3619</v>
      </c>
      <c r="F1714" s="58" t="s">
        <v>1479</v>
      </c>
      <c r="G1714" s="57" t="s">
        <v>1542</v>
      </c>
      <c r="H1714" s="58" t="s">
        <v>1488</v>
      </c>
      <c r="I1714" s="58" t="s">
        <v>1489</v>
      </c>
      <c r="J1714" s="57" t="s">
        <v>3620</v>
      </c>
    </row>
    <row r="1715" s="222" customFormat="1" ht="24" customHeight="1" spans="1:10">
      <c r="A1715" s="256"/>
      <c r="B1715" s="58"/>
      <c r="C1715" s="58" t="s">
        <v>1685</v>
      </c>
      <c r="D1715" s="58" t="s">
        <v>1686</v>
      </c>
      <c r="E1715" s="57" t="s">
        <v>1686</v>
      </c>
      <c r="F1715" s="58" t="s">
        <v>1523</v>
      </c>
      <c r="G1715" s="57" t="s">
        <v>3621</v>
      </c>
      <c r="H1715" s="58" t="s">
        <v>1707</v>
      </c>
      <c r="I1715" s="58" t="s">
        <v>1489</v>
      </c>
      <c r="J1715" s="57" t="s">
        <v>3622</v>
      </c>
    </row>
    <row r="1716" s="222" customFormat="1" ht="24" customHeight="1" spans="1:10">
      <c r="A1716" s="256" t="s">
        <v>1303</v>
      </c>
      <c r="B1716" s="58" t="s">
        <v>3623</v>
      </c>
      <c r="C1716" s="58" t="s">
        <v>1476</v>
      </c>
      <c r="D1716" s="58" t="s">
        <v>1484</v>
      </c>
      <c r="E1716" s="57" t="s">
        <v>3624</v>
      </c>
      <c r="F1716" s="58" t="s">
        <v>1486</v>
      </c>
      <c r="G1716" s="57" t="s">
        <v>3625</v>
      </c>
      <c r="H1716" s="58"/>
      <c r="I1716" s="58" t="s">
        <v>1482</v>
      </c>
      <c r="J1716" s="57" t="s">
        <v>3626</v>
      </c>
    </row>
    <row r="1717" s="222" customFormat="1" ht="24" customHeight="1" spans="1:10">
      <c r="A1717" s="256"/>
      <c r="B1717" s="58"/>
      <c r="C1717" s="58" t="s">
        <v>1476</v>
      </c>
      <c r="D1717" s="58" t="s">
        <v>1492</v>
      </c>
      <c r="E1717" s="57" t="s">
        <v>3322</v>
      </c>
      <c r="F1717" s="58" t="s">
        <v>1486</v>
      </c>
      <c r="G1717" s="57" t="s">
        <v>1487</v>
      </c>
      <c r="H1717" s="58" t="s">
        <v>1488</v>
      </c>
      <c r="I1717" s="58" t="s">
        <v>1489</v>
      </c>
      <c r="J1717" s="57" t="s">
        <v>3615</v>
      </c>
    </row>
    <row r="1718" s="222" customFormat="1" ht="24" customHeight="1" spans="1:10">
      <c r="A1718" s="256"/>
      <c r="B1718" s="58"/>
      <c r="C1718" s="58" t="s">
        <v>1495</v>
      </c>
      <c r="D1718" s="58" t="s">
        <v>1569</v>
      </c>
      <c r="E1718" s="57" t="s">
        <v>3627</v>
      </c>
      <c r="F1718" s="58" t="s">
        <v>1523</v>
      </c>
      <c r="G1718" s="57" t="s">
        <v>3628</v>
      </c>
      <c r="H1718" s="58" t="s">
        <v>1688</v>
      </c>
      <c r="I1718" s="58" t="s">
        <v>1489</v>
      </c>
      <c r="J1718" s="57" t="s">
        <v>3629</v>
      </c>
    </row>
    <row r="1719" s="222" customFormat="1" ht="24" customHeight="1" spans="1:10">
      <c r="A1719" s="256"/>
      <c r="B1719" s="58"/>
      <c r="C1719" s="58" t="s">
        <v>1495</v>
      </c>
      <c r="D1719" s="58" t="s">
        <v>1515</v>
      </c>
      <c r="E1719" s="57" t="s">
        <v>3630</v>
      </c>
      <c r="F1719" s="58" t="s">
        <v>1486</v>
      </c>
      <c r="G1719" s="57" t="s">
        <v>1487</v>
      </c>
      <c r="H1719" s="58" t="s">
        <v>1488</v>
      </c>
      <c r="I1719" s="58" t="s">
        <v>1489</v>
      </c>
      <c r="J1719" s="57" t="s">
        <v>3631</v>
      </c>
    </row>
    <row r="1720" s="222" customFormat="1" ht="24" customHeight="1" spans="1:10">
      <c r="A1720" s="256"/>
      <c r="B1720" s="58"/>
      <c r="C1720" s="58" t="s">
        <v>1498</v>
      </c>
      <c r="D1720" s="58" t="s">
        <v>1499</v>
      </c>
      <c r="E1720" s="57" t="s">
        <v>3632</v>
      </c>
      <c r="F1720" s="58" t="s">
        <v>1479</v>
      </c>
      <c r="G1720" s="57" t="s">
        <v>1542</v>
      </c>
      <c r="H1720" s="58" t="s">
        <v>1488</v>
      </c>
      <c r="I1720" s="58" t="s">
        <v>1489</v>
      </c>
      <c r="J1720" s="57" t="s">
        <v>3633</v>
      </c>
    </row>
    <row r="1721" s="222" customFormat="1" ht="24" customHeight="1" spans="1:10">
      <c r="A1721" s="256" t="s">
        <v>793</v>
      </c>
      <c r="B1721" s="58" t="s">
        <v>3634</v>
      </c>
      <c r="C1721" s="58" t="s">
        <v>1476</v>
      </c>
      <c r="D1721" s="58" t="s">
        <v>1477</v>
      </c>
      <c r="E1721" s="57" t="s">
        <v>1986</v>
      </c>
      <c r="F1721" s="58" t="s">
        <v>1486</v>
      </c>
      <c r="G1721" s="57" t="s">
        <v>2475</v>
      </c>
      <c r="H1721" s="58" t="s">
        <v>2471</v>
      </c>
      <c r="I1721" s="58" t="s">
        <v>1489</v>
      </c>
      <c r="J1721" s="57" t="s">
        <v>2472</v>
      </c>
    </row>
    <row r="1722" s="222" customFormat="1" ht="24" customHeight="1" spans="1:10">
      <c r="A1722" s="256"/>
      <c r="B1722" s="58"/>
      <c r="C1722" s="58" t="s">
        <v>1476</v>
      </c>
      <c r="D1722" s="58" t="s">
        <v>1477</v>
      </c>
      <c r="E1722" s="57" t="s">
        <v>2461</v>
      </c>
      <c r="F1722" s="58" t="s">
        <v>1479</v>
      </c>
      <c r="G1722" s="57" t="s">
        <v>89</v>
      </c>
      <c r="H1722" s="58" t="s">
        <v>1535</v>
      </c>
      <c r="I1722" s="58" t="s">
        <v>1489</v>
      </c>
      <c r="J1722" s="57" t="s">
        <v>2462</v>
      </c>
    </row>
    <row r="1723" s="222" customFormat="1" ht="24" customHeight="1" spans="1:10">
      <c r="A1723" s="256"/>
      <c r="B1723" s="58"/>
      <c r="C1723" s="58" t="s">
        <v>1476</v>
      </c>
      <c r="D1723" s="58" t="s">
        <v>1484</v>
      </c>
      <c r="E1723" s="57" t="s">
        <v>1863</v>
      </c>
      <c r="F1723" s="58" t="s">
        <v>1486</v>
      </c>
      <c r="G1723" s="57" t="s">
        <v>1487</v>
      </c>
      <c r="H1723" s="58" t="s">
        <v>1488</v>
      </c>
      <c r="I1723" s="58" t="s">
        <v>1489</v>
      </c>
      <c r="J1723" s="57" t="s">
        <v>2152</v>
      </c>
    </row>
    <row r="1724" s="222" customFormat="1" ht="24" customHeight="1" spans="1:10">
      <c r="A1724" s="256"/>
      <c r="B1724" s="58"/>
      <c r="C1724" s="58" t="s">
        <v>1476</v>
      </c>
      <c r="D1724" s="58" t="s">
        <v>1484</v>
      </c>
      <c r="E1724" s="57" t="s">
        <v>2153</v>
      </c>
      <c r="F1724" s="58" t="s">
        <v>1486</v>
      </c>
      <c r="G1724" s="57" t="s">
        <v>1487</v>
      </c>
      <c r="H1724" s="58" t="s">
        <v>1488</v>
      </c>
      <c r="I1724" s="58" t="s">
        <v>1489</v>
      </c>
      <c r="J1724" s="57" t="s">
        <v>2154</v>
      </c>
    </row>
    <row r="1725" s="222" customFormat="1" ht="24" customHeight="1" spans="1:10">
      <c r="A1725" s="256"/>
      <c r="B1725" s="58"/>
      <c r="C1725" s="58" t="s">
        <v>1476</v>
      </c>
      <c r="D1725" s="58" t="s">
        <v>1484</v>
      </c>
      <c r="E1725" s="57" t="s">
        <v>3635</v>
      </c>
      <c r="F1725" s="58" t="s">
        <v>1479</v>
      </c>
      <c r="G1725" s="57" t="s">
        <v>1487</v>
      </c>
      <c r="H1725" s="58" t="s">
        <v>1488</v>
      </c>
      <c r="I1725" s="58" t="s">
        <v>1489</v>
      </c>
      <c r="J1725" s="57" t="s">
        <v>3636</v>
      </c>
    </row>
    <row r="1726" s="222" customFormat="1" ht="24" customHeight="1" spans="1:10">
      <c r="A1726" s="256"/>
      <c r="B1726" s="58"/>
      <c r="C1726" s="58" t="s">
        <v>1476</v>
      </c>
      <c r="D1726" s="58" t="s">
        <v>1484</v>
      </c>
      <c r="E1726" s="57" t="s">
        <v>2155</v>
      </c>
      <c r="F1726" s="58" t="s">
        <v>1479</v>
      </c>
      <c r="G1726" s="57" t="s">
        <v>1487</v>
      </c>
      <c r="H1726" s="58" t="s">
        <v>1488</v>
      </c>
      <c r="I1726" s="58" t="s">
        <v>1489</v>
      </c>
      <c r="J1726" s="57" t="s">
        <v>2669</v>
      </c>
    </row>
    <row r="1727" s="222" customFormat="1" ht="24" customHeight="1" spans="1:10">
      <c r="A1727" s="256"/>
      <c r="B1727" s="58"/>
      <c r="C1727" s="58" t="s">
        <v>1476</v>
      </c>
      <c r="D1727" s="58" t="s">
        <v>1484</v>
      </c>
      <c r="E1727" s="57" t="s">
        <v>1989</v>
      </c>
      <c r="F1727" s="58" t="s">
        <v>1479</v>
      </c>
      <c r="G1727" s="57" t="s">
        <v>1487</v>
      </c>
      <c r="H1727" s="58" t="s">
        <v>1488</v>
      </c>
      <c r="I1727" s="58" t="s">
        <v>1489</v>
      </c>
      <c r="J1727" s="57" t="s">
        <v>3637</v>
      </c>
    </row>
    <row r="1728" s="222" customFormat="1" ht="24" customHeight="1" spans="1:10">
      <c r="A1728" s="256"/>
      <c r="B1728" s="58"/>
      <c r="C1728" s="58" t="s">
        <v>1476</v>
      </c>
      <c r="D1728" s="58" t="s">
        <v>1492</v>
      </c>
      <c r="E1728" s="57" t="s">
        <v>1865</v>
      </c>
      <c r="F1728" s="58" t="s">
        <v>1486</v>
      </c>
      <c r="G1728" s="57" t="s">
        <v>1487</v>
      </c>
      <c r="H1728" s="58" t="s">
        <v>1488</v>
      </c>
      <c r="I1728" s="58" t="s">
        <v>1489</v>
      </c>
      <c r="J1728" s="57" t="s">
        <v>2157</v>
      </c>
    </row>
    <row r="1729" s="222" customFormat="1" ht="24" customHeight="1" spans="1:10">
      <c r="A1729" s="256"/>
      <c r="B1729" s="58"/>
      <c r="C1729" s="58" t="s">
        <v>1495</v>
      </c>
      <c r="D1729" s="58" t="s">
        <v>1515</v>
      </c>
      <c r="E1729" s="57" t="s">
        <v>1665</v>
      </c>
      <c r="F1729" s="58" t="s">
        <v>1479</v>
      </c>
      <c r="G1729" s="57" t="s">
        <v>1487</v>
      </c>
      <c r="H1729" s="58" t="s">
        <v>1488</v>
      </c>
      <c r="I1729" s="58" t="s">
        <v>1489</v>
      </c>
      <c r="J1729" s="57" t="s">
        <v>2463</v>
      </c>
    </row>
    <row r="1730" s="222" customFormat="1" ht="24" customHeight="1" spans="1:10">
      <c r="A1730" s="256"/>
      <c r="B1730" s="58"/>
      <c r="C1730" s="58" t="s">
        <v>1498</v>
      </c>
      <c r="D1730" s="58" t="s">
        <v>1499</v>
      </c>
      <c r="E1730" s="57" t="s">
        <v>1909</v>
      </c>
      <c r="F1730" s="58" t="s">
        <v>1479</v>
      </c>
      <c r="G1730" s="57" t="s">
        <v>1487</v>
      </c>
      <c r="H1730" s="58" t="s">
        <v>1488</v>
      </c>
      <c r="I1730" s="58" t="s">
        <v>1489</v>
      </c>
      <c r="J1730" s="57" t="s">
        <v>1868</v>
      </c>
    </row>
    <row r="1731" s="222" customFormat="1" ht="24" customHeight="1" spans="1:10">
      <c r="A1731" s="256" t="s">
        <v>1342</v>
      </c>
      <c r="B1731" s="58" t="s">
        <v>3638</v>
      </c>
      <c r="C1731" s="58" t="s">
        <v>1476</v>
      </c>
      <c r="D1731" s="58" t="s">
        <v>1477</v>
      </c>
      <c r="E1731" s="57" t="s">
        <v>3639</v>
      </c>
      <c r="F1731" s="58" t="s">
        <v>1486</v>
      </c>
      <c r="G1731" s="57" t="s">
        <v>1487</v>
      </c>
      <c r="H1731" s="58" t="s">
        <v>1488</v>
      </c>
      <c r="I1731" s="58" t="s">
        <v>1489</v>
      </c>
      <c r="J1731" s="57" t="s">
        <v>3640</v>
      </c>
    </row>
    <row r="1732" s="222" customFormat="1" ht="24" customHeight="1" spans="1:10">
      <c r="A1732" s="256"/>
      <c r="B1732" s="58"/>
      <c r="C1732" s="58" t="s">
        <v>1476</v>
      </c>
      <c r="D1732" s="58" t="s">
        <v>1484</v>
      </c>
      <c r="E1732" s="57" t="s">
        <v>3641</v>
      </c>
      <c r="F1732" s="58" t="s">
        <v>1486</v>
      </c>
      <c r="G1732" s="57" t="s">
        <v>1487</v>
      </c>
      <c r="H1732" s="58" t="s">
        <v>1488</v>
      </c>
      <c r="I1732" s="58" t="s">
        <v>1489</v>
      </c>
      <c r="J1732" s="57" t="s">
        <v>3642</v>
      </c>
    </row>
    <row r="1733" s="222" customFormat="1" ht="24" customHeight="1" spans="1:10">
      <c r="A1733" s="256"/>
      <c r="B1733" s="58"/>
      <c r="C1733" s="58" t="s">
        <v>1476</v>
      </c>
      <c r="D1733" s="58" t="s">
        <v>1492</v>
      </c>
      <c r="E1733" s="57" t="s">
        <v>3643</v>
      </c>
      <c r="F1733" s="58" t="s">
        <v>1486</v>
      </c>
      <c r="G1733" s="57" t="s">
        <v>1487</v>
      </c>
      <c r="H1733" s="58" t="s">
        <v>1488</v>
      </c>
      <c r="I1733" s="58" t="s">
        <v>1489</v>
      </c>
      <c r="J1733" s="57" t="s">
        <v>3644</v>
      </c>
    </row>
    <row r="1734" s="222" customFormat="1" ht="24" customHeight="1" spans="1:10">
      <c r="A1734" s="256"/>
      <c r="B1734" s="58"/>
      <c r="C1734" s="58" t="s">
        <v>1495</v>
      </c>
      <c r="D1734" s="58" t="s">
        <v>1569</v>
      </c>
      <c r="E1734" s="57" t="s">
        <v>3645</v>
      </c>
      <c r="F1734" s="58" t="s">
        <v>1486</v>
      </c>
      <c r="G1734" s="57" t="s">
        <v>2357</v>
      </c>
      <c r="H1734" s="58" t="s">
        <v>1688</v>
      </c>
      <c r="I1734" s="58" t="s">
        <v>1489</v>
      </c>
      <c r="J1734" s="57" t="s">
        <v>3646</v>
      </c>
    </row>
    <row r="1735" s="222" customFormat="1" ht="24" customHeight="1" spans="1:10">
      <c r="A1735" s="256"/>
      <c r="B1735" s="58"/>
      <c r="C1735" s="58" t="s">
        <v>1498</v>
      </c>
      <c r="D1735" s="58" t="s">
        <v>1499</v>
      </c>
      <c r="E1735" s="57" t="s">
        <v>2000</v>
      </c>
      <c r="F1735" s="58" t="s">
        <v>1479</v>
      </c>
      <c r="G1735" s="57" t="s">
        <v>1542</v>
      </c>
      <c r="H1735" s="58" t="s">
        <v>1488</v>
      </c>
      <c r="I1735" s="58" t="s">
        <v>1489</v>
      </c>
      <c r="J1735" s="57" t="s">
        <v>3647</v>
      </c>
    </row>
    <row r="1736" s="222" customFormat="1" ht="24" customHeight="1" spans="1:10">
      <c r="A1736" s="256" t="s">
        <v>996</v>
      </c>
      <c r="B1736" s="58" t="s">
        <v>3648</v>
      </c>
      <c r="C1736" s="58" t="s">
        <v>1476</v>
      </c>
      <c r="D1736" s="58" t="s">
        <v>1477</v>
      </c>
      <c r="E1736" s="57" t="s">
        <v>1670</v>
      </c>
      <c r="F1736" s="58" t="s">
        <v>1486</v>
      </c>
      <c r="G1736" s="57" t="s">
        <v>1487</v>
      </c>
      <c r="H1736" s="58" t="s">
        <v>1488</v>
      </c>
      <c r="I1736" s="58" t="s">
        <v>1489</v>
      </c>
      <c r="J1736" s="57" t="s">
        <v>3649</v>
      </c>
    </row>
    <row r="1737" s="222" customFormat="1" ht="24" customHeight="1" spans="1:10">
      <c r="A1737" s="256"/>
      <c r="B1737" s="58"/>
      <c r="C1737" s="58" t="s">
        <v>1476</v>
      </c>
      <c r="D1737" s="58" t="s">
        <v>1484</v>
      </c>
      <c r="E1737" s="57" t="s">
        <v>1672</v>
      </c>
      <c r="F1737" s="58" t="s">
        <v>1486</v>
      </c>
      <c r="G1737" s="57" t="s">
        <v>1487</v>
      </c>
      <c r="H1737" s="58" t="s">
        <v>1488</v>
      </c>
      <c r="I1737" s="58" t="s">
        <v>1489</v>
      </c>
      <c r="J1737" s="57" t="s">
        <v>3650</v>
      </c>
    </row>
    <row r="1738" s="222" customFormat="1" ht="24" customHeight="1" spans="1:10">
      <c r="A1738" s="256"/>
      <c r="B1738" s="58"/>
      <c r="C1738" s="58" t="s">
        <v>1476</v>
      </c>
      <c r="D1738" s="58" t="s">
        <v>1492</v>
      </c>
      <c r="E1738" s="57" t="s">
        <v>1673</v>
      </c>
      <c r="F1738" s="58" t="s">
        <v>1486</v>
      </c>
      <c r="G1738" s="57" t="s">
        <v>1487</v>
      </c>
      <c r="H1738" s="58" t="s">
        <v>1488</v>
      </c>
      <c r="I1738" s="58" t="s">
        <v>1489</v>
      </c>
      <c r="J1738" s="57" t="s">
        <v>3651</v>
      </c>
    </row>
    <row r="1739" s="222" customFormat="1" ht="24" customHeight="1" spans="1:10">
      <c r="A1739" s="256"/>
      <c r="B1739" s="58"/>
      <c r="C1739" s="58" t="s">
        <v>1495</v>
      </c>
      <c r="D1739" s="58" t="s">
        <v>1515</v>
      </c>
      <c r="E1739" s="57" t="s">
        <v>1675</v>
      </c>
      <c r="F1739" s="58" t="s">
        <v>1479</v>
      </c>
      <c r="G1739" s="57" t="s">
        <v>1542</v>
      </c>
      <c r="H1739" s="58" t="s">
        <v>1488</v>
      </c>
      <c r="I1739" s="58" t="s">
        <v>1489</v>
      </c>
      <c r="J1739" s="57" t="s">
        <v>3652</v>
      </c>
    </row>
    <row r="1740" s="222" customFormat="1" ht="24" customHeight="1" spans="1:10">
      <c r="A1740" s="256"/>
      <c r="B1740" s="58"/>
      <c r="C1740" s="58" t="s">
        <v>1498</v>
      </c>
      <c r="D1740" s="58" t="s">
        <v>1499</v>
      </c>
      <c r="E1740" s="57" t="s">
        <v>1676</v>
      </c>
      <c r="F1740" s="58" t="s">
        <v>1479</v>
      </c>
      <c r="G1740" s="57" t="s">
        <v>1542</v>
      </c>
      <c r="H1740" s="58" t="s">
        <v>1488</v>
      </c>
      <c r="I1740" s="58" t="s">
        <v>1489</v>
      </c>
      <c r="J1740" s="57" t="s">
        <v>3653</v>
      </c>
    </row>
    <row r="1741" s="222" customFormat="1" ht="24" customHeight="1" spans="1:10">
      <c r="A1741" s="256" t="s">
        <v>762</v>
      </c>
      <c r="B1741" s="58" t="s">
        <v>3654</v>
      </c>
      <c r="C1741" s="58" t="s">
        <v>1476</v>
      </c>
      <c r="D1741" s="58" t="s">
        <v>1477</v>
      </c>
      <c r="E1741" s="57" t="s">
        <v>1670</v>
      </c>
      <c r="F1741" s="58" t="s">
        <v>1486</v>
      </c>
      <c r="G1741" s="57" t="s">
        <v>1487</v>
      </c>
      <c r="H1741" s="58" t="s">
        <v>1488</v>
      </c>
      <c r="I1741" s="58" t="s">
        <v>1489</v>
      </c>
      <c r="J1741" s="57" t="s">
        <v>3649</v>
      </c>
    </row>
    <row r="1742" s="222" customFormat="1" ht="24" customHeight="1" spans="1:10">
      <c r="A1742" s="256"/>
      <c r="B1742" s="58"/>
      <c r="C1742" s="58" t="s">
        <v>1476</v>
      </c>
      <c r="D1742" s="58" t="s">
        <v>1484</v>
      </c>
      <c r="E1742" s="57" t="s">
        <v>1672</v>
      </c>
      <c r="F1742" s="58" t="s">
        <v>1486</v>
      </c>
      <c r="G1742" s="57" t="s">
        <v>1487</v>
      </c>
      <c r="H1742" s="58" t="s">
        <v>1488</v>
      </c>
      <c r="I1742" s="58" t="s">
        <v>1489</v>
      </c>
      <c r="J1742" s="57" t="s">
        <v>3650</v>
      </c>
    </row>
    <row r="1743" s="222" customFormat="1" ht="24" customHeight="1" spans="1:10">
      <c r="A1743" s="256"/>
      <c r="B1743" s="58"/>
      <c r="C1743" s="58" t="s">
        <v>1476</v>
      </c>
      <c r="D1743" s="58" t="s">
        <v>1492</v>
      </c>
      <c r="E1743" s="57" t="s">
        <v>1673</v>
      </c>
      <c r="F1743" s="58" t="s">
        <v>1486</v>
      </c>
      <c r="G1743" s="57" t="s">
        <v>1487</v>
      </c>
      <c r="H1743" s="58" t="s">
        <v>1488</v>
      </c>
      <c r="I1743" s="58" t="s">
        <v>1489</v>
      </c>
      <c r="J1743" s="57" t="s">
        <v>3651</v>
      </c>
    </row>
    <row r="1744" s="222" customFormat="1" ht="24" customHeight="1" spans="1:10">
      <c r="A1744" s="256"/>
      <c r="B1744" s="58"/>
      <c r="C1744" s="58" t="s">
        <v>1495</v>
      </c>
      <c r="D1744" s="58" t="s">
        <v>1515</v>
      </c>
      <c r="E1744" s="57" t="s">
        <v>1675</v>
      </c>
      <c r="F1744" s="58" t="s">
        <v>1479</v>
      </c>
      <c r="G1744" s="57" t="s">
        <v>1542</v>
      </c>
      <c r="H1744" s="58" t="s">
        <v>1488</v>
      </c>
      <c r="I1744" s="58" t="s">
        <v>1489</v>
      </c>
      <c r="J1744" s="57" t="s">
        <v>3652</v>
      </c>
    </row>
    <row r="1745" s="222" customFormat="1" ht="24" customHeight="1" spans="1:10">
      <c r="A1745" s="256"/>
      <c r="B1745" s="58"/>
      <c r="C1745" s="58" t="s">
        <v>1498</v>
      </c>
      <c r="D1745" s="58" t="s">
        <v>1499</v>
      </c>
      <c r="E1745" s="57" t="s">
        <v>1676</v>
      </c>
      <c r="F1745" s="58" t="s">
        <v>1479</v>
      </c>
      <c r="G1745" s="57" t="s">
        <v>1542</v>
      </c>
      <c r="H1745" s="58" t="s">
        <v>1488</v>
      </c>
      <c r="I1745" s="58" t="s">
        <v>1489</v>
      </c>
      <c r="J1745" s="57" t="s">
        <v>3653</v>
      </c>
    </row>
    <row r="1746" s="222" customFormat="1" ht="24" customHeight="1" spans="1:10">
      <c r="A1746" s="256" t="s">
        <v>764</v>
      </c>
      <c r="B1746" s="58" t="s">
        <v>3655</v>
      </c>
      <c r="C1746" s="58" t="s">
        <v>1476</v>
      </c>
      <c r="D1746" s="58" t="s">
        <v>1477</v>
      </c>
      <c r="E1746" s="57" t="s">
        <v>1670</v>
      </c>
      <c r="F1746" s="58" t="s">
        <v>1486</v>
      </c>
      <c r="G1746" s="57" t="s">
        <v>1487</v>
      </c>
      <c r="H1746" s="58" t="s">
        <v>1488</v>
      </c>
      <c r="I1746" s="58" t="s">
        <v>1489</v>
      </c>
      <c r="J1746" s="57" t="s">
        <v>3649</v>
      </c>
    </row>
    <row r="1747" s="222" customFormat="1" ht="24" customHeight="1" spans="1:10">
      <c r="A1747" s="256"/>
      <c r="B1747" s="58"/>
      <c r="C1747" s="58" t="s">
        <v>1476</v>
      </c>
      <c r="D1747" s="58" t="s">
        <v>1484</v>
      </c>
      <c r="E1747" s="57" t="s">
        <v>1672</v>
      </c>
      <c r="F1747" s="58" t="s">
        <v>1486</v>
      </c>
      <c r="G1747" s="57" t="s">
        <v>1487</v>
      </c>
      <c r="H1747" s="58" t="s">
        <v>1488</v>
      </c>
      <c r="I1747" s="58" t="s">
        <v>1489</v>
      </c>
      <c r="J1747" s="57" t="s">
        <v>3650</v>
      </c>
    </row>
    <row r="1748" s="222" customFormat="1" ht="24" customHeight="1" spans="1:10">
      <c r="A1748" s="256"/>
      <c r="B1748" s="58"/>
      <c r="C1748" s="58" t="s">
        <v>1476</v>
      </c>
      <c r="D1748" s="58" t="s">
        <v>1492</v>
      </c>
      <c r="E1748" s="57" t="s">
        <v>1673</v>
      </c>
      <c r="F1748" s="58" t="s">
        <v>1486</v>
      </c>
      <c r="G1748" s="57" t="s">
        <v>1487</v>
      </c>
      <c r="H1748" s="58" t="s">
        <v>1488</v>
      </c>
      <c r="I1748" s="58" t="s">
        <v>1489</v>
      </c>
      <c r="J1748" s="57" t="s">
        <v>3651</v>
      </c>
    </row>
    <row r="1749" s="222" customFormat="1" ht="24" customHeight="1" spans="1:10">
      <c r="A1749" s="256"/>
      <c r="B1749" s="58"/>
      <c r="C1749" s="58" t="s">
        <v>1495</v>
      </c>
      <c r="D1749" s="58" t="s">
        <v>1515</v>
      </c>
      <c r="E1749" s="57" t="s">
        <v>1675</v>
      </c>
      <c r="F1749" s="58" t="s">
        <v>1479</v>
      </c>
      <c r="G1749" s="57" t="s">
        <v>1542</v>
      </c>
      <c r="H1749" s="58" t="s">
        <v>1488</v>
      </c>
      <c r="I1749" s="58" t="s">
        <v>1489</v>
      </c>
      <c r="J1749" s="57" t="s">
        <v>3652</v>
      </c>
    </row>
    <row r="1750" s="222" customFormat="1" ht="24" customHeight="1" spans="1:10">
      <c r="A1750" s="256"/>
      <c r="B1750" s="58"/>
      <c r="C1750" s="58" t="s">
        <v>1498</v>
      </c>
      <c r="D1750" s="58" t="s">
        <v>1499</v>
      </c>
      <c r="E1750" s="57" t="s">
        <v>1676</v>
      </c>
      <c r="F1750" s="58" t="s">
        <v>1479</v>
      </c>
      <c r="G1750" s="57" t="s">
        <v>1542</v>
      </c>
      <c r="H1750" s="58" t="s">
        <v>1488</v>
      </c>
      <c r="I1750" s="58" t="s">
        <v>1489</v>
      </c>
      <c r="J1750" s="57" t="s">
        <v>3653</v>
      </c>
    </row>
    <row r="1751" s="222" customFormat="1" ht="24" customHeight="1" spans="1:10">
      <c r="A1751" s="256" t="s">
        <v>1346</v>
      </c>
      <c r="B1751" s="58" t="s">
        <v>3656</v>
      </c>
      <c r="C1751" s="58" t="s">
        <v>1476</v>
      </c>
      <c r="D1751" s="58" t="s">
        <v>1477</v>
      </c>
      <c r="E1751" s="57" t="s">
        <v>1670</v>
      </c>
      <c r="F1751" s="58" t="s">
        <v>1486</v>
      </c>
      <c r="G1751" s="57" t="s">
        <v>1487</v>
      </c>
      <c r="H1751" s="58" t="s">
        <v>1488</v>
      </c>
      <c r="I1751" s="58" t="s">
        <v>1489</v>
      </c>
      <c r="J1751" s="57" t="s">
        <v>3649</v>
      </c>
    </row>
    <row r="1752" s="222" customFormat="1" ht="24" customHeight="1" spans="1:10">
      <c r="A1752" s="256"/>
      <c r="B1752" s="58"/>
      <c r="C1752" s="58" t="s">
        <v>1476</v>
      </c>
      <c r="D1752" s="58" t="s">
        <v>1484</v>
      </c>
      <c r="E1752" s="57" t="s">
        <v>1672</v>
      </c>
      <c r="F1752" s="58" t="s">
        <v>1486</v>
      </c>
      <c r="G1752" s="57" t="s">
        <v>1487</v>
      </c>
      <c r="H1752" s="58" t="s">
        <v>1488</v>
      </c>
      <c r="I1752" s="58" t="s">
        <v>1489</v>
      </c>
      <c r="J1752" s="57" t="s">
        <v>3650</v>
      </c>
    </row>
    <row r="1753" s="222" customFormat="1" ht="24" customHeight="1" spans="1:10">
      <c r="A1753" s="256"/>
      <c r="B1753" s="58"/>
      <c r="C1753" s="58" t="s">
        <v>1476</v>
      </c>
      <c r="D1753" s="58" t="s">
        <v>1492</v>
      </c>
      <c r="E1753" s="57" t="s">
        <v>1673</v>
      </c>
      <c r="F1753" s="58" t="s">
        <v>1486</v>
      </c>
      <c r="G1753" s="57" t="s">
        <v>1487</v>
      </c>
      <c r="H1753" s="58" t="s">
        <v>1488</v>
      </c>
      <c r="I1753" s="58" t="s">
        <v>1489</v>
      </c>
      <c r="J1753" s="57" t="s">
        <v>3651</v>
      </c>
    </row>
    <row r="1754" s="222" customFormat="1" ht="24" customHeight="1" spans="1:10">
      <c r="A1754" s="256"/>
      <c r="B1754" s="58"/>
      <c r="C1754" s="58" t="s">
        <v>1495</v>
      </c>
      <c r="D1754" s="58" t="s">
        <v>1515</v>
      </c>
      <c r="E1754" s="57" t="s">
        <v>1675</v>
      </c>
      <c r="F1754" s="58" t="s">
        <v>1479</v>
      </c>
      <c r="G1754" s="57" t="s">
        <v>1542</v>
      </c>
      <c r="H1754" s="58" t="s">
        <v>1488</v>
      </c>
      <c r="I1754" s="58" t="s">
        <v>1489</v>
      </c>
      <c r="J1754" s="57" t="s">
        <v>3652</v>
      </c>
    </row>
    <row r="1755" s="222" customFormat="1" ht="24" customHeight="1" spans="1:10">
      <c r="A1755" s="256"/>
      <c r="B1755" s="58"/>
      <c r="C1755" s="58" t="s">
        <v>1498</v>
      </c>
      <c r="D1755" s="58" t="s">
        <v>1499</v>
      </c>
      <c r="E1755" s="57" t="s">
        <v>1676</v>
      </c>
      <c r="F1755" s="58" t="s">
        <v>1479</v>
      </c>
      <c r="G1755" s="57" t="s">
        <v>1542</v>
      </c>
      <c r="H1755" s="58" t="s">
        <v>1488</v>
      </c>
      <c r="I1755" s="58" t="s">
        <v>1489</v>
      </c>
      <c r="J1755" s="57" t="s">
        <v>3653</v>
      </c>
    </row>
    <row r="1756" s="222" customFormat="1" ht="24" customHeight="1" spans="1:10">
      <c r="A1756" s="256" t="s">
        <v>768</v>
      </c>
      <c r="B1756" s="58" t="s">
        <v>3656</v>
      </c>
      <c r="C1756" s="58" t="s">
        <v>1476</v>
      </c>
      <c r="D1756" s="58" t="s">
        <v>1477</v>
      </c>
      <c r="E1756" s="57" t="s">
        <v>1670</v>
      </c>
      <c r="F1756" s="58" t="s">
        <v>1486</v>
      </c>
      <c r="G1756" s="57" t="s">
        <v>1487</v>
      </c>
      <c r="H1756" s="58" t="s">
        <v>1488</v>
      </c>
      <c r="I1756" s="58" t="s">
        <v>1489</v>
      </c>
      <c r="J1756" s="57" t="s">
        <v>3649</v>
      </c>
    </row>
    <row r="1757" s="222" customFormat="1" ht="24" customHeight="1" spans="1:10">
      <c r="A1757" s="256"/>
      <c r="B1757" s="58"/>
      <c r="C1757" s="58" t="s">
        <v>1476</v>
      </c>
      <c r="D1757" s="58" t="s">
        <v>1484</v>
      </c>
      <c r="E1757" s="57" t="s">
        <v>1672</v>
      </c>
      <c r="F1757" s="58" t="s">
        <v>1486</v>
      </c>
      <c r="G1757" s="57" t="s">
        <v>1487</v>
      </c>
      <c r="H1757" s="58" t="s">
        <v>1488</v>
      </c>
      <c r="I1757" s="58" t="s">
        <v>1489</v>
      </c>
      <c r="J1757" s="57" t="s">
        <v>3650</v>
      </c>
    </row>
    <row r="1758" s="222" customFormat="1" ht="24" customHeight="1" spans="1:10">
      <c r="A1758" s="256"/>
      <c r="B1758" s="58"/>
      <c r="C1758" s="58" t="s">
        <v>1476</v>
      </c>
      <c r="D1758" s="58" t="s">
        <v>1492</v>
      </c>
      <c r="E1758" s="57" t="s">
        <v>1673</v>
      </c>
      <c r="F1758" s="58" t="s">
        <v>1486</v>
      </c>
      <c r="G1758" s="57" t="s">
        <v>1487</v>
      </c>
      <c r="H1758" s="58" t="s">
        <v>1488</v>
      </c>
      <c r="I1758" s="58" t="s">
        <v>1489</v>
      </c>
      <c r="J1758" s="57" t="s">
        <v>3651</v>
      </c>
    </row>
    <row r="1759" s="222" customFormat="1" ht="24" customHeight="1" spans="1:10">
      <c r="A1759" s="256"/>
      <c r="B1759" s="58"/>
      <c r="C1759" s="58" t="s">
        <v>1495</v>
      </c>
      <c r="D1759" s="58" t="s">
        <v>1515</v>
      </c>
      <c r="E1759" s="57" t="s">
        <v>1675</v>
      </c>
      <c r="F1759" s="58" t="s">
        <v>1479</v>
      </c>
      <c r="G1759" s="57" t="s">
        <v>1542</v>
      </c>
      <c r="H1759" s="58" t="s">
        <v>1488</v>
      </c>
      <c r="I1759" s="58" t="s">
        <v>1489</v>
      </c>
      <c r="J1759" s="57" t="s">
        <v>3652</v>
      </c>
    </row>
    <row r="1760" s="222" customFormat="1" ht="24" customHeight="1" spans="1:10">
      <c r="A1760" s="256"/>
      <c r="B1760" s="58"/>
      <c r="C1760" s="58" t="s">
        <v>1498</v>
      </c>
      <c r="D1760" s="58" t="s">
        <v>1499</v>
      </c>
      <c r="E1760" s="57" t="s">
        <v>1676</v>
      </c>
      <c r="F1760" s="58" t="s">
        <v>1479</v>
      </c>
      <c r="G1760" s="57" t="s">
        <v>1542</v>
      </c>
      <c r="H1760" s="58" t="s">
        <v>1488</v>
      </c>
      <c r="I1760" s="58" t="s">
        <v>1489</v>
      </c>
      <c r="J1760" s="57" t="s">
        <v>3653</v>
      </c>
    </row>
    <row r="1761" s="222" customFormat="1" ht="24" customHeight="1" spans="1:10">
      <c r="A1761" s="256" t="s">
        <v>770</v>
      </c>
      <c r="B1761" s="58" t="s">
        <v>3655</v>
      </c>
      <c r="C1761" s="58" t="s">
        <v>1476</v>
      </c>
      <c r="D1761" s="58" t="s">
        <v>1477</v>
      </c>
      <c r="E1761" s="57" t="s">
        <v>1670</v>
      </c>
      <c r="F1761" s="58" t="s">
        <v>1486</v>
      </c>
      <c r="G1761" s="57" t="s">
        <v>1487</v>
      </c>
      <c r="H1761" s="58" t="s">
        <v>1488</v>
      </c>
      <c r="I1761" s="58" t="s">
        <v>1489</v>
      </c>
      <c r="J1761" s="57" t="s">
        <v>3649</v>
      </c>
    </row>
    <row r="1762" s="222" customFormat="1" ht="24" customHeight="1" spans="1:10">
      <c r="A1762" s="256"/>
      <c r="B1762" s="58"/>
      <c r="C1762" s="58" t="s">
        <v>1476</v>
      </c>
      <c r="D1762" s="58" t="s">
        <v>1484</v>
      </c>
      <c r="E1762" s="57" t="s">
        <v>1672</v>
      </c>
      <c r="F1762" s="58" t="s">
        <v>1486</v>
      </c>
      <c r="G1762" s="57" t="s">
        <v>1487</v>
      </c>
      <c r="H1762" s="58" t="s">
        <v>1488</v>
      </c>
      <c r="I1762" s="58" t="s">
        <v>1489</v>
      </c>
      <c r="J1762" s="57" t="s">
        <v>3650</v>
      </c>
    </row>
    <row r="1763" s="222" customFormat="1" ht="24" customHeight="1" spans="1:10">
      <c r="A1763" s="256"/>
      <c r="B1763" s="58"/>
      <c r="C1763" s="58" t="s">
        <v>1476</v>
      </c>
      <c r="D1763" s="58" t="s">
        <v>1492</v>
      </c>
      <c r="E1763" s="57" t="s">
        <v>1673</v>
      </c>
      <c r="F1763" s="58" t="s">
        <v>1486</v>
      </c>
      <c r="G1763" s="57" t="s">
        <v>1487</v>
      </c>
      <c r="H1763" s="58" t="s">
        <v>1488</v>
      </c>
      <c r="I1763" s="58" t="s">
        <v>1489</v>
      </c>
      <c r="J1763" s="57" t="s">
        <v>3651</v>
      </c>
    </row>
    <row r="1764" s="222" customFormat="1" ht="24" customHeight="1" spans="1:10">
      <c r="A1764" s="256"/>
      <c r="B1764" s="58"/>
      <c r="C1764" s="58" t="s">
        <v>1495</v>
      </c>
      <c r="D1764" s="58" t="s">
        <v>1515</v>
      </c>
      <c r="E1764" s="57" t="s">
        <v>1675</v>
      </c>
      <c r="F1764" s="58" t="s">
        <v>1479</v>
      </c>
      <c r="G1764" s="57" t="s">
        <v>1542</v>
      </c>
      <c r="H1764" s="58" t="s">
        <v>1488</v>
      </c>
      <c r="I1764" s="58" t="s">
        <v>1489</v>
      </c>
      <c r="J1764" s="57" t="s">
        <v>3652</v>
      </c>
    </row>
    <row r="1765" s="222" customFormat="1" ht="24" customHeight="1" spans="1:10">
      <c r="A1765" s="256"/>
      <c r="B1765" s="58"/>
      <c r="C1765" s="58" t="s">
        <v>1498</v>
      </c>
      <c r="D1765" s="58" t="s">
        <v>1499</v>
      </c>
      <c r="E1765" s="57" t="s">
        <v>1676</v>
      </c>
      <c r="F1765" s="58" t="s">
        <v>1479</v>
      </c>
      <c r="G1765" s="57" t="s">
        <v>1542</v>
      </c>
      <c r="H1765" s="58" t="s">
        <v>1488</v>
      </c>
      <c r="I1765" s="58" t="s">
        <v>1489</v>
      </c>
      <c r="J1765" s="57" t="s">
        <v>3653</v>
      </c>
    </row>
    <row r="1766" s="222" customFormat="1" ht="24" customHeight="1" spans="1:10">
      <c r="A1766" s="57" t="s">
        <v>624</v>
      </c>
      <c r="B1766" s="103"/>
      <c r="C1766" s="103"/>
      <c r="D1766" s="103"/>
      <c r="E1766" s="83"/>
      <c r="F1766" s="104"/>
      <c r="G1766" s="83"/>
      <c r="H1766" s="104"/>
      <c r="I1766" s="104"/>
      <c r="J1766" s="83"/>
    </row>
    <row r="1767" s="222" customFormat="1" ht="24" customHeight="1" spans="1:10">
      <c r="A1767" s="243" t="s">
        <v>1350</v>
      </c>
      <c r="B1767" s="243" t="s">
        <v>3657</v>
      </c>
      <c r="C1767" s="243" t="s">
        <v>1476</v>
      </c>
      <c r="D1767" s="243" t="s">
        <v>1477</v>
      </c>
      <c r="E1767" s="243" t="s">
        <v>3658</v>
      </c>
      <c r="F1767" s="243" t="s">
        <v>1486</v>
      </c>
      <c r="G1767" s="243" t="s">
        <v>1618</v>
      </c>
      <c r="H1767" s="243" t="s">
        <v>1488</v>
      </c>
      <c r="I1767" s="243" t="s">
        <v>1489</v>
      </c>
      <c r="J1767" s="243" t="s">
        <v>3659</v>
      </c>
    </row>
    <row r="1768" s="222" customFormat="1" ht="24" customHeight="1" spans="1:10">
      <c r="A1768" s="243"/>
      <c r="B1768" s="243"/>
      <c r="C1768" s="243" t="s">
        <v>1476</v>
      </c>
      <c r="D1768" s="243" t="s">
        <v>1484</v>
      </c>
      <c r="E1768" s="243" t="s">
        <v>2211</v>
      </c>
      <c r="F1768" s="243" t="s">
        <v>1479</v>
      </c>
      <c r="G1768" s="243" t="s">
        <v>1542</v>
      </c>
      <c r="H1768" s="243" t="s">
        <v>1488</v>
      </c>
      <c r="I1768" s="243" t="s">
        <v>1489</v>
      </c>
      <c r="J1768" s="243" t="s">
        <v>3660</v>
      </c>
    </row>
    <row r="1769" s="222" customFormat="1" ht="24" customHeight="1" spans="1:10">
      <c r="A1769" s="243"/>
      <c r="B1769" s="243"/>
      <c r="C1769" s="243" t="s">
        <v>1495</v>
      </c>
      <c r="D1769" s="243" t="s">
        <v>1515</v>
      </c>
      <c r="E1769" s="243" t="s">
        <v>3661</v>
      </c>
      <c r="F1769" s="243" t="s">
        <v>1479</v>
      </c>
      <c r="G1769" s="243" t="s">
        <v>1542</v>
      </c>
      <c r="H1769" s="243" t="s">
        <v>1488</v>
      </c>
      <c r="I1769" s="243" t="s">
        <v>1489</v>
      </c>
      <c r="J1769" s="243" t="s">
        <v>3662</v>
      </c>
    </row>
    <row r="1770" s="222" customFormat="1" ht="24" customHeight="1" spans="1:10">
      <c r="A1770" s="243"/>
      <c r="B1770" s="243"/>
      <c r="C1770" s="243" t="s">
        <v>1498</v>
      </c>
      <c r="D1770" s="243" t="s">
        <v>1499</v>
      </c>
      <c r="E1770" s="243" t="s">
        <v>2000</v>
      </c>
      <c r="F1770" s="243" t="s">
        <v>1479</v>
      </c>
      <c r="G1770" s="243" t="s">
        <v>1542</v>
      </c>
      <c r="H1770" s="243" t="s">
        <v>1488</v>
      </c>
      <c r="I1770" s="243" t="s">
        <v>1489</v>
      </c>
      <c r="J1770" s="243" t="s">
        <v>3663</v>
      </c>
    </row>
    <row r="1771" s="222" customFormat="1" ht="24" customHeight="1" spans="1:10">
      <c r="A1771" s="243" t="s">
        <v>1267</v>
      </c>
      <c r="B1771" s="243" t="s">
        <v>3664</v>
      </c>
      <c r="C1771" s="243" t="s">
        <v>1476</v>
      </c>
      <c r="D1771" s="243" t="s">
        <v>1477</v>
      </c>
      <c r="E1771" s="243" t="s">
        <v>3665</v>
      </c>
      <c r="F1771" s="243" t="s">
        <v>1479</v>
      </c>
      <c r="G1771" s="243" t="s">
        <v>3666</v>
      </c>
      <c r="H1771" s="243" t="s">
        <v>1946</v>
      </c>
      <c r="I1771" s="243" t="s">
        <v>1489</v>
      </c>
      <c r="J1771" s="243" t="s">
        <v>3667</v>
      </c>
    </row>
    <row r="1772" s="222" customFormat="1" ht="24" customHeight="1" spans="1:10">
      <c r="A1772" s="243"/>
      <c r="B1772" s="243"/>
      <c r="C1772" s="243" t="s">
        <v>1476</v>
      </c>
      <c r="D1772" s="243" t="s">
        <v>1477</v>
      </c>
      <c r="E1772" s="243" t="s">
        <v>3668</v>
      </c>
      <c r="F1772" s="243" t="s">
        <v>1486</v>
      </c>
      <c r="G1772" s="243" t="s">
        <v>1487</v>
      </c>
      <c r="H1772" s="243" t="s">
        <v>1488</v>
      </c>
      <c r="I1772" s="243" t="s">
        <v>1489</v>
      </c>
      <c r="J1772" s="243" t="s">
        <v>3669</v>
      </c>
    </row>
    <row r="1773" s="222" customFormat="1" ht="24" customHeight="1" spans="1:10">
      <c r="A1773" s="243"/>
      <c r="B1773" s="243"/>
      <c r="C1773" s="243" t="s">
        <v>1476</v>
      </c>
      <c r="D1773" s="243" t="s">
        <v>1484</v>
      </c>
      <c r="E1773" s="243" t="s">
        <v>2172</v>
      </c>
      <c r="F1773" s="243" t="s">
        <v>1486</v>
      </c>
      <c r="G1773" s="243" t="s">
        <v>1487</v>
      </c>
      <c r="H1773" s="243" t="s">
        <v>1488</v>
      </c>
      <c r="I1773" s="243" t="s">
        <v>1489</v>
      </c>
      <c r="J1773" s="243" t="s">
        <v>3670</v>
      </c>
    </row>
    <row r="1774" s="222" customFormat="1" ht="24" customHeight="1" spans="1:10">
      <c r="A1774" s="243"/>
      <c r="B1774" s="243"/>
      <c r="C1774" s="243" t="s">
        <v>1495</v>
      </c>
      <c r="D1774" s="243" t="s">
        <v>1569</v>
      </c>
      <c r="E1774" s="243" t="s">
        <v>3671</v>
      </c>
      <c r="F1774" s="243" t="s">
        <v>1479</v>
      </c>
      <c r="G1774" s="243" t="s">
        <v>88</v>
      </c>
      <c r="H1774" s="243" t="s">
        <v>1488</v>
      </c>
      <c r="I1774" s="243" t="s">
        <v>1489</v>
      </c>
      <c r="J1774" s="243" t="s">
        <v>3672</v>
      </c>
    </row>
    <row r="1775" s="222" customFormat="1" ht="24" customHeight="1" spans="1:10">
      <c r="A1775" s="243"/>
      <c r="B1775" s="243"/>
      <c r="C1775" s="243" t="s">
        <v>1495</v>
      </c>
      <c r="D1775" s="243" t="s">
        <v>1515</v>
      </c>
      <c r="E1775" s="243" t="s">
        <v>3630</v>
      </c>
      <c r="F1775" s="243" t="s">
        <v>1479</v>
      </c>
      <c r="G1775" s="243" t="s">
        <v>1684</v>
      </c>
      <c r="H1775" s="243" t="s">
        <v>1488</v>
      </c>
      <c r="I1775" s="243" t="s">
        <v>1489</v>
      </c>
      <c r="J1775" s="243" t="s">
        <v>3673</v>
      </c>
    </row>
    <row r="1776" s="222" customFormat="1" ht="24" customHeight="1" spans="1:10">
      <c r="A1776" s="243"/>
      <c r="B1776" s="243"/>
      <c r="C1776" s="243" t="s">
        <v>1498</v>
      </c>
      <c r="D1776" s="243" t="s">
        <v>1499</v>
      </c>
      <c r="E1776" s="243" t="s">
        <v>3674</v>
      </c>
      <c r="F1776" s="243" t="s">
        <v>1479</v>
      </c>
      <c r="G1776" s="243" t="s">
        <v>1542</v>
      </c>
      <c r="H1776" s="243" t="s">
        <v>1488</v>
      </c>
      <c r="I1776" s="243" t="s">
        <v>1489</v>
      </c>
      <c r="J1776" s="243" t="s">
        <v>3675</v>
      </c>
    </row>
    <row r="1777" s="222" customFormat="1" ht="24" customHeight="1" spans="1:10">
      <c r="A1777" s="243" t="s">
        <v>1357</v>
      </c>
      <c r="B1777" s="243" t="s">
        <v>3676</v>
      </c>
      <c r="C1777" s="243" t="s">
        <v>1476</v>
      </c>
      <c r="D1777" s="243" t="s">
        <v>1477</v>
      </c>
      <c r="E1777" s="243" t="s">
        <v>3677</v>
      </c>
      <c r="F1777" s="243" t="s">
        <v>1486</v>
      </c>
      <c r="G1777" s="243" t="s">
        <v>3666</v>
      </c>
      <c r="H1777" s="243" t="s">
        <v>1946</v>
      </c>
      <c r="I1777" s="243" t="s">
        <v>1489</v>
      </c>
      <c r="J1777" s="243" t="s">
        <v>3678</v>
      </c>
    </row>
    <row r="1778" s="222" customFormat="1" ht="24" customHeight="1" spans="1:10">
      <c r="A1778" s="243"/>
      <c r="B1778" s="243"/>
      <c r="C1778" s="243" t="s">
        <v>1495</v>
      </c>
      <c r="D1778" s="243" t="s">
        <v>1515</v>
      </c>
      <c r="E1778" s="243" t="s">
        <v>3679</v>
      </c>
      <c r="F1778" s="243" t="s">
        <v>1479</v>
      </c>
      <c r="G1778" s="243" t="s">
        <v>1618</v>
      </c>
      <c r="H1778" s="243" t="s">
        <v>1488</v>
      </c>
      <c r="I1778" s="243" t="s">
        <v>1489</v>
      </c>
      <c r="J1778" s="243" t="s">
        <v>3680</v>
      </c>
    </row>
    <row r="1779" s="222" customFormat="1" ht="24" customHeight="1" spans="1:10">
      <c r="A1779" s="243"/>
      <c r="B1779" s="243"/>
      <c r="C1779" s="243" t="s">
        <v>1498</v>
      </c>
      <c r="D1779" s="243" t="s">
        <v>1499</v>
      </c>
      <c r="E1779" s="243" t="s">
        <v>2107</v>
      </c>
      <c r="F1779" s="243" t="s">
        <v>1479</v>
      </c>
      <c r="G1779" s="243" t="s">
        <v>1542</v>
      </c>
      <c r="H1779" s="243" t="s">
        <v>1488</v>
      </c>
      <c r="I1779" s="243" t="s">
        <v>1489</v>
      </c>
      <c r="J1779" s="243" t="s">
        <v>3681</v>
      </c>
    </row>
    <row r="1780" s="222" customFormat="1" ht="24" customHeight="1" spans="1:10">
      <c r="A1780" s="243" t="s">
        <v>872</v>
      </c>
      <c r="B1780" s="243" t="s">
        <v>3682</v>
      </c>
      <c r="C1780" s="243" t="s">
        <v>1476</v>
      </c>
      <c r="D1780" s="243" t="s">
        <v>1477</v>
      </c>
      <c r="E1780" s="243" t="s">
        <v>3683</v>
      </c>
      <c r="F1780" s="243" t="s">
        <v>1486</v>
      </c>
      <c r="G1780" s="243" t="s">
        <v>3666</v>
      </c>
      <c r="H1780" s="243" t="s">
        <v>1946</v>
      </c>
      <c r="I1780" s="243" t="s">
        <v>1489</v>
      </c>
      <c r="J1780" s="243" t="s">
        <v>3684</v>
      </c>
    </row>
    <row r="1781" s="222" customFormat="1" ht="24" customHeight="1" spans="1:10">
      <c r="A1781" s="243"/>
      <c r="B1781" s="243"/>
      <c r="C1781" s="243" t="s">
        <v>1495</v>
      </c>
      <c r="D1781" s="243" t="s">
        <v>1515</v>
      </c>
      <c r="E1781" s="243" t="s">
        <v>3685</v>
      </c>
      <c r="F1781" s="243" t="s">
        <v>1486</v>
      </c>
      <c r="G1781" s="243" t="s">
        <v>3686</v>
      </c>
      <c r="H1781" s="243"/>
      <c r="I1781" s="243" t="s">
        <v>1482</v>
      </c>
      <c r="J1781" s="243" t="s">
        <v>3687</v>
      </c>
    </row>
    <row r="1782" s="222" customFormat="1" ht="24" customHeight="1" spans="1:10">
      <c r="A1782" s="243"/>
      <c r="B1782" s="243"/>
      <c r="C1782" s="243" t="s">
        <v>1498</v>
      </c>
      <c r="D1782" s="243" t="s">
        <v>1499</v>
      </c>
      <c r="E1782" s="243" t="s">
        <v>2107</v>
      </c>
      <c r="F1782" s="243" t="s">
        <v>1479</v>
      </c>
      <c r="G1782" s="243" t="s">
        <v>1542</v>
      </c>
      <c r="H1782" s="243" t="s">
        <v>1488</v>
      </c>
      <c r="I1782" s="243" t="s">
        <v>1489</v>
      </c>
      <c r="J1782" s="243" t="s">
        <v>3688</v>
      </c>
    </row>
    <row r="1783" s="222" customFormat="1" ht="24" customHeight="1" spans="1:10">
      <c r="A1783" s="243" t="s">
        <v>795</v>
      </c>
      <c r="B1783" s="243" t="s">
        <v>3689</v>
      </c>
      <c r="C1783" s="243" t="s">
        <v>1476</v>
      </c>
      <c r="D1783" s="243" t="s">
        <v>1484</v>
      </c>
      <c r="E1783" s="243" t="s">
        <v>1863</v>
      </c>
      <c r="F1783" s="243" t="s">
        <v>1486</v>
      </c>
      <c r="G1783" s="243" t="s">
        <v>1487</v>
      </c>
      <c r="H1783" s="243" t="s">
        <v>1488</v>
      </c>
      <c r="I1783" s="243" t="s">
        <v>1489</v>
      </c>
      <c r="J1783" s="243" t="s">
        <v>3690</v>
      </c>
    </row>
    <row r="1784" s="222" customFormat="1" ht="24" customHeight="1" spans="1:10">
      <c r="A1784" s="243"/>
      <c r="B1784" s="243"/>
      <c r="C1784" s="243" t="s">
        <v>1495</v>
      </c>
      <c r="D1784" s="243" t="s">
        <v>1515</v>
      </c>
      <c r="E1784" s="243" t="s">
        <v>1665</v>
      </c>
      <c r="F1784" s="243" t="s">
        <v>1486</v>
      </c>
      <c r="G1784" s="243" t="s">
        <v>1542</v>
      </c>
      <c r="H1784" s="243" t="s">
        <v>1488</v>
      </c>
      <c r="I1784" s="243" t="s">
        <v>1489</v>
      </c>
      <c r="J1784" s="243" t="s">
        <v>1867</v>
      </c>
    </row>
    <row r="1785" s="222" customFormat="1" ht="24" customHeight="1" spans="1:10">
      <c r="A1785" s="243"/>
      <c r="B1785" s="243"/>
      <c r="C1785" s="243" t="s">
        <v>1498</v>
      </c>
      <c r="D1785" s="243" t="s">
        <v>1499</v>
      </c>
      <c r="E1785" s="243" t="s">
        <v>1909</v>
      </c>
      <c r="F1785" s="243" t="s">
        <v>1486</v>
      </c>
      <c r="G1785" s="243" t="s">
        <v>1542</v>
      </c>
      <c r="H1785" s="243" t="s">
        <v>1488</v>
      </c>
      <c r="I1785" s="243" t="s">
        <v>1489</v>
      </c>
      <c r="J1785" s="243" t="s">
        <v>3691</v>
      </c>
    </row>
    <row r="1786" s="222" customFormat="1" ht="24" customHeight="1" spans="1:10">
      <c r="A1786" s="243" t="s">
        <v>870</v>
      </c>
      <c r="B1786" s="243" t="s">
        <v>3692</v>
      </c>
      <c r="C1786" s="243" t="s">
        <v>1476</v>
      </c>
      <c r="D1786" s="243" t="s">
        <v>1484</v>
      </c>
      <c r="E1786" s="243" t="s">
        <v>3693</v>
      </c>
      <c r="F1786" s="243" t="s">
        <v>1479</v>
      </c>
      <c r="G1786" s="243" t="s">
        <v>1542</v>
      </c>
      <c r="H1786" s="243" t="s">
        <v>1604</v>
      </c>
      <c r="I1786" s="243" t="s">
        <v>1489</v>
      </c>
      <c r="J1786" s="243" t="s">
        <v>3694</v>
      </c>
    </row>
    <row r="1787" s="222" customFormat="1" ht="24" customHeight="1" spans="1:10">
      <c r="A1787" s="243"/>
      <c r="B1787" s="243"/>
      <c r="C1787" s="243" t="s">
        <v>1495</v>
      </c>
      <c r="D1787" s="243" t="s">
        <v>1515</v>
      </c>
      <c r="E1787" s="243" t="s">
        <v>3695</v>
      </c>
      <c r="F1787" s="243" t="s">
        <v>1479</v>
      </c>
      <c r="G1787" s="243" t="s">
        <v>1542</v>
      </c>
      <c r="H1787" s="243" t="s">
        <v>1604</v>
      </c>
      <c r="I1787" s="243" t="s">
        <v>1482</v>
      </c>
      <c r="J1787" s="243" t="s">
        <v>3696</v>
      </c>
    </row>
    <row r="1788" s="222" customFormat="1" ht="24" customHeight="1" spans="1:10">
      <c r="A1788" s="243"/>
      <c r="B1788" s="243"/>
      <c r="C1788" s="243" t="s">
        <v>1498</v>
      </c>
      <c r="D1788" s="243" t="s">
        <v>1499</v>
      </c>
      <c r="E1788" s="243" t="s">
        <v>1609</v>
      </c>
      <c r="F1788" s="243" t="s">
        <v>1479</v>
      </c>
      <c r="G1788" s="243" t="s">
        <v>1542</v>
      </c>
      <c r="H1788" s="243" t="s">
        <v>1488</v>
      </c>
      <c r="I1788" s="243" t="s">
        <v>1489</v>
      </c>
      <c r="J1788" s="243" t="s">
        <v>3697</v>
      </c>
    </row>
    <row r="1789" s="222" customFormat="1" ht="24" customHeight="1" spans="1:10">
      <c r="A1789" s="243" t="s">
        <v>871</v>
      </c>
      <c r="B1789" s="243" t="s">
        <v>3698</v>
      </c>
      <c r="C1789" s="243" t="s">
        <v>1476</v>
      </c>
      <c r="D1789" s="243" t="s">
        <v>1477</v>
      </c>
      <c r="E1789" s="243" t="s">
        <v>2567</v>
      </c>
      <c r="F1789" s="243" t="s">
        <v>1486</v>
      </c>
      <c r="G1789" s="243" t="s">
        <v>3666</v>
      </c>
      <c r="H1789" s="243" t="s">
        <v>1481</v>
      </c>
      <c r="I1789" s="243" t="s">
        <v>1489</v>
      </c>
      <c r="J1789" s="243" t="s">
        <v>3699</v>
      </c>
    </row>
    <row r="1790" s="222" customFormat="1" ht="24" customHeight="1" spans="1:10">
      <c r="A1790" s="243"/>
      <c r="B1790" s="243"/>
      <c r="C1790" s="243" t="s">
        <v>1495</v>
      </c>
      <c r="D1790" s="243" t="s">
        <v>1515</v>
      </c>
      <c r="E1790" s="243" t="s">
        <v>2548</v>
      </c>
      <c r="F1790" s="243" t="s">
        <v>1486</v>
      </c>
      <c r="G1790" s="243" t="s">
        <v>2549</v>
      </c>
      <c r="H1790" s="243"/>
      <c r="I1790" s="243" t="s">
        <v>1482</v>
      </c>
      <c r="J1790" s="243" t="s">
        <v>3700</v>
      </c>
    </row>
    <row r="1791" s="222" customFormat="1" ht="24" customHeight="1" spans="1:10">
      <c r="A1791" s="243"/>
      <c r="B1791" s="243"/>
      <c r="C1791" s="243" t="s">
        <v>1498</v>
      </c>
      <c r="D1791" s="243" t="s">
        <v>1499</v>
      </c>
      <c r="E1791" s="243" t="s">
        <v>2551</v>
      </c>
      <c r="F1791" s="243" t="s">
        <v>1479</v>
      </c>
      <c r="G1791" s="243" t="s">
        <v>1542</v>
      </c>
      <c r="H1791" s="243" t="s">
        <v>1488</v>
      </c>
      <c r="I1791" s="243" t="s">
        <v>1489</v>
      </c>
      <c r="J1791" s="243" t="s">
        <v>3701</v>
      </c>
    </row>
    <row r="1792" s="222" customFormat="1" ht="24" customHeight="1" spans="1:10">
      <c r="A1792" s="243" t="s">
        <v>959</v>
      </c>
      <c r="B1792" s="243" t="s">
        <v>3702</v>
      </c>
      <c r="C1792" s="243" t="s">
        <v>1476</v>
      </c>
      <c r="D1792" s="243" t="s">
        <v>1477</v>
      </c>
      <c r="E1792" s="243" t="s">
        <v>3703</v>
      </c>
      <c r="F1792" s="243" t="s">
        <v>1486</v>
      </c>
      <c r="G1792" s="243" t="s">
        <v>1487</v>
      </c>
      <c r="H1792" s="243" t="s">
        <v>1488</v>
      </c>
      <c r="I1792" s="243" t="s">
        <v>1489</v>
      </c>
      <c r="J1792" s="243" t="s">
        <v>3704</v>
      </c>
    </row>
    <row r="1793" s="222" customFormat="1" ht="24" customHeight="1" spans="1:10">
      <c r="A1793" s="243"/>
      <c r="B1793" s="243"/>
      <c r="C1793" s="243" t="s">
        <v>1495</v>
      </c>
      <c r="D1793" s="243" t="s">
        <v>1515</v>
      </c>
      <c r="E1793" s="243" t="s">
        <v>1665</v>
      </c>
      <c r="F1793" s="243" t="s">
        <v>1479</v>
      </c>
      <c r="G1793" s="243" t="s">
        <v>1542</v>
      </c>
      <c r="H1793" s="243" t="s">
        <v>1488</v>
      </c>
      <c r="I1793" s="243" t="s">
        <v>1489</v>
      </c>
      <c r="J1793" s="243" t="s">
        <v>3705</v>
      </c>
    </row>
    <row r="1794" s="222" customFormat="1" ht="24" customHeight="1" spans="1:10">
      <c r="A1794" s="243"/>
      <c r="B1794" s="243"/>
      <c r="C1794" s="243" t="s">
        <v>1498</v>
      </c>
      <c r="D1794" s="243" t="s">
        <v>1499</v>
      </c>
      <c r="E1794" s="243" t="s">
        <v>2107</v>
      </c>
      <c r="F1794" s="243" t="s">
        <v>1479</v>
      </c>
      <c r="G1794" s="243" t="s">
        <v>1502</v>
      </c>
      <c r="H1794" s="243" t="s">
        <v>1488</v>
      </c>
      <c r="I1794" s="243" t="s">
        <v>1489</v>
      </c>
      <c r="J1794" s="243" t="s">
        <v>3706</v>
      </c>
    </row>
    <row r="1795" s="222" customFormat="1" ht="24" customHeight="1" spans="1:10">
      <c r="A1795" s="243" t="s">
        <v>861</v>
      </c>
      <c r="B1795" s="243" t="s">
        <v>3707</v>
      </c>
      <c r="C1795" s="243" t="s">
        <v>1476</v>
      </c>
      <c r="D1795" s="243" t="s">
        <v>1477</v>
      </c>
      <c r="E1795" s="243" t="s">
        <v>3708</v>
      </c>
      <c r="F1795" s="243" t="s">
        <v>1486</v>
      </c>
      <c r="G1795" s="243" t="s">
        <v>3709</v>
      </c>
      <c r="H1795" s="243" t="s">
        <v>1481</v>
      </c>
      <c r="I1795" s="243" t="s">
        <v>1489</v>
      </c>
      <c r="J1795" s="243" t="s">
        <v>3710</v>
      </c>
    </row>
    <row r="1796" s="222" customFormat="1" ht="24" customHeight="1" spans="1:10">
      <c r="A1796" s="243"/>
      <c r="B1796" s="243"/>
      <c r="C1796" s="243" t="s">
        <v>1476</v>
      </c>
      <c r="D1796" s="243" t="s">
        <v>1484</v>
      </c>
      <c r="E1796" s="243" t="s">
        <v>3711</v>
      </c>
      <c r="F1796" s="243" t="s">
        <v>1479</v>
      </c>
      <c r="G1796" s="243" t="s">
        <v>1487</v>
      </c>
      <c r="H1796" s="243" t="s">
        <v>1488</v>
      </c>
      <c r="I1796" s="243" t="s">
        <v>1489</v>
      </c>
      <c r="J1796" s="243" t="s">
        <v>3712</v>
      </c>
    </row>
    <row r="1797" s="222" customFormat="1" ht="24" customHeight="1" spans="1:10">
      <c r="A1797" s="243"/>
      <c r="B1797" s="243"/>
      <c r="C1797" s="243" t="s">
        <v>1476</v>
      </c>
      <c r="D1797" s="243" t="s">
        <v>1492</v>
      </c>
      <c r="E1797" s="243" t="s">
        <v>1979</v>
      </c>
      <c r="F1797" s="243" t="s">
        <v>1479</v>
      </c>
      <c r="G1797" s="243" t="s">
        <v>1487</v>
      </c>
      <c r="H1797" s="243" t="s">
        <v>1488</v>
      </c>
      <c r="I1797" s="243" t="s">
        <v>1489</v>
      </c>
      <c r="J1797" s="243" t="s">
        <v>3713</v>
      </c>
    </row>
    <row r="1798" s="222" customFormat="1" ht="24" customHeight="1" spans="1:10">
      <c r="A1798" s="243"/>
      <c r="B1798" s="243"/>
      <c r="C1798" s="243" t="s">
        <v>1495</v>
      </c>
      <c r="D1798" s="243" t="s">
        <v>1515</v>
      </c>
      <c r="E1798" s="243" t="s">
        <v>3714</v>
      </c>
      <c r="F1798" s="243" t="s">
        <v>1479</v>
      </c>
      <c r="G1798" s="243" t="s">
        <v>1618</v>
      </c>
      <c r="H1798" s="243" t="s">
        <v>1488</v>
      </c>
      <c r="I1798" s="243" t="s">
        <v>1489</v>
      </c>
      <c r="J1798" s="243" t="s">
        <v>3715</v>
      </c>
    </row>
    <row r="1799" s="222" customFormat="1" ht="24" customHeight="1" spans="1:10">
      <c r="A1799" s="243"/>
      <c r="B1799" s="243"/>
      <c r="C1799" s="243" t="s">
        <v>1498</v>
      </c>
      <c r="D1799" s="243" t="s">
        <v>1499</v>
      </c>
      <c r="E1799" s="243" t="s">
        <v>2107</v>
      </c>
      <c r="F1799" s="243" t="s">
        <v>1479</v>
      </c>
      <c r="G1799" s="243" t="s">
        <v>1542</v>
      </c>
      <c r="H1799" s="243" t="s">
        <v>1488</v>
      </c>
      <c r="I1799" s="243" t="s">
        <v>1489</v>
      </c>
      <c r="J1799" s="243" t="s">
        <v>3716</v>
      </c>
    </row>
    <row r="1800" s="222" customFormat="1" ht="24" customHeight="1" spans="1:10">
      <c r="A1800" s="57" t="s">
        <v>624</v>
      </c>
      <c r="B1800" s="103"/>
      <c r="C1800" s="103"/>
      <c r="D1800" s="103"/>
      <c r="E1800" s="83"/>
      <c r="F1800" s="104"/>
      <c r="G1800" s="83"/>
      <c r="H1800" s="104"/>
      <c r="I1800" s="104"/>
      <c r="J1800" s="83"/>
    </row>
    <row r="1801" s="223" customFormat="1" ht="24" customHeight="1" spans="1:10">
      <c r="A1801" s="243" t="s">
        <v>996</v>
      </c>
      <c r="B1801" s="243" t="s">
        <v>3717</v>
      </c>
      <c r="C1801" s="243" t="s">
        <v>1476</v>
      </c>
      <c r="D1801" s="243" t="s">
        <v>1477</v>
      </c>
      <c r="E1801" s="243" t="s">
        <v>1995</v>
      </c>
      <c r="F1801" s="243" t="s">
        <v>1486</v>
      </c>
      <c r="G1801" s="243" t="s">
        <v>1487</v>
      </c>
      <c r="H1801" s="243" t="s">
        <v>1488</v>
      </c>
      <c r="I1801" s="243" t="s">
        <v>1489</v>
      </c>
      <c r="J1801" s="243" t="s">
        <v>3718</v>
      </c>
    </row>
    <row r="1802" s="223" customFormat="1" ht="24" customHeight="1" spans="1:10">
      <c r="A1802" s="243" t="s">
        <v>996</v>
      </c>
      <c r="B1802" s="243" t="s">
        <v>3717</v>
      </c>
      <c r="C1802" s="243" t="s">
        <v>1476</v>
      </c>
      <c r="D1802" s="243" t="s">
        <v>1492</v>
      </c>
      <c r="E1802" s="243" t="s">
        <v>1491</v>
      </c>
      <c r="F1802" s="243" t="s">
        <v>1523</v>
      </c>
      <c r="G1802" s="243" t="s">
        <v>1487</v>
      </c>
      <c r="H1802" s="243" t="s">
        <v>1488</v>
      </c>
      <c r="I1802" s="243" t="s">
        <v>1489</v>
      </c>
      <c r="J1802" s="243" t="s">
        <v>3719</v>
      </c>
    </row>
    <row r="1803" s="223" customFormat="1" ht="24" customHeight="1" spans="1:10">
      <c r="A1803" s="243"/>
      <c r="B1803" s="243"/>
      <c r="C1803" s="243" t="s">
        <v>1495</v>
      </c>
      <c r="D1803" s="243" t="s">
        <v>1496</v>
      </c>
      <c r="E1803" s="243" t="s">
        <v>3720</v>
      </c>
      <c r="F1803" s="243" t="s">
        <v>1479</v>
      </c>
      <c r="G1803" s="243" t="s">
        <v>1502</v>
      </c>
      <c r="H1803" s="243" t="s">
        <v>1488</v>
      </c>
      <c r="I1803" s="243" t="s">
        <v>1489</v>
      </c>
      <c r="J1803" s="243" t="s">
        <v>3721</v>
      </c>
    </row>
    <row r="1804" s="223" customFormat="1" ht="24" customHeight="1" spans="1:10">
      <c r="A1804" s="243"/>
      <c r="B1804" s="243"/>
      <c r="C1804" s="243" t="s">
        <v>1498</v>
      </c>
      <c r="D1804" s="243" t="s">
        <v>1499</v>
      </c>
      <c r="E1804" s="243" t="s">
        <v>2000</v>
      </c>
      <c r="F1804" s="243" t="s">
        <v>1501</v>
      </c>
      <c r="G1804" s="243" t="s">
        <v>1502</v>
      </c>
      <c r="H1804" s="243" t="s">
        <v>1488</v>
      </c>
      <c r="I1804" s="243" t="s">
        <v>1489</v>
      </c>
      <c r="J1804" s="243" t="s">
        <v>3722</v>
      </c>
    </row>
    <row r="1805" s="223" customFormat="1" ht="24" customHeight="1" spans="1:10">
      <c r="A1805" s="243"/>
      <c r="B1805" s="243"/>
      <c r="C1805" s="243" t="s">
        <v>1476</v>
      </c>
      <c r="D1805" s="243" t="s">
        <v>1477</v>
      </c>
      <c r="E1805" s="243" t="s">
        <v>2318</v>
      </c>
      <c r="F1805" s="243" t="s">
        <v>1486</v>
      </c>
      <c r="G1805" s="243" t="s">
        <v>3575</v>
      </c>
      <c r="H1805" s="243" t="s">
        <v>1481</v>
      </c>
      <c r="I1805" s="243" t="s">
        <v>1489</v>
      </c>
      <c r="J1805" s="243" t="s">
        <v>3723</v>
      </c>
    </row>
    <row r="1806" s="223" customFormat="1" ht="24" customHeight="1" spans="1:10">
      <c r="A1806" s="243" t="s">
        <v>859</v>
      </c>
      <c r="B1806" s="243" t="s">
        <v>3724</v>
      </c>
      <c r="C1806" s="243" t="s">
        <v>1476</v>
      </c>
      <c r="D1806" s="243" t="s">
        <v>1484</v>
      </c>
      <c r="E1806" s="243" t="s">
        <v>3725</v>
      </c>
      <c r="F1806" s="243" t="s">
        <v>1479</v>
      </c>
      <c r="G1806" s="243" t="s">
        <v>1487</v>
      </c>
      <c r="H1806" s="243" t="s">
        <v>1488</v>
      </c>
      <c r="I1806" s="243" t="s">
        <v>1489</v>
      </c>
      <c r="J1806" s="243" t="s">
        <v>3726</v>
      </c>
    </row>
    <row r="1807" s="223" customFormat="1" ht="24" customHeight="1" spans="1:10">
      <c r="A1807" s="243"/>
      <c r="B1807" s="243"/>
      <c r="C1807" s="243" t="s">
        <v>1476</v>
      </c>
      <c r="D1807" s="243" t="s">
        <v>1492</v>
      </c>
      <c r="E1807" s="243" t="s">
        <v>2591</v>
      </c>
      <c r="F1807" s="243" t="s">
        <v>1486</v>
      </c>
      <c r="G1807" s="243" t="s">
        <v>1487</v>
      </c>
      <c r="H1807" s="243" t="s">
        <v>1488</v>
      </c>
      <c r="I1807" s="243" t="s">
        <v>1489</v>
      </c>
      <c r="J1807" s="243" t="s">
        <v>2322</v>
      </c>
    </row>
    <row r="1808" s="223" customFormat="1" ht="24" customHeight="1" spans="1:10">
      <c r="A1808" s="243"/>
      <c r="B1808" s="243"/>
      <c r="C1808" s="243" t="s">
        <v>1495</v>
      </c>
      <c r="D1808" s="243" t="s">
        <v>1515</v>
      </c>
      <c r="E1808" s="243" t="s">
        <v>1665</v>
      </c>
      <c r="F1808" s="243" t="s">
        <v>1479</v>
      </c>
      <c r="G1808" s="243" t="s">
        <v>1652</v>
      </c>
      <c r="H1808" s="243" t="s">
        <v>1488</v>
      </c>
      <c r="I1808" s="243" t="s">
        <v>1489</v>
      </c>
      <c r="J1808" s="243" t="s">
        <v>3727</v>
      </c>
    </row>
    <row r="1809" s="223" customFormat="1" ht="24" customHeight="1" spans="1:10">
      <c r="A1809" s="243"/>
      <c r="B1809" s="243"/>
      <c r="C1809" s="243" t="s">
        <v>1498</v>
      </c>
      <c r="D1809" s="243" t="s">
        <v>1499</v>
      </c>
      <c r="E1809" s="243" t="s">
        <v>2324</v>
      </c>
      <c r="F1809" s="243" t="s">
        <v>1479</v>
      </c>
      <c r="G1809" s="243" t="s">
        <v>1652</v>
      </c>
      <c r="H1809" s="243" t="s">
        <v>1488</v>
      </c>
      <c r="I1809" s="243" t="s">
        <v>1489</v>
      </c>
      <c r="J1809" s="243" t="s">
        <v>3728</v>
      </c>
    </row>
    <row r="1810" s="223" customFormat="1" ht="24" customHeight="1" spans="1:10">
      <c r="A1810" s="243"/>
      <c r="B1810" s="243"/>
      <c r="C1810" s="243" t="s">
        <v>1476</v>
      </c>
      <c r="D1810" s="243" t="s">
        <v>1477</v>
      </c>
      <c r="E1810" s="243" t="s">
        <v>1995</v>
      </c>
      <c r="F1810" s="243" t="s">
        <v>1486</v>
      </c>
      <c r="G1810" s="243" t="s">
        <v>1487</v>
      </c>
      <c r="H1810" s="243" t="s">
        <v>1488</v>
      </c>
      <c r="I1810" s="243" t="s">
        <v>1489</v>
      </c>
      <c r="J1810" s="243" t="s">
        <v>3729</v>
      </c>
    </row>
    <row r="1811" s="223" customFormat="1" ht="24" customHeight="1" spans="1:10">
      <c r="A1811" s="243" t="s">
        <v>1368</v>
      </c>
      <c r="B1811" s="243" t="s">
        <v>3730</v>
      </c>
      <c r="C1811" s="243" t="s">
        <v>1476</v>
      </c>
      <c r="D1811" s="243" t="s">
        <v>1484</v>
      </c>
      <c r="E1811" s="243" t="s">
        <v>2172</v>
      </c>
      <c r="F1811" s="243" t="s">
        <v>1486</v>
      </c>
      <c r="G1811" s="243" t="s">
        <v>1487</v>
      </c>
      <c r="H1811" s="243" t="s">
        <v>1488</v>
      </c>
      <c r="I1811" s="243" t="s">
        <v>1489</v>
      </c>
      <c r="J1811" s="243" t="s">
        <v>3731</v>
      </c>
    </row>
    <row r="1812" s="223" customFormat="1" ht="24" customHeight="1" spans="1:10">
      <c r="A1812" s="243"/>
      <c r="B1812" s="243"/>
      <c r="C1812" s="243" t="s">
        <v>1495</v>
      </c>
      <c r="D1812" s="243" t="s">
        <v>1515</v>
      </c>
      <c r="E1812" s="243" t="s">
        <v>1496</v>
      </c>
      <c r="F1812" s="243" t="s">
        <v>1479</v>
      </c>
      <c r="G1812" s="243" t="s">
        <v>1502</v>
      </c>
      <c r="H1812" s="243" t="s">
        <v>1488</v>
      </c>
      <c r="I1812" s="243" t="s">
        <v>1489</v>
      </c>
      <c r="J1812" s="243" t="s">
        <v>3732</v>
      </c>
    </row>
    <row r="1813" s="223" customFormat="1" ht="24" customHeight="1" spans="1:10">
      <c r="A1813" s="243"/>
      <c r="B1813" s="243"/>
      <c r="C1813" s="243" t="s">
        <v>1498</v>
      </c>
      <c r="D1813" s="243" t="s">
        <v>1499</v>
      </c>
      <c r="E1813" s="243" t="s">
        <v>2000</v>
      </c>
      <c r="F1813" s="243" t="s">
        <v>1479</v>
      </c>
      <c r="G1813" s="243" t="s">
        <v>1542</v>
      </c>
      <c r="H1813" s="243" t="s">
        <v>1488</v>
      </c>
      <c r="I1813" s="243" t="s">
        <v>1489</v>
      </c>
      <c r="J1813" s="243" t="s">
        <v>3733</v>
      </c>
    </row>
    <row r="1814" s="223" customFormat="1" ht="24" customHeight="1" spans="1:10">
      <c r="A1814" s="243"/>
      <c r="B1814" s="243"/>
      <c r="C1814" s="243" t="s">
        <v>1685</v>
      </c>
      <c r="D1814" s="243" t="s">
        <v>1686</v>
      </c>
      <c r="E1814" s="243" t="s">
        <v>1686</v>
      </c>
      <c r="F1814" s="243" t="s">
        <v>1523</v>
      </c>
      <c r="G1814" s="243" t="s">
        <v>1542</v>
      </c>
      <c r="H1814" s="243" t="s">
        <v>1488</v>
      </c>
      <c r="I1814" s="243" t="s">
        <v>1489</v>
      </c>
      <c r="J1814" s="243" t="s">
        <v>3734</v>
      </c>
    </row>
    <row r="1815" s="223" customFormat="1" ht="24" customHeight="1" spans="1:10">
      <c r="A1815" s="243"/>
      <c r="B1815" s="243"/>
      <c r="C1815" s="243" t="s">
        <v>1476</v>
      </c>
      <c r="D1815" s="243" t="s">
        <v>1477</v>
      </c>
      <c r="E1815" s="243" t="s">
        <v>1975</v>
      </c>
      <c r="F1815" s="243" t="s">
        <v>1479</v>
      </c>
      <c r="G1815" s="243" t="s">
        <v>1487</v>
      </c>
      <c r="H1815" s="243" t="s">
        <v>1488</v>
      </c>
      <c r="I1815" s="243" t="s">
        <v>1489</v>
      </c>
      <c r="J1815" s="243" t="s">
        <v>3735</v>
      </c>
    </row>
    <row r="1816" s="223" customFormat="1" ht="24" customHeight="1" spans="1:10">
      <c r="A1816" s="243" t="s">
        <v>861</v>
      </c>
      <c r="B1816" s="243" t="s">
        <v>3736</v>
      </c>
      <c r="C1816" s="243" t="s">
        <v>1476</v>
      </c>
      <c r="D1816" s="243" t="s">
        <v>1484</v>
      </c>
      <c r="E1816" s="243" t="s">
        <v>1977</v>
      </c>
      <c r="F1816" s="243" t="s">
        <v>1486</v>
      </c>
      <c r="G1816" s="243" t="s">
        <v>1487</v>
      </c>
      <c r="H1816" s="243" t="s">
        <v>1488</v>
      </c>
      <c r="I1816" s="243" t="s">
        <v>1489</v>
      </c>
      <c r="J1816" s="243" t="s">
        <v>3737</v>
      </c>
    </row>
    <row r="1817" s="223" customFormat="1" ht="24" customHeight="1" spans="1:10">
      <c r="A1817" s="243"/>
      <c r="B1817" s="243"/>
      <c r="C1817" s="243" t="s">
        <v>1476</v>
      </c>
      <c r="D1817" s="243" t="s">
        <v>1484</v>
      </c>
      <c r="E1817" s="243" t="s">
        <v>3738</v>
      </c>
      <c r="F1817" s="243" t="s">
        <v>1486</v>
      </c>
      <c r="G1817" s="243" t="s">
        <v>1542</v>
      </c>
      <c r="H1817" s="243" t="s">
        <v>1488</v>
      </c>
      <c r="I1817" s="243" t="s">
        <v>1489</v>
      </c>
      <c r="J1817" s="243" t="s">
        <v>3739</v>
      </c>
    </row>
    <row r="1818" s="223" customFormat="1" ht="24" customHeight="1" spans="1:10">
      <c r="A1818" s="243"/>
      <c r="B1818" s="243"/>
      <c r="C1818" s="243" t="s">
        <v>1495</v>
      </c>
      <c r="D1818" s="243" t="s">
        <v>1496</v>
      </c>
      <c r="E1818" s="243" t="s">
        <v>1981</v>
      </c>
      <c r="F1818" s="243" t="s">
        <v>1895</v>
      </c>
      <c r="G1818" s="243" t="s">
        <v>1487</v>
      </c>
      <c r="H1818" s="243" t="s">
        <v>1488</v>
      </c>
      <c r="I1818" s="243" t="s">
        <v>1489</v>
      </c>
      <c r="J1818" s="243" t="s">
        <v>3740</v>
      </c>
    </row>
    <row r="1819" s="223" customFormat="1" ht="24" customHeight="1" spans="1:10">
      <c r="A1819" s="243"/>
      <c r="B1819" s="243"/>
      <c r="C1819" s="243" t="s">
        <v>1498</v>
      </c>
      <c r="D1819" s="243" t="s">
        <v>1499</v>
      </c>
      <c r="E1819" s="243" t="s">
        <v>1983</v>
      </c>
      <c r="F1819" s="243" t="s">
        <v>1486</v>
      </c>
      <c r="G1819" s="243" t="s">
        <v>1542</v>
      </c>
      <c r="H1819" s="243" t="s">
        <v>1488</v>
      </c>
      <c r="I1819" s="243" t="s">
        <v>1489</v>
      </c>
      <c r="J1819" s="243" t="s">
        <v>3741</v>
      </c>
    </row>
    <row r="1820" s="223" customFormat="1" ht="24" customHeight="1" spans="1:10">
      <c r="A1820" s="243"/>
      <c r="B1820" s="243"/>
      <c r="C1820" s="243" t="s">
        <v>1476</v>
      </c>
      <c r="D1820" s="243" t="s">
        <v>1477</v>
      </c>
      <c r="E1820" s="243" t="s">
        <v>1995</v>
      </c>
      <c r="F1820" s="243" t="s">
        <v>1486</v>
      </c>
      <c r="G1820" s="243" t="s">
        <v>1487</v>
      </c>
      <c r="H1820" s="243" t="s">
        <v>1488</v>
      </c>
      <c r="I1820" s="243" t="s">
        <v>1489</v>
      </c>
      <c r="J1820" s="243" t="s">
        <v>3729</v>
      </c>
    </row>
    <row r="1821" s="223" customFormat="1" ht="24" customHeight="1" spans="1:10">
      <c r="A1821" s="243" t="s">
        <v>1366</v>
      </c>
      <c r="B1821" s="243" t="s">
        <v>3742</v>
      </c>
      <c r="C1821" s="243" t="s">
        <v>1476</v>
      </c>
      <c r="D1821" s="243" t="s">
        <v>1492</v>
      </c>
      <c r="E1821" s="243" t="s">
        <v>3743</v>
      </c>
      <c r="F1821" s="243" t="s">
        <v>1479</v>
      </c>
      <c r="G1821" s="243" t="s">
        <v>1542</v>
      </c>
      <c r="H1821" s="243" t="s">
        <v>1488</v>
      </c>
      <c r="I1821" s="243" t="s">
        <v>1489</v>
      </c>
      <c r="J1821" s="243" t="s">
        <v>3744</v>
      </c>
    </row>
    <row r="1822" s="223" customFormat="1" ht="24" customHeight="1" spans="1:10">
      <c r="A1822" s="243"/>
      <c r="B1822" s="243"/>
      <c r="C1822" s="243" t="s">
        <v>1495</v>
      </c>
      <c r="D1822" s="243" t="s">
        <v>1569</v>
      </c>
      <c r="E1822" s="243" t="s">
        <v>1686</v>
      </c>
      <c r="F1822" s="243" t="s">
        <v>1523</v>
      </c>
      <c r="G1822" s="243" t="s">
        <v>3745</v>
      </c>
      <c r="H1822" s="243" t="s">
        <v>1688</v>
      </c>
      <c r="I1822" s="243" t="s">
        <v>1489</v>
      </c>
      <c r="J1822" s="243" t="s">
        <v>3746</v>
      </c>
    </row>
    <row r="1823" s="223" customFormat="1" ht="24" customHeight="1" spans="1:10">
      <c r="A1823" s="243"/>
      <c r="B1823" s="243"/>
      <c r="C1823" s="243" t="s">
        <v>1498</v>
      </c>
      <c r="D1823" s="243" t="s">
        <v>1499</v>
      </c>
      <c r="E1823" s="243" t="s">
        <v>2000</v>
      </c>
      <c r="F1823" s="243" t="s">
        <v>1479</v>
      </c>
      <c r="G1823" s="243" t="s">
        <v>1542</v>
      </c>
      <c r="H1823" s="243" t="s">
        <v>1488</v>
      </c>
      <c r="I1823" s="243" t="s">
        <v>1489</v>
      </c>
      <c r="J1823" s="243" t="s">
        <v>2001</v>
      </c>
    </row>
    <row r="1824" s="223" customFormat="1" ht="24" customHeight="1" spans="1:10">
      <c r="A1824" s="243"/>
      <c r="B1824" s="243"/>
      <c r="C1824" s="243" t="s">
        <v>1685</v>
      </c>
      <c r="D1824" s="243" t="s">
        <v>1686</v>
      </c>
      <c r="E1824" s="243" t="s">
        <v>1686</v>
      </c>
      <c r="F1824" s="243" t="s">
        <v>1523</v>
      </c>
      <c r="G1824" s="243" t="s">
        <v>3745</v>
      </c>
      <c r="H1824" s="243" t="s">
        <v>1688</v>
      </c>
      <c r="I1824" s="243" t="s">
        <v>1489</v>
      </c>
      <c r="J1824" s="243" t="s">
        <v>3746</v>
      </c>
    </row>
    <row r="1825" s="222" customFormat="1" ht="24" customHeight="1" spans="1:10">
      <c r="A1825" s="57" t="s">
        <v>637</v>
      </c>
      <c r="B1825" s="103"/>
      <c r="C1825" s="103"/>
      <c r="D1825" s="103"/>
      <c r="E1825" s="83"/>
      <c r="F1825" s="104"/>
      <c r="G1825" s="83"/>
      <c r="H1825" s="104"/>
      <c r="I1825" s="104"/>
      <c r="J1825" s="83"/>
    </row>
    <row r="1826" s="222" customFormat="1" ht="24" customHeight="1" spans="1:10">
      <c r="A1826" s="256" t="s">
        <v>1303</v>
      </c>
      <c r="B1826" s="58" t="s">
        <v>3747</v>
      </c>
      <c r="C1826" s="58" t="s">
        <v>1476</v>
      </c>
      <c r="D1826" s="58" t="s">
        <v>1477</v>
      </c>
      <c r="E1826" s="57" t="s">
        <v>3748</v>
      </c>
      <c r="F1826" s="58" t="s">
        <v>1479</v>
      </c>
      <c r="G1826" s="57" t="s">
        <v>90</v>
      </c>
      <c r="H1826" s="58" t="s">
        <v>3749</v>
      </c>
      <c r="I1826" s="58" t="s">
        <v>1489</v>
      </c>
      <c r="J1826" s="57" t="s">
        <v>3750</v>
      </c>
    </row>
    <row r="1827" s="222" customFormat="1" ht="24" customHeight="1" spans="1:10">
      <c r="A1827" s="256"/>
      <c r="B1827" s="58"/>
      <c r="C1827" s="58" t="s">
        <v>1476</v>
      </c>
      <c r="D1827" s="58" t="s">
        <v>1484</v>
      </c>
      <c r="E1827" s="57" t="s">
        <v>3668</v>
      </c>
      <c r="F1827" s="58" t="s">
        <v>1486</v>
      </c>
      <c r="G1827" s="57" t="s">
        <v>1487</v>
      </c>
      <c r="H1827" s="58" t="s">
        <v>1488</v>
      </c>
      <c r="I1827" s="58" t="s">
        <v>1489</v>
      </c>
      <c r="J1827" s="57" t="s">
        <v>3751</v>
      </c>
    </row>
    <row r="1828" s="222" customFormat="1" ht="24" customHeight="1" spans="1:10">
      <c r="A1828" s="256"/>
      <c r="B1828" s="58"/>
      <c r="C1828" s="58" t="s">
        <v>1476</v>
      </c>
      <c r="D1828" s="58" t="s">
        <v>1492</v>
      </c>
      <c r="E1828" s="57" t="s">
        <v>3752</v>
      </c>
      <c r="F1828" s="58" t="s">
        <v>1486</v>
      </c>
      <c r="G1828" s="57" t="s">
        <v>1487</v>
      </c>
      <c r="H1828" s="58" t="s">
        <v>1488</v>
      </c>
      <c r="I1828" s="58" t="s">
        <v>1489</v>
      </c>
      <c r="J1828" s="57" t="s">
        <v>3753</v>
      </c>
    </row>
    <row r="1829" s="222" customFormat="1" ht="24" customHeight="1" spans="1:10">
      <c r="A1829" s="256"/>
      <c r="B1829" s="58"/>
      <c r="C1829" s="58" t="s">
        <v>1495</v>
      </c>
      <c r="D1829" s="58" t="s">
        <v>1569</v>
      </c>
      <c r="E1829" s="57" t="s">
        <v>3754</v>
      </c>
      <c r="F1829" s="58" t="s">
        <v>1486</v>
      </c>
      <c r="G1829" s="57" t="s">
        <v>1487</v>
      </c>
      <c r="H1829" s="58" t="s">
        <v>1488</v>
      </c>
      <c r="I1829" s="58" t="s">
        <v>1482</v>
      </c>
      <c r="J1829" s="57" t="s">
        <v>3755</v>
      </c>
    </row>
    <row r="1830" s="222" customFormat="1" ht="24" customHeight="1" spans="1:10">
      <c r="A1830" s="256"/>
      <c r="B1830" s="58"/>
      <c r="C1830" s="58" t="s">
        <v>1495</v>
      </c>
      <c r="D1830" s="58" t="s">
        <v>1515</v>
      </c>
      <c r="E1830" s="57" t="s">
        <v>3756</v>
      </c>
      <c r="F1830" s="58" t="s">
        <v>1486</v>
      </c>
      <c r="G1830" s="57" t="s">
        <v>1487</v>
      </c>
      <c r="H1830" s="58" t="s">
        <v>1488</v>
      </c>
      <c r="I1830" s="58" t="s">
        <v>1489</v>
      </c>
      <c r="J1830" s="57" t="s">
        <v>3757</v>
      </c>
    </row>
    <row r="1831" s="222" customFormat="1" ht="24" customHeight="1" spans="1:10">
      <c r="A1831" s="256"/>
      <c r="B1831" s="58"/>
      <c r="C1831" s="58" t="s">
        <v>1495</v>
      </c>
      <c r="D1831" s="58" t="s">
        <v>1515</v>
      </c>
      <c r="E1831" s="57" t="s">
        <v>3758</v>
      </c>
      <c r="F1831" s="58" t="s">
        <v>1486</v>
      </c>
      <c r="G1831" s="57" t="s">
        <v>1949</v>
      </c>
      <c r="H1831" s="58" t="s">
        <v>1535</v>
      </c>
      <c r="I1831" s="58" t="s">
        <v>1489</v>
      </c>
      <c r="J1831" s="57" t="s">
        <v>3759</v>
      </c>
    </row>
    <row r="1832" s="222" customFormat="1" ht="24" customHeight="1" spans="1:10">
      <c r="A1832" s="256"/>
      <c r="B1832" s="58"/>
      <c r="C1832" s="58" t="s">
        <v>1498</v>
      </c>
      <c r="D1832" s="58" t="s">
        <v>1499</v>
      </c>
      <c r="E1832" s="57" t="s">
        <v>3674</v>
      </c>
      <c r="F1832" s="58" t="s">
        <v>1486</v>
      </c>
      <c r="G1832" s="57" t="s">
        <v>1618</v>
      </c>
      <c r="H1832" s="58" t="s">
        <v>1488</v>
      </c>
      <c r="I1832" s="58" t="s">
        <v>1489</v>
      </c>
      <c r="J1832" s="57" t="s">
        <v>3760</v>
      </c>
    </row>
    <row r="1833" s="222" customFormat="1" ht="24" customHeight="1" spans="1:10">
      <c r="A1833" s="256" t="s">
        <v>799</v>
      </c>
      <c r="B1833" s="58" t="s">
        <v>3761</v>
      </c>
      <c r="C1833" s="58" t="s">
        <v>1476</v>
      </c>
      <c r="D1833" s="58" t="s">
        <v>1477</v>
      </c>
      <c r="E1833" s="57" t="s">
        <v>3762</v>
      </c>
      <c r="F1833" s="58" t="s">
        <v>1486</v>
      </c>
      <c r="G1833" s="57" t="s">
        <v>3354</v>
      </c>
      <c r="H1833" s="58" t="s">
        <v>1481</v>
      </c>
      <c r="I1833" s="58" t="s">
        <v>1489</v>
      </c>
      <c r="J1833" s="57" t="s">
        <v>2472</v>
      </c>
    </row>
    <row r="1834" s="222" customFormat="1" ht="24" customHeight="1" spans="1:10">
      <c r="A1834" s="256"/>
      <c r="B1834" s="58"/>
      <c r="C1834" s="58" t="s">
        <v>1495</v>
      </c>
      <c r="D1834" s="58" t="s">
        <v>1515</v>
      </c>
      <c r="E1834" s="57" t="s">
        <v>1665</v>
      </c>
      <c r="F1834" s="58" t="s">
        <v>1486</v>
      </c>
      <c r="G1834" s="57" t="s">
        <v>1487</v>
      </c>
      <c r="H1834" s="58" t="s">
        <v>1488</v>
      </c>
      <c r="I1834" s="58" t="s">
        <v>1489</v>
      </c>
      <c r="J1834" s="57" t="s">
        <v>2463</v>
      </c>
    </row>
    <row r="1835" s="222" customFormat="1" ht="24" customHeight="1" spans="1:10">
      <c r="A1835" s="256"/>
      <c r="B1835" s="58"/>
      <c r="C1835" s="58" t="s">
        <v>1498</v>
      </c>
      <c r="D1835" s="58" t="s">
        <v>1499</v>
      </c>
      <c r="E1835" s="57" t="s">
        <v>1909</v>
      </c>
      <c r="F1835" s="58" t="s">
        <v>1486</v>
      </c>
      <c r="G1835" s="57" t="s">
        <v>1487</v>
      </c>
      <c r="H1835" s="58" t="s">
        <v>1488</v>
      </c>
      <c r="I1835" s="58" t="s">
        <v>1489</v>
      </c>
      <c r="J1835" s="57" t="s">
        <v>1868</v>
      </c>
    </row>
    <row r="1836" s="222" customFormat="1" ht="24" customHeight="1" spans="1:10">
      <c r="A1836" s="256" t="s">
        <v>1382</v>
      </c>
      <c r="B1836" s="58" t="s">
        <v>3763</v>
      </c>
      <c r="C1836" s="58" t="s">
        <v>1476</v>
      </c>
      <c r="D1836" s="58" t="s">
        <v>1477</v>
      </c>
      <c r="E1836" s="57" t="s">
        <v>3764</v>
      </c>
      <c r="F1836" s="58" t="s">
        <v>1479</v>
      </c>
      <c r="G1836" s="57" t="s">
        <v>3765</v>
      </c>
      <c r="H1836" s="58" t="s">
        <v>1481</v>
      </c>
      <c r="I1836" s="58" t="s">
        <v>1489</v>
      </c>
      <c r="J1836" s="57" t="s">
        <v>3766</v>
      </c>
    </row>
    <row r="1837" s="222" customFormat="1" ht="24" customHeight="1" spans="1:10">
      <c r="A1837" s="256"/>
      <c r="B1837" s="58"/>
      <c r="C1837" s="58" t="s">
        <v>1476</v>
      </c>
      <c r="D1837" s="58" t="s">
        <v>1477</v>
      </c>
      <c r="E1837" s="57" t="s">
        <v>3767</v>
      </c>
      <c r="F1837" s="58" t="s">
        <v>1479</v>
      </c>
      <c r="G1837" s="57" t="s">
        <v>3768</v>
      </c>
      <c r="H1837" s="58" t="s">
        <v>1481</v>
      </c>
      <c r="I1837" s="58" t="s">
        <v>1489</v>
      </c>
      <c r="J1837" s="57" t="s">
        <v>3769</v>
      </c>
    </row>
    <row r="1838" s="222" customFormat="1" ht="24" customHeight="1" spans="1:10">
      <c r="A1838" s="256"/>
      <c r="B1838" s="58"/>
      <c r="C1838" s="58" t="s">
        <v>1476</v>
      </c>
      <c r="D1838" s="58" t="s">
        <v>1484</v>
      </c>
      <c r="E1838" s="57" t="s">
        <v>3770</v>
      </c>
      <c r="F1838" s="58" t="s">
        <v>1479</v>
      </c>
      <c r="G1838" s="57" t="s">
        <v>1618</v>
      </c>
      <c r="H1838" s="58" t="s">
        <v>1488</v>
      </c>
      <c r="I1838" s="58" t="s">
        <v>1489</v>
      </c>
      <c r="J1838" s="57" t="s">
        <v>3771</v>
      </c>
    </row>
    <row r="1839" s="222" customFormat="1" ht="24" customHeight="1" spans="1:10">
      <c r="A1839" s="256"/>
      <c r="B1839" s="58"/>
      <c r="C1839" s="58" t="s">
        <v>1495</v>
      </c>
      <c r="D1839" s="58" t="s">
        <v>1496</v>
      </c>
      <c r="E1839" s="57" t="s">
        <v>3772</v>
      </c>
      <c r="F1839" s="58" t="s">
        <v>1501</v>
      </c>
      <c r="G1839" s="57" t="s">
        <v>1542</v>
      </c>
      <c r="H1839" s="58" t="s">
        <v>1488</v>
      </c>
      <c r="I1839" s="58" t="s">
        <v>1489</v>
      </c>
      <c r="J1839" s="57" t="s">
        <v>3771</v>
      </c>
    </row>
    <row r="1840" s="222" customFormat="1" ht="24" customHeight="1" spans="1:10">
      <c r="A1840" s="256"/>
      <c r="B1840" s="58"/>
      <c r="C1840" s="58" t="s">
        <v>1498</v>
      </c>
      <c r="D1840" s="58" t="s">
        <v>1499</v>
      </c>
      <c r="E1840" s="57" t="s">
        <v>2366</v>
      </c>
      <c r="F1840" s="58" t="s">
        <v>1479</v>
      </c>
      <c r="G1840" s="57" t="s">
        <v>1542</v>
      </c>
      <c r="H1840" s="58" t="s">
        <v>1488</v>
      </c>
      <c r="I1840" s="58" t="s">
        <v>1489</v>
      </c>
      <c r="J1840" s="57" t="s">
        <v>3771</v>
      </c>
    </row>
    <row r="1841" s="222" customFormat="1" ht="24" customHeight="1" spans="1:10">
      <c r="A1841" s="256" t="s">
        <v>1384</v>
      </c>
      <c r="B1841" s="58" t="s">
        <v>3773</v>
      </c>
      <c r="C1841" s="58" t="s">
        <v>1476</v>
      </c>
      <c r="D1841" s="58" t="s">
        <v>1477</v>
      </c>
      <c r="E1841" s="57" t="s">
        <v>2806</v>
      </c>
      <c r="F1841" s="58" t="s">
        <v>1486</v>
      </c>
      <c r="G1841" s="57" t="s">
        <v>3774</v>
      </c>
      <c r="H1841" s="58" t="s">
        <v>1481</v>
      </c>
      <c r="I1841" s="58" t="s">
        <v>1489</v>
      </c>
      <c r="J1841" s="57" t="s">
        <v>3775</v>
      </c>
    </row>
    <row r="1842" s="222" customFormat="1" ht="24" customHeight="1" spans="1:10">
      <c r="A1842" s="256"/>
      <c r="B1842" s="58"/>
      <c r="C1842" s="58" t="s">
        <v>1476</v>
      </c>
      <c r="D1842" s="58" t="s">
        <v>1484</v>
      </c>
      <c r="E1842" s="57" t="s">
        <v>3776</v>
      </c>
      <c r="F1842" s="58" t="s">
        <v>1479</v>
      </c>
      <c r="G1842" s="57" t="s">
        <v>1487</v>
      </c>
      <c r="H1842" s="58" t="s">
        <v>1488</v>
      </c>
      <c r="I1842" s="58" t="s">
        <v>1489</v>
      </c>
      <c r="J1842" s="57" t="s">
        <v>3777</v>
      </c>
    </row>
    <row r="1843" s="222" customFormat="1" ht="24" customHeight="1" spans="1:10">
      <c r="A1843" s="256"/>
      <c r="B1843" s="58"/>
      <c r="C1843" s="58" t="s">
        <v>1476</v>
      </c>
      <c r="D1843" s="58" t="s">
        <v>1492</v>
      </c>
      <c r="E1843" s="57" t="s">
        <v>1493</v>
      </c>
      <c r="F1843" s="58" t="s">
        <v>1486</v>
      </c>
      <c r="G1843" s="57" t="s">
        <v>1513</v>
      </c>
      <c r="H1843" s="58" t="s">
        <v>1514</v>
      </c>
      <c r="I1843" s="58" t="s">
        <v>1489</v>
      </c>
      <c r="J1843" s="57" t="s">
        <v>1493</v>
      </c>
    </row>
    <row r="1844" s="222" customFormat="1" ht="24" customHeight="1" spans="1:10">
      <c r="A1844" s="256"/>
      <c r="B1844" s="58"/>
      <c r="C1844" s="58" t="s">
        <v>1495</v>
      </c>
      <c r="D1844" s="58" t="s">
        <v>1515</v>
      </c>
      <c r="E1844" s="57" t="s">
        <v>2772</v>
      </c>
      <c r="F1844" s="58" t="s">
        <v>1486</v>
      </c>
      <c r="G1844" s="57" t="s">
        <v>1799</v>
      </c>
      <c r="H1844" s="58" t="s">
        <v>1488</v>
      </c>
      <c r="I1844" s="58" t="s">
        <v>1489</v>
      </c>
      <c r="J1844" s="57" t="s">
        <v>2772</v>
      </c>
    </row>
    <row r="1845" s="222" customFormat="1" ht="24" customHeight="1" spans="1:10">
      <c r="A1845" s="256"/>
      <c r="B1845" s="58"/>
      <c r="C1845" s="58" t="s">
        <v>1498</v>
      </c>
      <c r="D1845" s="58" t="s">
        <v>1499</v>
      </c>
      <c r="E1845" s="57" t="s">
        <v>3778</v>
      </c>
      <c r="F1845" s="58" t="s">
        <v>1479</v>
      </c>
      <c r="G1845" s="57" t="s">
        <v>1618</v>
      </c>
      <c r="H1845" s="58" t="s">
        <v>1488</v>
      </c>
      <c r="I1845" s="58" t="s">
        <v>1489</v>
      </c>
      <c r="J1845" s="57" t="s">
        <v>3779</v>
      </c>
    </row>
    <row r="1846" s="222" customFormat="1" ht="24" customHeight="1" spans="1:10">
      <c r="A1846" s="256" t="s">
        <v>1379</v>
      </c>
      <c r="B1846" s="58" t="s">
        <v>3780</v>
      </c>
      <c r="C1846" s="58" t="s">
        <v>1476</v>
      </c>
      <c r="D1846" s="58" t="s">
        <v>1477</v>
      </c>
      <c r="E1846" s="57" t="s">
        <v>3781</v>
      </c>
      <c r="F1846" s="58" t="s">
        <v>1479</v>
      </c>
      <c r="G1846" s="57" t="s">
        <v>1618</v>
      </c>
      <c r="H1846" s="58" t="s">
        <v>1488</v>
      </c>
      <c r="I1846" s="58" t="s">
        <v>1489</v>
      </c>
      <c r="J1846" s="57" t="s">
        <v>3782</v>
      </c>
    </row>
    <row r="1847" s="222" customFormat="1" ht="24" customHeight="1" spans="1:10">
      <c r="A1847" s="256"/>
      <c r="B1847" s="58"/>
      <c r="C1847" s="58" t="s">
        <v>1476</v>
      </c>
      <c r="D1847" s="58" t="s">
        <v>1484</v>
      </c>
      <c r="E1847" s="57" t="s">
        <v>3783</v>
      </c>
      <c r="F1847" s="58" t="s">
        <v>1479</v>
      </c>
      <c r="G1847" s="57" t="s">
        <v>1618</v>
      </c>
      <c r="H1847" s="58" t="s">
        <v>1488</v>
      </c>
      <c r="I1847" s="58" t="s">
        <v>1489</v>
      </c>
      <c r="J1847" s="57" t="s">
        <v>3784</v>
      </c>
    </row>
    <row r="1848" s="222" customFormat="1" ht="24" customHeight="1" spans="1:10">
      <c r="A1848" s="256"/>
      <c r="B1848" s="58"/>
      <c r="C1848" s="58" t="s">
        <v>1476</v>
      </c>
      <c r="D1848" s="58" t="s">
        <v>1492</v>
      </c>
      <c r="E1848" s="57" t="s">
        <v>3785</v>
      </c>
      <c r="F1848" s="58" t="s">
        <v>1479</v>
      </c>
      <c r="G1848" s="57" t="s">
        <v>1542</v>
      </c>
      <c r="H1848" s="58" t="s">
        <v>1488</v>
      </c>
      <c r="I1848" s="58" t="s">
        <v>1489</v>
      </c>
      <c r="J1848" s="57" t="s">
        <v>3784</v>
      </c>
    </row>
    <row r="1849" s="222" customFormat="1" ht="24" customHeight="1" spans="1:10">
      <c r="A1849" s="256"/>
      <c r="B1849" s="58"/>
      <c r="C1849" s="58" t="s">
        <v>1495</v>
      </c>
      <c r="D1849" s="58" t="s">
        <v>1515</v>
      </c>
      <c r="E1849" s="57" t="s">
        <v>3786</v>
      </c>
      <c r="F1849" s="58" t="s">
        <v>1479</v>
      </c>
      <c r="G1849" s="57" t="s">
        <v>1652</v>
      </c>
      <c r="H1849" s="58" t="s">
        <v>1488</v>
      </c>
      <c r="I1849" s="58" t="s">
        <v>1489</v>
      </c>
      <c r="J1849" s="57" t="s">
        <v>3784</v>
      </c>
    </row>
    <row r="1850" s="222" customFormat="1" ht="24" customHeight="1" spans="1:10">
      <c r="A1850" s="256"/>
      <c r="B1850" s="58"/>
      <c r="C1850" s="58" t="s">
        <v>1498</v>
      </c>
      <c r="D1850" s="58" t="s">
        <v>1499</v>
      </c>
      <c r="E1850" s="57" t="s">
        <v>3787</v>
      </c>
      <c r="F1850" s="58" t="s">
        <v>1479</v>
      </c>
      <c r="G1850" s="57" t="s">
        <v>1840</v>
      </c>
      <c r="H1850" s="58" t="s">
        <v>1488</v>
      </c>
      <c r="I1850" s="58" t="s">
        <v>1489</v>
      </c>
      <c r="J1850" s="57" t="s">
        <v>3784</v>
      </c>
    </row>
    <row r="1851" s="222" customFormat="1" ht="24" customHeight="1" spans="1:10">
      <c r="A1851" s="256"/>
      <c r="B1851" s="58"/>
      <c r="C1851" s="58" t="s">
        <v>1685</v>
      </c>
      <c r="D1851" s="58" t="s">
        <v>1686</v>
      </c>
      <c r="E1851" s="57" t="s">
        <v>3788</v>
      </c>
      <c r="F1851" s="58" t="s">
        <v>1523</v>
      </c>
      <c r="G1851" s="57" t="s">
        <v>3789</v>
      </c>
      <c r="H1851" s="58" t="s">
        <v>1688</v>
      </c>
      <c r="I1851" s="58" t="s">
        <v>1489</v>
      </c>
      <c r="J1851" s="57" t="s">
        <v>3784</v>
      </c>
    </row>
    <row r="1852" s="222" customFormat="1" ht="24" customHeight="1" spans="1:10">
      <c r="A1852" s="256" t="s">
        <v>1357</v>
      </c>
      <c r="B1852" s="58" t="s">
        <v>3790</v>
      </c>
      <c r="C1852" s="58" t="s">
        <v>1476</v>
      </c>
      <c r="D1852" s="58" t="s">
        <v>1477</v>
      </c>
      <c r="E1852" s="57" t="s">
        <v>2806</v>
      </c>
      <c r="F1852" s="58" t="s">
        <v>1486</v>
      </c>
      <c r="G1852" s="57" t="s">
        <v>3791</v>
      </c>
      <c r="H1852" s="58" t="s">
        <v>1481</v>
      </c>
      <c r="I1852" s="58" t="s">
        <v>1489</v>
      </c>
      <c r="J1852" s="57" t="s">
        <v>3775</v>
      </c>
    </row>
    <row r="1853" s="222" customFormat="1" ht="24" customHeight="1" spans="1:10">
      <c r="A1853" s="256"/>
      <c r="B1853" s="58"/>
      <c r="C1853" s="58" t="s">
        <v>1476</v>
      </c>
      <c r="D1853" s="58" t="s">
        <v>1484</v>
      </c>
      <c r="E1853" s="57" t="s">
        <v>3776</v>
      </c>
      <c r="F1853" s="58" t="s">
        <v>1479</v>
      </c>
      <c r="G1853" s="57" t="s">
        <v>1487</v>
      </c>
      <c r="H1853" s="58" t="s">
        <v>1488</v>
      </c>
      <c r="I1853" s="58" t="s">
        <v>1489</v>
      </c>
      <c r="J1853" s="57" t="s">
        <v>3777</v>
      </c>
    </row>
    <row r="1854" s="222" customFormat="1" ht="24" customHeight="1" spans="1:10">
      <c r="A1854" s="256"/>
      <c r="B1854" s="58"/>
      <c r="C1854" s="58" t="s">
        <v>1476</v>
      </c>
      <c r="D1854" s="58" t="s">
        <v>1492</v>
      </c>
      <c r="E1854" s="57" t="s">
        <v>1493</v>
      </c>
      <c r="F1854" s="58" t="s">
        <v>1486</v>
      </c>
      <c r="G1854" s="57" t="s">
        <v>2528</v>
      </c>
      <c r="H1854" s="58" t="s">
        <v>1514</v>
      </c>
      <c r="I1854" s="58" t="s">
        <v>1489</v>
      </c>
      <c r="J1854" s="57" t="s">
        <v>1493</v>
      </c>
    </row>
    <row r="1855" s="222" customFormat="1" ht="24" customHeight="1" spans="1:10">
      <c r="A1855" s="256"/>
      <c r="B1855" s="58"/>
      <c r="C1855" s="58" t="s">
        <v>1495</v>
      </c>
      <c r="D1855" s="58" t="s">
        <v>1515</v>
      </c>
      <c r="E1855" s="57" t="s">
        <v>2772</v>
      </c>
      <c r="F1855" s="58" t="s">
        <v>1486</v>
      </c>
      <c r="G1855" s="57" t="s">
        <v>1799</v>
      </c>
      <c r="H1855" s="58" t="s">
        <v>1488</v>
      </c>
      <c r="I1855" s="58" t="s">
        <v>1489</v>
      </c>
      <c r="J1855" s="57" t="s">
        <v>2772</v>
      </c>
    </row>
    <row r="1856" s="222" customFormat="1" ht="24" customHeight="1" spans="1:10">
      <c r="A1856" s="256"/>
      <c r="B1856" s="58"/>
      <c r="C1856" s="58" t="s">
        <v>1498</v>
      </c>
      <c r="D1856" s="58" t="s">
        <v>1499</v>
      </c>
      <c r="E1856" s="57" t="s">
        <v>3778</v>
      </c>
      <c r="F1856" s="58" t="s">
        <v>1479</v>
      </c>
      <c r="G1856" s="57" t="s">
        <v>1618</v>
      </c>
      <c r="H1856" s="58" t="s">
        <v>1488</v>
      </c>
      <c r="I1856" s="58" t="s">
        <v>1489</v>
      </c>
      <c r="J1856" s="57" t="s">
        <v>3779</v>
      </c>
    </row>
    <row r="1857" s="222" customFormat="1" ht="24" customHeight="1" spans="1:10">
      <c r="A1857" s="256" t="s">
        <v>800</v>
      </c>
      <c r="B1857" s="58" t="s">
        <v>3792</v>
      </c>
      <c r="C1857" s="58" t="s">
        <v>1476</v>
      </c>
      <c r="D1857" s="58" t="s">
        <v>1477</v>
      </c>
      <c r="E1857" s="57" t="s">
        <v>1986</v>
      </c>
      <c r="F1857" s="58" t="s">
        <v>1486</v>
      </c>
      <c r="G1857" s="57" t="s">
        <v>95</v>
      </c>
      <c r="H1857" s="58" t="s">
        <v>1481</v>
      </c>
      <c r="I1857" s="58" t="s">
        <v>1489</v>
      </c>
      <c r="J1857" s="57" t="s">
        <v>2472</v>
      </c>
    </row>
    <row r="1858" s="222" customFormat="1" ht="24" customHeight="1" spans="1:10">
      <c r="A1858" s="256"/>
      <c r="B1858" s="58"/>
      <c r="C1858" s="58" t="s">
        <v>1495</v>
      </c>
      <c r="D1858" s="58" t="s">
        <v>1515</v>
      </c>
      <c r="E1858" s="57" t="s">
        <v>1665</v>
      </c>
      <c r="F1858" s="58" t="s">
        <v>1486</v>
      </c>
      <c r="G1858" s="57" t="s">
        <v>1487</v>
      </c>
      <c r="H1858" s="58" t="s">
        <v>1481</v>
      </c>
      <c r="I1858" s="58" t="s">
        <v>1489</v>
      </c>
      <c r="J1858" s="57" t="s">
        <v>2463</v>
      </c>
    </row>
    <row r="1859" s="222" customFormat="1" ht="24" customHeight="1" spans="1:10">
      <c r="A1859" s="256"/>
      <c r="B1859" s="58"/>
      <c r="C1859" s="58" t="s">
        <v>1498</v>
      </c>
      <c r="D1859" s="58" t="s">
        <v>1499</v>
      </c>
      <c r="E1859" s="57" t="s">
        <v>1909</v>
      </c>
      <c r="F1859" s="58" t="s">
        <v>1486</v>
      </c>
      <c r="G1859" s="57" t="s">
        <v>1487</v>
      </c>
      <c r="H1859" s="58" t="s">
        <v>1488</v>
      </c>
      <c r="I1859" s="58" t="s">
        <v>1489</v>
      </c>
      <c r="J1859" s="57" t="s">
        <v>1868</v>
      </c>
    </row>
    <row r="1860" s="222" customFormat="1" ht="24" customHeight="1" spans="1:10">
      <c r="A1860" s="256" t="s">
        <v>897</v>
      </c>
      <c r="B1860" s="58" t="s">
        <v>3793</v>
      </c>
      <c r="C1860" s="58" t="s">
        <v>1476</v>
      </c>
      <c r="D1860" s="58" t="s">
        <v>1477</v>
      </c>
      <c r="E1860" s="57" t="s">
        <v>1986</v>
      </c>
      <c r="F1860" s="58" t="s">
        <v>1486</v>
      </c>
      <c r="G1860" s="57" t="s">
        <v>3794</v>
      </c>
      <c r="H1860" s="58" t="s">
        <v>1481</v>
      </c>
      <c r="I1860" s="58" t="s">
        <v>1489</v>
      </c>
      <c r="J1860" s="57" t="s">
        <v>2472</v>
      </c>
    </row>
    <row r="1861" s="222" customFormat="1" ht="24" customHeight="1" spans="1:10">
      <c r="A1861" s="256"/>
      <c r="B1861" s="58"/>
      <c r="C1861" s="58" t="s">
        <v>1476</v>
      </c>
      <c r="D1861" s="58" t="s">
        <v>1477</v>
      </c>
      <c r="E1861" s="57" t="s">
        <v>3795</v>
      </c>
      <c r="F1861" s="58" t="s">
        <v>1486</v>
      </c>
      <c r="G1861" s="57" t="s">
        <v>1581</v>
      </c>
      <c r="H1861" s="58" t="s">
        <v>1481</v>
      </c>
      <c r="I1861" s="58" t="s">
        <v>1489</v>
      </c>
      <c r="J1861" s="57" t="s">
        <v>3796</v>
      </c>
    </row>
    <row r="1862" s="222" customFormat="1" ht="24" customHeight="1" spans="1:10">
      <c r="A1862" s="256"/>
      <c r="B1862" s="58"/>
      <c r="C1862" s="58" t="s">
        <v>1476</v>
      </c>
      <c r="D1862" s="58" t="s">
        <v>1484</v>
      </c>
      <c r="E1862" s="57" t="s">
        <v>1664</v>
      </c>
      <c r="F1862" s="58" t="s">
        <v>1486</v>
      </c>
      <c r="G1862" s="57" t="s">
        <v>1487</v>
      </c>
      <c r="H1862" s="58" t="s">
        <v>1488</v>
      </c>
      <c r="I1862" s="58" t="s">
        <v>1489</v>
      </c>
      <c r="J1862" s="57" t="s">
        <v>3797</v>
      </c>
    </row>
    <row r="1863" s="222" customFormat="1" ht="24" customHeight="1" spans="1:10">
      <c r="A1863" s="256"/>
      <c r="B1863" s="58"/>
      <c r="C1863" s="58" t="s">
        <v>1476</v>
      </c>
      <c r="D1863" s="58" t="s">
        <v>1492</v>
      </c>
      <c r="E1863" s="57" t="s">
        <v>3798</v>
      </c>
      <c r="F1863" s="58" t="s">
        <v>1486</v>
      </c>
      <c r="G1863" s="57" t="s">
        <v>1487</v>
      </c>
      <c r="H1863" s="58" t="s">
        <v>1488</v>
      </c>
      <c r="I1863" s="58" t="s">
        <v>1489</v>
      </c>
      <c r="J1863" s="57" t="s">
        <v>2157</v>
      </c>
    </row>
    <row r="1864" s="222" customFormat="1" ht="24" customHeight="1" spans="1:10">
      <c r="A1864" s="256"/>
      <c r="B1864" s="58"/>
      <c r="C1864" s="58" t="s">
        <v>1476</v>
      </c>
      <c r="D1864" s="58" t="s">
        <v>1492</v>
      </c>
      <c r="E1864" s="57" t="s">
        <v>1865</v>
      </c>
      <c r="F1864" s="58" t="s">
        <v>1486</v>
      </c>
      <c r="G1864" s="57" t="s">
        <v>1487</v>
      </c>
      <c r="H1864" s="58" t="s">
        <v>1488</v>
      </c>
      <c r="I1864" s="58" t="s">
        <v>1489</v>
      </c>
      <c r="J1864" s="57" t="s">
        <v>2157</v>
      </c>
    </row>
    <row r="1865" s="222" customFormat="1" ht="24" customHeight="1" spans="1:10">
      <c r="A1865" s="256"/>
      <c r="B1865" s="58"/>
      <c r="C1865" s="58" t="s">
        <v>1495</v>
      </c>
      <c r="D1865" s="58" t="s">
        <v>1515</v>
      </c>
      <c r="E1865" s="57" t="s">
        <v>1665</v>
      </c>
      <c r="F1865" s="58" t="s">
        <v>1486</v>
      </c>
      <c r="G1865" s="57" t="s">
        <v>1487</v>
      </c>
      <c r="H1865" s="58" t="s">
        <v>1488</v>
      </c>
      <c r="I1865" s="58" t="s">
        <v>1489</v>
      </c>
      <c r="J1865" s="57" t="s">
        <v>3799</v>
      </c>
    </row>
    <row r="1866" s="222" customFormat="1" ht="24" customHeight="1" spans="1:10">
      <c r="A1866" s="256"/>
      <c r="B1866" s="58"/>
      <c r="C1866" s="58" t="s">
        <v>1495</v>
      </c>
      <c r="D1866" s="58" t="s">
        <v>1515</v>
      </c>
      <c r="E1866" s="57" t="s">
        <v>1811</v>
      </c>
      <c r="F1866" s="58" t="s">
        <v>1486</v>
      </c>
      <c r="G1866" s="57" t="s">
        <v>1487</v>
      </c>
      <c r="H1866" s="58" t="s">
        <v>1488</v>
      </c>
      <c r="I1866" s="58" t="s">
        <v>1489</v>
      </c>
      <c r="J1866" s="57" t="s">
        <v>3800</v>
      </c>
    </row>
    <row r="1867" s="222" customFormat="1" ht="24" customHeight="1" spans="1:10">
      <c r="A1867" s="256"/>
      <c r="B1867" s="58"/>
      <c r="C1867" s="58" t="s">
        <v>1498</v>
      </c>
      <c r="D1867" s="58" t="s">
        <v>1499</v>
      </c>
      <c r="E1867" s="57" t="s">
        <v>1909</v>
      </c>
      <c r="F1867" s="58" t="s">
        <v>1479</v>
      </c>
      <c r="G1867" s="57" t="s">
        <v>1487</v>
      </c>
      <c r="H1867" s="58" t="s">
        <v>1488</v>
      </c>
      <c r="I1867" s="58" t="s">
        <v>1489</v>
      </c>
      <c r="J1867" s="57" t="s">
        <v>1868</v>
      </c>
    </row>
    <row r="1868" s="222" customFormat="1" ht="24" customHeight="1" spans="1:10">
      <c r="A1868" s="256" t="s">
        <v>966</v>
      </c>
      <c r="B1868" s="58" t="s">
        <v>3801</v>
      </c>
      <c r="C1868" s="58" t="s">
        <v>1476</v>
      </c>
      <c r="D1868" s="58" t="s">
        <v>1477</v>
      </c>
      <c r="E1868" s="57" t="s">
        <v>3762</v>
      </c>
      <c r="F1868" s="58" t="s">
        <v>1486</v>
      </c>
      <c r="G1868" s="57" t="s">
        <v>91</v>
      </c>
      <c r="H1868" s="58" t="s">
        <v>1481</v>
      </c>
      <c r="I1868" s="58" t="s">
        <v>1489</v>
      </c>
      <c r="J1868" s="57" t="s">
        <v>2472</v>
      </c>
    </row>
    <row r="1869" s="222" customFormat="1" ht="24" customHeight="1" spans="1:10">
      <c r="A1869" s="256"/>
      <c r="B1869" s="58"/>
      <c r="C1869" s="58" t="s">
        <v>1495</v>
      </c>
      <c r="D1869" s="58" t="s">
        <v>1515</v>
      </c>
      <c r="E1869" s="57" t="s">
        <v>1865</v>
      </c>
      <c r="F1869" s="58" t="s">
        <v>1486</v>
      </c>
      <c r="G1869" s="57" t="s">
        <v>1487</v>
      </c>
      <c r="H1869" s="58" t="s">
        <v>1488</v>
      </c>
      <c r="I1869" s="58" t="s">
        <v>1489</v>
      </c>
      <c r="J1869" s="57" t="s">
        <v>2463</v>
      </c>
    </row>
    <row r="1870" s="222" customFormat="1" ht="24" customHeight="1" spans="1:10">
      <c r="A1870" s="256"/>
      <c r="B1870" s="58"/>
      <c r="C1870" s="58" t="s">
        <v>1498</v>
      </c>
      <c r="D1870" s="58" t="s">
        <v>1499</v>
      </c>
      <c r="E1870" s="57" t="s">
        <v>1909</v>
      </c>
      <c r="F1870" s="58" t="s">
        <v>1486</v>
      </c>
      <c r="G1870" s="57" t="s">
        <v>1487</v>
      </c>
      <c r="H1870" s="58" t="s">
        <v>1488</v>
      </c>
      <c r="I1870" s="58" t="s">
        <v>1489</v>
      </c>
      <c r="J1870" s="57" t="s">
        <v>1868</v>
      </c>
    </row>
    <row r="1871" s="222" customFormat="1" ht="24" customHeight="1" spans="1:10">
      <c r="A1871" s="256" t="s">
        <v>797</v>
      </c>
      <c r="B1871" s="58" t="s">
        <v>3761</v>
      </c>
      <c r="C1871" s="58" t="s">
        <v>1476</v>
      </c>
      <c r="D1871" s="58" t="s">
        <v>1477</v>
      </c>
      <c r="E1871" s="57" t="s">
        <v>3802</v>
      </c>
      <c r="F1871" s="58" t="s">
        <v>1486</v>
      </c>
      <c r="G1871" s="57" t="s">
        <v>3354</v>
      </c>
      <c r="H1871" s="58" t="s">
        <v>1481</v>
      </c>
      <c r="I1871" s="58" t="s">
        <v>1489</v>
      </c>
      <c r="J1871" s="57" t="s">
        <v>2472</v>
      </c>
    </row>
    <row r="1872" s="222" customFormat="1" ht="24" customHeight="1" spans="1:10">
      <c r="A1872" s="256"/>
      <c r="B1872" s="58"/>
      <c r="C1872" s="58" t="s">
        <v>1476</v>
      </c>
      <c r="D1872" s="58" t="s">
        <v>1484</v>
      </c>
      <c r="E1872" s="57" t="s">
        <v>3803</v>
      </c>
      <c r="F1872" s="58" t="s">
        <v>1486</v>
      </c>
      <c r="G1872" s="57" t="s">
        <v>1487</v>
      </c>
      <c r="H1872" s="58" t="s">
        <v>1488</v>
      </c>
      <c r="I1872" s="58" t="s">
        <v>1489</v>
      </c>
      <c r="J1872" s="57" t="s">
        <v>2152</v>
      </c>
    </row>
    <row r="1873" s="222" customFormat="1" ht="24" customHeight="1" spans="1:10">
      <c r="A1873" s="256"/>
      <c r="B1873" s="58"/>
      <c r="C1873" s="58" t="s">
        <v>1495</v>
      </c>
      <c r="D1873" s="58" t="s">
        <v>1515</v>
      </c>
      <c r="E1873" s="57" t="s">
        <v>1665</v>
      </c>
      <c r="F1873" s="58" t="s">
        <v>1486</v>
      </c>
      <c r="G1873" s="57" t="s">
        <v>1487</v>
      </c>
      <c r="H1873" s="58" t="s">
        <v>1488</v>
      </c>
      <c r="I1873" s="58" t="s">
        <v>1489</v>
      </c>
      <c r="J1873" s="57" t="s">
        <v>2463</v>
      </c>
    </row>
    <row r="1874" s="222" customFormat="1" ht="24" customHeight="1" spans="1:10">
      <c r="A1874" s="256"/>
      <c r="B1874" s="58"/>
      <c r="C1874" s="58" t="s">
        <v>1498</v>
      </c>
      <c r="D1874" s="58" t="s">
        <v>1499</v>
      </c>
      <c r="E1874" s="57" t="s">
        <v>3804</v>
      </c>
      <c r="F1874" s="58" t="s">
        <v>1486</v>
      </c>
      <c r="G1874" s="57" t="s">
        <v>1487</v>
      </c>
      <c r="H1874" s="58" t="s">
        <v>1488</v>
      </c>
      <c r="I1874" s="58" t="s">
        <v>1489</v>
      </c>
      <c r="J1874" s="57" t="s">
        <v>1868</v>
      </c>
    </row>
    <row r="1875" s="222" customFormat="1" ht="24" customHeight="1" spans="1:10">
      <c r="A1875" s="256" t="s">
        <v>899</v>
      </c>
      <c r="B1875" s="58" t="s">
        <v>3805</v>
      </c>
      <c r="C1875" s="58" t="s">
        <v>1476</v>
      </c>
      <c r="D1875" s="58" t="s">
        <v>1477</v>
      </c>
      <c r="E1875" s="57" t="s">
        <v>3806</v>
      </c>
      <c r="F1875" s="58" t="s">
        <v>1486</v>
      </c>
      <c r="G1875" s="57" t="s">
        <v>3807</v>
      </c>
      <c r="H1875" s="58" t="s">
        <v>1688</v>
      </c>
      <c r="I1875" s="58" t="s">
        <v>1489</v>
      </c>
      <c r="J1875" s="57" t="s">
        <v>3808</v>
      </c>
    </row>
    <row r="1876" s="222" customFormat="1" ht="24" customHeight="1" spans="1:10">
      <c r="A1876" s="256"/>
      <c r="B1876" s="58"/>
      <c r="C1876" s="58" t="s">
        <v>1476</v>
      </c>
      <c r="D1876" s="58" t="s">
        <v>1484</v>
      </c>
      <c r="E1876" s="57" t="s">
        <v>1863</v>
      </c>
      <c r="F1876" s="58" t="s">
        <v>1486</v>
      </c>
      <c r="G1876" s="57" t="s">
        <v>1487</v>
      </c>
      <c r="H1876" s="58" t="s">
        <v>1488</v>
      </c>
      <c r="I1876" s="58" t="s">
        <v>1489</v>
      </c>
      <c r="J1876" s="57" t="s">
        <v>2152</v>
      </c>
    </row>
    <row r="1877" s="222" customFormat="1" ht="24" customHeight="1" spans="1:10">
      <c r="A1877" s="256"/>
      <c r="B1877" s="58"/>
      <c r="C1877" s="58" t="s">
        <v>1476</v>
      </c>
      <c r="D1877" s="58" t="s">
        <v>1484</v>
      </c>
      <c r="E1877" s="57" t="s">
        <v>2153</v>
      </c>
      <c r="F1877" s="58" t="s">
        <v>1486</v>
      </c>
      <c r="G1877" s="57" t="s">
        <v>1487</v>
      </c>
      <c r="H1877" s="58" t="s">
        <v>1488</v>
      </c>
      <c r="I1877" s="58" t="s">
        <v>1489</v>
      </c>
      <c r="J1877" s="57" t="s">
        <v>2154</v>
      </c>
    </row>
    <row r="1878" s="222" customFormat="1" ht="24" customHeight="1" spans="1:10">
      <c r="A1878" s="256"/>
      <c r="B1878" s="58"/>
      <c r="C1878" s="58" t="s">
        <v>1476</v>
      </c>
      <c r="D1878" s="58" t="s">
        <v>1492</v>
      </c>
      <c r="E1878" s="57" t="s">
        <v>1865</v>
      </c>
      <c r="F1878" s="58" t="s">
        <v>1486</v>
      </c>
      <c r="G1878" s="57" t="s">
        <v>1487</v>
      </c>
      <c r="H1878" s="58" t="s">
        <v>1488</v>
      </c>
      <c r="I1878" s="58" t="s">
        <v>1489</v>
      </c>
      <c r="J1878" s="57" t="s">
        <v>2463</v>
      </c>
    </row>
    <row r="1879" s="222" customFormat="1" ht="24" customHeight="1" spans="1:10">
      <c r="A1879" s="256"/>
      <c r="B1879" s="58"/>
      <c r="C1879" s="58" t="s">
        <v>1476</v>
      </c>
      <c r="D1879" s="58" t="s">
        <v>1492</v>
      </c>
      <c r="E1879" s="57" t="s">
        <v>3809</v>
      </c>
      <c r="F1879" s="58" t="s">
        <v>1486</v>
      </c>
      <c r="G1879" s="57" t="s">
        <v>1487</v>
      </c>
      <c r="H1879" s="58" t="s">
        <v>1488</v>
      </c>
      <c r="I1879" s="58" t="s">
        <v>1489</v>
      </c>
      <c r="J1879" s="57" t="s">
        <v>3810</v>
      </c>
    </row>
    <row r="1880" s="222" customFormat="1" ht="24" customHeight="1" spans="1:10">
      <c r="A1880" s="256"/>
      <c r="B1880" s="58"/>
      <c r="C1880" s="58" t="s">
        <v>1495</v>
      </c>
      <c r="D1880" s="58" t="s">
        <v>1515</v>
      </c>
      <c r="E1880" s="57" t="s">
        <v>1665</v>
      </c>
      <c r="F1880" s="58" t="s">
        <v>1486</v>
      </c>
      <c r="G1880" s="57" t="s">
        <v>1487</v>
      </c>
      <c r="H1880" s="58" t="s">
        <v>1488</v>
      </c>
      <c r="I1880" s="58" t="s">
        <v>1489</v>
      </c>
      <c r="J1880" s="57" t="s">
        <v>2463</v>
      </c>
    </row>
    <row r="1881" s="222" customFormat="1" ht="24" customHeight="1" spans="1:10">
      <c r="A1881" s="256"/>
      <c r="B1881" s="58"/>
      <c r="C1881" s="58" t="s">
        <v>1498</v>
      </c>
      <c r="D1881" s="58" t="s">
        <v>1499</v>
      </c>
      <c r="E1881" s="57" t="s">
        <v>1909</v>
      </c>
      <c r="F1881" s="58" t="s">
        <v>1486</v>
      </c>
      <c r="G1881" s="57" t="s">
        <v>1487</v>
      </c>
      <c r="H1881" s="58" t="s">
        <v>1488</v>
      </c>
      <c r="I1881" s="58" t="s">
        <v>1489</v>
      </c>
      <c r="J1881" s="57" t="s">
        <v>1868</v>
      </c>
    </row>
    <row r="1882" s="222" customFormat="1" ht="24" customHeight="1" spans="1:10">
      <c r="A1882" s="57" t="s">
        <v>647</v>
      </c>
      <c r="B1882" s="243"/>
      <c r="C1882" s="103"/>
      <c r="D1882" s="103"/>
      <c r="E1882" s="83"/>
      <c r="F1882" s="104"/>
      <c r="G1882" s="83"/>
      <c r="H1882" s="104"/>
      <c r="I1882" s="104"/>
      <c r="J1882" s="83"/>
    </row>
    <row r="1883" s="222" customFormat="1" ht="24" customHeight="1" spans="1:10">
      <c r="A1883" s="243" t="s">
        <v>861</v>
      </c>
      <c r="B1883" s="243" t="s">
        <v>3811</v>
      </c>
      <c r="C1883" s="243" t="s">
        <v>1476</v>
      </c>
      <c r="D1883" s="243" t="s">
        <v>1477</v>
      </c>
      <c r="E1883" s="243" t="s">
        <v>3812</v>
      </c>
      <c r="F1883" s="243" t="s">
        <v>1486</v>
      </c>
      <c r="G1883" s="243" t="s">
        <v>3813</v>
      </c>
      <c r="H1883" s="243" t="s">
        <v>1688</v>
      </c>
      <c r="I1883" s="243" t="s">
        <v>1489</v>
      </c>
      <c r="J1883" s="243" t="s">
        <v>3814</v>
      </c>
    </row>
    <row r="1884" s="222" customFormat="1" ht="24" customHeight="1" spans="1:10">
      <c r="A1884" s="243"/>
      <c r="B1884" s="243"/>
      <c r="C1884" s="243" t="s">
        <v>1476</v>
      </c>
      <c r="D1884" s="243" t="s">
        <v>1477</v>
      </c>
      <c r="E1884" s="243" t="s">
        <v>3815</v>
      </c>
      <c r="F1884" s="243" t="s">
        <v>1479</v>
      </c>
      <c r="G1884" s="243" t="s">
        <v>3816</v>
      </c>
      <c r="H1884" s="243" t="s">
        <v>1481</v>
      </c>
      <c r="I1884" s="243" t="s">
        <v>1489</v>
      </c>
      <c r="J1884" s="243" t="s">
        <v>3817</v>
      </c>
    </row>
    <row r="1885" s="222" customFormat="1" ht="24" customHeight="1" spans="1:10">
      <c r="A1885" s="243"/>
      <c r="B1885" s="243"/>
      <c r="C1885" s="243" t="s">
        <v>1476</v>
      </c>
      <c r="D1885" s="243" t="s">
        <v>1484</v>
      </c>
      <c r="E1885" s="243" t="s">
        <v>2172</v>
      </c>
      <c r="F1885" s="243" t="s">
        <v>1486</v>
      </c>
      <c r="G1885" s="243" t="s">
        <v>1487</v>
      </c>
      <c r="H1885" s="243" t="s">
        <v>1488</v>
      </c>
      <c r="I1885" s="243" t="s">
        <v>1489</v>
      </c>
      <c r="J1885" s="243" t="s">
        <v>3818</v>
      </c>
    </row>
    <row r="1886" s="222" customFormat="1" ht="24" customHeight="1" spans="1:10">
      <c r="A1886" s="243"/>
      <c r="B1886" s="243"/>
      <c r="C1886" s="243" t="s">
        <v>1495</v>
      </c>
      <c r="D1886" s="243" t="s">
        <v>1515</v>
      </c>
      <c r="E1886" s="243" t="s">
        <v>3819</v>
      </c>
      <c r="F1886" s="243" t="s">
        <v>1479</v>
      </c>
      <c r="G1886" s="243" t="s">
        <v>1487</v>
      </c>
      <c r="H1886" s="243" t="s">
        <v>1488</v>
      </c>
      <c r="I1886" s="243" t="s">
        <v>1489</v>
      </c>
      <c r="J1886" s="243" t="s">
        <v>3820</v>
      </c>
    </row>
    <row r="1887" s="222" customFormat="1" ht="24" customHeight="1" spans="1:10">
      <c r="A1887" s="243"/>
      <c r="B1887" s="243"/>
      <c r="C1887" s="243" t="s">
        <v>1498</v>
      </c>
      <c r="D1887" s="243" t="s">
        <v>1499</v>
      </c>
      <c r="E1887" s="243" t="s">
        <v>1609</v>
      </c>
      <c r="F1887" s="243" t="s">
        <v>1479</v>
      </c>
      <c r="G1887" s="243" t="s">
        <v>1542</v>
      </c>
      <c r="H1887" s="243" t="s">
        <v>1488</v>
      </c>
      <c r="I1887" s="243" t="s">
        <v>1489</v>
      </c>
      <c r="J1887" s="243" t="s">
        <v>3821</v>
      </c>
    </row>
    <row r="1888" s="222" customFormat="1" ht="24" customHeight="1" spans="1:10">
      <c r="A1888" s="243" t="s">
        <v>897</v>
      </c>
      <c r="B1888" s="243" t="s">
        <v>3822</v>
      </c>
      <c r="C1888" s="243" t="s">
        <v>1476</v>
      </c>
      <c r="D1888" s="243" t="s">
        <v>1477</v>
      </c>
      <c r="E1888" s="243" t="s">
        <v>3823</v>
      </c>
      <c r="F1888" s="243" t="s">
        <v>1486</v>
      </c>
      <c r="G1888" s="243" t="s">
        <v>3824</v>
      </c>
      <c r="H1888" s="243" t="s">
        <v>1688</v>
      </c>
      <c r="I1888" s="243" t="s">
        <v>1489</v>
      </c>
      <c r="J1888" s="243" t="s">
        <v>3825</v>
      </c>
    </row>
    <row r="1889" s="222" customFormat="1" ht="24" customHeight="1" spans="1:10">
      <c r="A1889" s="243"/>
      <c r="B1889" s="243"/>
      <c r="C1889" s="243" t="s">
        <v>1495</v>
      </c>
      <c r="D1889" s="243" t="s">
        <v>1515</v>
      </c>
      <c r="E1889" s="243" t="s">
        <v>3826</v>
      </c>
      <c r="F1889" s="243" t="s">
        <v>1486</v>
      </c>
      <c r="G1889" s="243" t="s">
        <v>2549</v>
      </c>
      <c r="H1889" s="243"/>
      <c r="I1889" s="243" t="s">
        <v>1482</v>
      </c>
      <c r="J1889" s="243" t="s">
        <v>3827</v>
      </c>
    </row>
    <row r="1890" s="222" customFormat="1" ht="24" customHeight="1" spans="1:10">
      <c r="A1890" s="243"/>
      <c r="B1890" s="243"/>
      <c r="C1890" s="243" t="s">
        <v>1498</v>
      </c>
      <c r="D1890" s="243" t="s">
        <v>1499</v>
      </c>
      <c r="E1890" s="243" t="s">
        <v>2551</v>
      </c>
      <c r="F1890" s="243" t="s">
        <v>1479</v>
      </c>
      <c r="G1890" s="243" t="s">
        <v>1618</v>
      </c>
      <c r="H1890" s="243" t="s">
        <v>1488</v>
      </c>
      <c r="I1890" s="243" t="s">
        <v>1489</v>
      </c>
      <c r="J1890" s="243" t="s">
        <v>3828</v>
      </c>
    </row>
    <row r="1891" s="222" customFormat="1" ht="24" customHeight="1" spans="1:10">
      <c r="A1891" s="243" t="s">
        <v>1357</v>
      </c>
      <c r="B1891" s="243" t="s">
        <v>3829</v>
      </c>
      <c r="C1891" s="243" t="s">
        <v>1476</v>
      </c>
      <c r="D1891" s="243" t="s">
        <v>1477</v>
      </c>
      <c r="E1891" s="243" t="s">
        <v>3677</v>
      </c>
      <c r="F1891" s="243" t="s">
        <v>1486</v>
      </c>
      <c r="G1891" s="243" t="s">
        <v>3830</v>
      </c>
      <c r="H1891" s="243" t="s">
        <v>2471</v>
      </c>
      <c r="I1891" s="243" t="s">
        <v>1489</v>
      </c>
      <c r="J1891" s="243" t="s">
        <v>3831</v>
      </c>
    </row>
    <row r="1892" s="222" customFormat="1" ht="24" customHeight="1" spans="1:10">
      <c r="A1892" s="243"/>
      <c r="B1892" s="243"/>
      <c r="C1892" s="243" t="s">
        <v>1476</v>
      </c>
      <c r="D1892" s="243" t="s">
        <v>1484</v>
      </c>
      <c r="E1892" s="243" t="s">
        <v>2172</v>
      </c>
      <c r="F1892" s="243" t="s">
        <v>1486</v>
      </c>
      <c r="G1892" s="243" t="s">
        <v>1487</v>
      </c>
      <c r="H1892" s="243" t="s">
        <v>1488</v>
      </c>
      <c r="I1892" s="243" t="s">
        <v>1489</v>
      </c>
      <c r="J1892" s="243" t="s">
        <v>2152</v>
      </c>
    </row>
    <row r="1893" s="222" customFormat="1" ht="24" customHeight="1" spans="1:10">
      <c r="A1893" s="243"/>
      <c r="B1893" s="243"/>
      <c r="C1893" s="243" t="s">
        <v>1476</v>
      </c>
      <c r="D1893" s="243" t="s">
        <v>1484</v>
      </c>
      <c r="E1893" s="243" t="s">
        <v>2153</v>
      </c>
      <c r="F1893" s="243" t="s">
        <v>1486</v>
      </c>
      <c r="G1893" s="243" t="s">
        <v>1487</v>
      </c>
      <c r="H1893" s="243" t="s">
        <v>1488</v>
      </c>
      <c r="I1893" s="243" t="s">
        <v>1489</v>
      </c>
      <c r="J1893" s="243" t="s">
        <v>3832</v>
      </c>
    </row>
    <row r="1894" s="222" customFormat="1" ht="24" customHeight="1" spans="1:10">
      <c r="A1894" s="243"/>
      <c r="B1894" s="243"/>
      <c r="C1894" s="243" t="s">
        <v>1495</v>
      </c>
      <c r="D1894" s="243" t="s">
        <v>1515</v>
      </c>
      <c r="E1894" s="243" t="s">
        <v>3679</v>
      </c>
      <c r="F1894" s="243" t="s">
        <v>1479</v>
      </c>
      <c r="G1894" s="243" t="s">
        <v>1487</v>
      </c>
      <c r="H1894" s="243" t="s">
        <v>1488</v>
      </c>
      <c r="I1894" s="243" t="s">
        <v>1489</v>
      </c>
      <c r="J1894" s="243" t="s">
        <v>3833</v>
      </c>
    </row>
    <row r="1895" s="222" customFormat="1" ht="24" customHeight="1" spans="1:10">
      <c r="A1895" s="243"/>
      <c r="B1895" s="243"/>
      <c r="C1895" s="243" t="s">
        <v>1498</v>
      </c>
      <c r="D1895" s="243" t="s">
        <v>1499</v>
      </c>
      <c r="E1895" s="243" t="s">
        <v>2107</v>
      </c>
      <c r="F1895" s="243" t="s">
        <v>1479</v>
      </c>
      <c r="G1895" s="243" t="s">
        <v>1542</v>
      </c>
      <c r="H1895" s="243" t="s">
        <v>1488</v>
      </c>
      <c r="I1895" s="243" t="s">
        <v>1489</v>
      </c>
      <c r="J1895" s="243" t="s">
        <v>3834</v>
      </c>
    </row>
    <row r="1896" s="222" customFormat="1" ht="24" customHeight="1" spans="1:10">
      <c r="A1896" s="243" t="s">
        <v>870</v>
      </c>
      <c r="B1896" s="243" t="s">
        <v>3835</v>
      </c>
      <c r="C1896" s="243" t="s">
        <v>1476</v>
      </c>
      <c r="D1896" s="243" t="s">
        <v>1477</v>
      </c>
      <c r="E1896" s="243" t="s">
        <v>3836</v>
      </c>
      <c r="F1896" s="243" t="s">
        <v>1486</v>
      </c>
      <c r="G1896" s="243" t="s">
        <v>3837</v>
      </c>
      <c r="H1896" s="243" t="s">
        <v>1688</v>
      </c>
      <c r="I1896" s="243" t="s">
        <v>1489</v>
      </c>
      <c r="J1896" s="243" t="s">
        <v>3838</v>
      </c>
    </row>
    <row r="1897" s="222" customFormat="1" ht="24" customHeight="1" spans="1:10">
      <c r="A1897" s="243"/>
      <c r="B1897" s="243"/>
      <c r="C1897" s="243" t="s">
        <v>1495</v>
      </c>
      <c r="D1897" s="243" t="s">
        <v>1515</v>
      </c>
      <c r="E1897" s="243" t="s">
        <v>2782</v>
      </c>
      <c r="F1897" s="243" t="s">
        <v>1486</v>
      </c>
      <c r="G1897" s="243" t="s">
        <v>2549</v>
      </c>
      <c r="H1897" s="243"/>
      <c r="I1897" s="243" t="s">
        <v>1482</v>
      </c>
      <c r="J1897" s="243" t="s">
        <v>3839</v>
      </c>
    </row>
    <row r="1898" s="222" customFormat="1" ht="24" customHeight="1" spans="1:10">
      <c r="A1898" s="243"/>
      <c r="B1898" s="243"/>
      <c r="C1898" s="243" t="s">
        <v>1498</v>
      </c>
      <c r="D1898" s="243" t="s">
        <v>1499</v>
      </c>
      <c r="E1898" s="243" t="s">
        <v>1609</v>
      </c>
      <c r="F1898" s="243" t="s">
        <v>1479</v>
      </c>
      <c r="G1898" s="243" t="s">
        <v>1542</v>
      </c>
      <c r="H1898" s="243" t="s">
        <v>1488</v>
      </c>
      <c r="I1898" s="243" t="s">
        <v>1489</v>
      </c>
      <c r="J1898" s="243" t="s">
        <v>3840</v>
      </c>
    </row>
    <row r="1899" s="222" customFormat="1" ht="24" customHeight="1" spans="1:10">
      <c r="A1899" s="243" t="s">
        <v>1303</v>
      </c>
      <c r="B1899" s="243" t="s">
        <v>3841</v>
      </c>
      <c r="C1899" s="243" t="s">
        <v>1476</v>
      </c>
      <c r="D1899" s="243" t="s">
        <v>1477</v>
      </c>
      <c r="E1899" s="243" t="s">
        <v>3842</v>
      </c>
      <c r="F1899" s="243" t="s">
        <v>1486</v>
      </c>
      <c r="G1899" s="243" t="s">
        <v>3843</v>
      </c>
      <c r="H1899" s="243" t="s">
        <v>1688</v>
      </c>
      <c r="I1899" s="243" t="s">
        <v>1489</v>
      </c>
      <c r="J1899" s="243" t="s">
        <v>3844</v>
      </c>
    </row>
    <row r="1900" s="222" customFormat="1" ht="24" customHeight="1" spans="1:10">
      <c r="A1900" s="243"/>
      <c r="B1900" s="243"/>
      <c r="C1900" s="243" t="s">
        <v>1476</v>
      </c>
      <c r="D1900" s="243" t="s">
        <v>1477</v>
      </c>
      <c r="E1900" s="243" t="s">
        <v>3748</v>
      </c>
      <c r="F1900" s="243" t="s">
        <v>1479</v>
      </c>
      <c r="G1900" s="243" t="s">
        <v>90</v>
      </c>
      <c r="H1900" s="243" t="s">
        <v>1535</v>
      </c>
      <c r="I1900" s="243" t="s">
        <v>1489</v>
      </c>
      <c r="J1900" s="243" t="s">
        <v>3845</v>
      </c>
    </row>
    <row r="1901" s="222" customFormat="1" ht="24" customHeight="1" spans="1:10">
      <c r="A1901" s="243"/>
      <c r="B1901" s="243"/>
      <c r="C1901" s="243" t="s">
        <v>1476</v>
      </c>
      <c r="D1901" s="243" t="s">
        <v>1484</v>
      </c>
      <c r="E1901" s="243" t="s">
        <v>2172</v>
      </c>
      <c r="F1901" s="243" t="s">
        <v>1486</v>
      </c>
      <c r="G1901" s="243" t="s">
        <v>1487</v>
      </c>
      <c r="H1901" s="243" t="s">
        <v>1488</v>
      </c>
      <c r="I1901" s="243" t="s">
        <v>1489</v>
      </c>
      <c r="J1901" s="243" t="s">
        <v>3818</v>
      </c>
    </row>
    <row r="1902" s="222" customFormat="1" ht="24" customHeight="1" spans="1:10">
      <c r="A1902" s="243"/>
      <c r="B1902" s="243"/>
      <c r="C1902" s="243" t="s">
        <v>1476</v>
      </c>
      <c r="D1902" s="243" t="s">
        <v>1492</v>
      </c>
      <c r="E1902" s="243" t="s">
        <v>3846</v>
      </c>
      <c r="F1902" s="243" t="s">
        <v>1479</v>
      </c>
      <c r="G1902" s="243" t="s">
        <v>1618</v>
      </c>
      <c r="H1902" s="243" t="s">
        <v>1488</v>
      </c>
      <c r="I1902" s="243" t="s">
        <v>1489</v>
      </c>
      <c r="J1902" s="243" t="s">
        <v>3847</v>
      </c>
    </row>
    <row r="1903" s="222" customFormat="1" ht="24" customHeight="1" spans="1:10">
      <c r="A1903" s="243"/>
      <c r="B1903" s="243"/>
      <c r="C1903" s="243" t="s">
        <v>1495</v>
      </c>
      <c r="D1903" s="243" t="s">
        <v>1569</v>
      </c>
      <c r="E1903" s="243" t="s">
        <v>3848</v>
      </c>
      <c r="F1903" s="243" t="s">
        <v>1479</v>
      </c>
      <c r="G1903" s="243" t="s">
        <v>3849</v>
      </c>
      <c r="H1903" s="243" t="s">
        <v>3850</v>
      </c>
      <c r="I1903" s="243" t="s">
        <v>1482</v>
      </c>
      <c r="J1903" s="243" t="s">
        <v>3851</v>
      </c>
    </row>
    <row r="1904" s="222" customFormat="1" ht="24" customHeight="1" spans="1:10">
      <c r="A1904" s="243"/>
      <c r="B1904" s="243"/>
      <c r="C1904" s="243" t="s">
        <v>1498</v>
      </c>
      <c r="D1904" s="243" t="s">
        <v>1499</v>
      </c>
      <c r="E1904" s="243" t="s">
        <v>1609</v>
      </c>
      <c r="F1904" s="243" t="s">
        <v>1479</v>
      </c>
      <c r="G1904" s="243" t="s">
        <v>1542</v>
      </c>
      <c r="H1904" s="243" t="s">
        <v>1488</v>
      </c>
      <c r="I1904" s="243" t="s">
        <v>1489</v>
      </c>
      <c r="J1904" s="243" t="s">
        <v>3852</v>
      </c>
    </row>
    <row r="1905" s="222" customFormat="1" ht="24" customHeight="1" spans="1:10">
      <c r="A1905" s="243" t="s">
        <v>969</v>
      </c>
      <c r="B1905" s="243" t="s">
        <v>3853</v>
      </c>
      <c r="C1905" s="243" t="s">
        <v>1476</v>
      </c>
      <c r="D1905" s="243" t="s">
        <v>1477</v>
      </c>
      <c r="E1905" s="243" t="s">
        <v>3854</v>
      </c>
      <c r="F1905" s="243" t="s">
        <v>1486</v>
      </c>
      <c r="G1905" s="243" t="s">
        <v>3855</v>
      </c>
      <c r="H1905" s="243" t="s">
        <v>2471</v>
      </c>
      <c r="I1905" s="243" t="s">
        <v>1489</v>
      </c>
      <c r="J1905" s="243" t="s">
        <v>3856</v>
      </c>
    </row>
    <row r="1906" s="222" customFormat="1" ht="24" customHeight="1" spans="1:10">
      <c r="A1906" s="243"/>
      <c r="B1906" s="243"/>
      <c r="C1906" s="243" t="s">
        <v>1476</v>
      </c>
      <c r="D1906" s="243" t="s">
        <v>1484</v>
      </c>
      <c r="E1906" s="243" t="s">
        <v>3857</v>
      </c>
      <c r="F1906" s="243" t="s">
        <v>1486</v>
      </c>
      <c r="G1906" s="243" t="s">
        <v>1487</v>
      </c>
      <c r="H1906" s="243" t="s">
        <v>1488</v>
      </c>
      <c r="I1906" s="243" t="s">
        <v>1489</v>
      </c>
      <c r="J1906" s="243" t="s">
        <v>3858</v>
      </c>
    </row>
    <row r="1907" s="222" customFormat="1" ht="24" customHeight="1" spans="1:10">
      <c r="A1907" s="243"/>
      <c r="B1907" s="243"/>
      <c r="C1907" s="243" t="s">
        <v>1495</v>
      </c>
      <c r="D1907" s="243" t="s">
        <v>1515</v>
      </c>
      <c r="E1907" s="243" t="s">
        <v>3859</v>
      </c>
      <c r="F1907" s="243" t="s">
        <v>1479</v>
      </c>
      <c r="G1907" s="243" t="s">
        <v>1487</v>
      </c>
      <c r="H1907" s="243" t="s">
        <v>1488</v>
      </c>
      <c r="I1907" s="243" t="s">
        <v>1489</v>
      </c>
      <c r="J1907" s="243" t="s">
        <v>2463</v>
      </c>
    </row>
    <row r="1908" s="222" customFormat="1" ht="24" customHeight="1" spans="1:10">
      <c r="A1908" s="243"/>
      <c r="B1908" s="243"/>
      <c r="C1908" s="243" t="s">
        <v>1498</v>
      </c>
      <c r="D1908" s="243" t="s">
        <v>1499</v>
      </c>
      <c r="E1908" s="243" t="s">
        <v>2783</v>
      </c>
      <c r="F1908" s="243" t="s">
        <v>1479</v>
      </c>
      <c r="G1908" s="243" t="s">
        <v>1542</v>
      </c>
      <c r="H1908" s="243" t="s">
        <v>1488</v>
      </c>
      <c r="I1908" s="243" t="s">
        <v>1489</v>
      </c>
      <c r="J1908" s="243" t="s">
        <v>1868</v>
      </c>
    </row>
    <row r="1909" s="222" customFormat="1" ht="24" customHeight="1" spans="1:10">
      <c r="A1909" s="243" t="s">
        <v>1300</v>
      </c>
      <c r="B1909" s="243" t="s">
        <v>3860</v>
      </c>
      <c r="C1909" s="243" t="s">
        <v>1476</v>
      </c>
      <c r="D1909" s="243" t="s">
        <v>1477</v>
      </c>
      <c r="E1909" s="243" t="s">
        <v>3861</v>
      </c>
      <c r="F1909" s="243" t="s">
        <v>1486</v>
      </c>
      <c r="G1909" s="243" t="s">
        <v>3862</v>
      </c>
      <c r="H1909" s="243" t="s">
        <v>1688</v>
      </c>
      <c r="I1909" s="243" t="s">
        <v>1489</v>
      </c>
      <c r="J1909" s="243" t="s">
        <v>3863</v>
      </c>
    </row>
    <row r="1910" s="222" customFormat="1" ht="24" customHeight="1" spans="1:10">
      <c r="A1910" s="243"/>
      <c r="B1910" s="243"/>
      <c r="C1910" s="243" t="s">
        <v>1476</v>
      </c>
      <c r="D1910" s="243" t="s">
        <v>1484</v>
      </c>
      <c r="E1910" s="243" t="s">
        <v>1863</v>
      </c>
      <c r="F1910" s="243" t="s">
        <v>1486</v>
      </c>
      <c r="G1910" s="243" t="s">
        <v>1487</v>
      </c>
      <c r="H1910" s="243" t="s">
        <v>1488</v>
      </c>
      <c r="I1910" s="243" t="s">
        <v>1489</v>
      </c>
      <c r="J1910" s="243" t="s">
        <v>2152</v>
      </c>
    </row>
    <row r="1911" s="222" customFormat="1" ht="24" customHeight="1" spans="1:10">
      <c r="A1911" s="243"/>
      <c r="B1911" s="243"/>
      <c r="C1911" s="243" t="s">
        <v>1495</v>
      </c>
      <c r="D1911" s="243" t="s">
        <v>1515</v>
      </c>
      <c r="E1911" s="243" t="s">
        <v>1665</v>
      </c>
      <c r="F1911" s="243" t="s">
        <v>1479</v>
      </c>
      <c r="G1911" s="243" t="s">
        <v>1487</v>
      </c>
      <c r="H1911" s="243" t="s">
        <v>1488</v>
      </c>
      <c r="I1911" s="243" t="s">
        <v>1489</v>
      </c>
      <c r="J1911" s="243" t="s">
        <v>2463</v>
      </c>
    </row>
    <row r="1912" s="222" customFormat="1" ht="24" customHeight="1" spans="1:10">
      <c r="A1912" s="243"/>
      <c r="B1912" s="243"/>
      <c r="C1912" s="243" t="s">
        <v>1498</v>
      </c>
      <c r="D1912" s="243" t="s">
        <v>1499</v>
      </c>
      <c r="E1912" s="243" t="s">
        <v>1909</v>
      </c>
      <c r="F1912" s="243" t="s">
        <v>1479</v>
      </c>
      <c r="G1912" s="243" t="s">
        <v>1487</v>
      </c>
      <c r="H1912" s="243" t="s">
        <v>1488</v>
      </c>
      <c r="I1912" s="243" t="s">
        <v>1489</v>
      </c>
      <c r="J1912" s="243" t="s">
        <v>1868</v>
      </c>
    </row>
    <row r="1913" s="227" customFormat="1" ht="24" customHeight="1" spans="1:10">
      <c r="A1913" s="246" t="s">
        <v>657</v>
      </c>
      <c r="B1913" s="246"/>
      <c r="C1913" s="246"/>
      <c r="D1913" s="246"/>
      <c r="E1913" s="246"/>
      <c r="F1913" s="246"/>
      <c r="G1913" s="246"/>
      <c r="H1913" s="246"/>
      <c r="I1913" s="246"/>
      <c r="J1913" s="246"/>
    </row>
    <row r="1914" s="227" customFormat="1" ht="24" customHeight="1" spans="1:10">
      <c r="A1914" s="246" t="s">
        <v>872</v>
      </c>
      <c r="B1914" s="246" t="s">
        <v>3864</v>
      </c>
      <c r="C1914" s="246" t="s">
        <v>1476</v>
      </c>
      <c r="D1914" s="246" t="s">
        <v>1477</v>
      </c>
      <c r="E1914" s="246" t="s">
        <v>3865</v>
      </c>
      <c r="F1914" s="246" t="s">
        <v>1486</v>
      </c>
      <c r="G1914" s="246" t="s">
        <v>3866</v>
      </c>
      <c r="H1914" s="246" t="s">
        <v>1481</v>
      </c>
      <c r="I1914" s="246" t="s">
        <v>1489</v>
      </c>
      <c r="J1914" s="246" t="s">
        <v>3864</v>
      </c>
    </row>
    <row r="1915" s="227" customFormat="1" ht="24" customHeight="1" spans="1:10">
      <c r="A1915" s="246"/>
      <c r="B1915" s="246"/>
      <c r="C1915" s="246" t="s">
        <v>1495</v>
      </c>
      <c r="D1915" s="246" t="s">
        <v>1515</v>
      </c>
      <c r="E1915" s="246" t="s">
        <v>1665</v>
      </c>
      <c r="F1915" s="246" t="s">
        <v>1479</v>
      </c>
      <c r="G1915" s="246" t="s">
        <v>1487</v>
      </c>
      <c r="H1915" s="246" t="s">
        <v>1488</v>
      </c>
      <c r="I1915" s="246" t="s">
        <v>1489</v>
      </c>
      <c r="J1915" s="246" t="s">
        <v>3867</v>
      </c>
    </row>
    <row r="1916" s="227" customFormat="1" ht="24" customHeight="1" spans="1:10">
      <c r="A1916" s="246"/>
      <c r="B1916" s="246"/>
      <c r="C1916" s="246" t="s">
        <v>1498</v>
      </c>
      <c r="D1916" s="246" t="s">
        <v>1499</v>
      </c>
      <c r="E1916" s="246" t="s">
        <v>1503</v>
      </c>
      <c r="F1916" s="246" t="s">
        <v>1479</v>
      </c>
      <c r="G1916" s="246" t="s">
        <v>1542</v>
      </c>
      <c r="H1916" s="246" t="s">
        <v>1488</v>
      </c>
      <c r="I1916" s="246" t="s">
        <v>1489</v>
      </c>
      <c r="J1916" s="246" t="s">
        <v>3868</v>
      </c>
    </row>
    <row r="1917" s="227" customFormat="1" ht="24" customHeight="1" spans="1:10">
      <c r="A1917" s="246" t="s">
        <v>861</v>
      </c>
      <c r="B1917" s="246" t="s">
        <v>3869</v>
      </c>
      <c r="C1917" s="246" t="s">
        <v>1476</v>
      </c>
      <c r="D1917" s="246" t="s">
        <v>1484</v>
      </c>
      <c r="E1917" s="246" t="s">
        <v>3870</v>
      </c>
      <c r="F1917" s="246" t="s">
        <v>1479</v>
      </c>
      <c r="G1917" s="246" t="s">
        <v>1502</v>
      </c>
      <c r="H1917" s="246" t="s">
        <v>1488</v>
      </c>
      <c r="I1917" s="246" t="s">
        <v>1489</v>
      </c>
      <c r="J1917" s="246" t="s">
        <v>3871</v>
      </c>
    </row>
    <row r="1918" s="227" customFormat="1" ht="24" customHeight="1" spans="1:10">
      <c r="A1918" s="246"/>
      <c r="B1918" s="246"/>
      <c r="C1918" s="246" t="s">
        <v>1495</v>
      </c>
      <c r="D1918" s="246" t="s">
        <v>1515</v>
      </c>
      <c r="E1918" s="246" t="s">
        <v>3872</v>
      </c>
      <c r="F1918" s="246" t="s">
        <v>1479</v>
      </c>
      <c r="G1918" s="246" t="s">
        <v>1502</v>
      </c>
      <c r="H1918" s="246" t="s">
        <v>1488</v>
      </c>
      <c r="I1918" s="246" t="s">
        <v>1489</v>
      </c>
      <c r="J1918" s="246" t="s">
        <v>3873</v>
      </c>
    </row>
    <row r="1919" s="227" customFormat="1" ht="24" customHeight="1" spans="1:10">
      <c r="A1919" s="246"/>
      <c r="B1919" s="246"/>
      <c r="C1919" s="246" t="s">
        <v>1498</v>
      </c>
      <c r="D1919" s="246" t="s">
        <v>1499</v>
      </c>
      <c r="E1919" s="246" t="s">
        <v>1609</v>
      </c>
      <c r="F1919" s="246" t="s">
        <v>1479</v>
      </c>
      <c r="G1919" s="246" t="s">
        <v>1502</v>
      </c>
      <c r="H1919" s="246" t="s">
        <v>1488</v>
      </c>
      <c r="I1919" s="246" t="s">
        <v>1489</v>
      </c>
      <c r="J1919" s="246" t="s">
        <v>3874</v>
      </c>
    </row>
    <row r="1920" s="227" customFormat="1" ht="24" customHeight="1" spans="1:10">
      <c r="A1920" s="246" t="s">
        <v>955</v>
      </c>
      <c r="B1920" s="246" t="s">
        <v>3875</v>
      </c>
      <c r="C1920" s="246" t="s">
        <v>1476</v>
      </c>
      <c r="D1920" s="246" t="s">
        <v>1477</v>
      </c>
      <c r="E1920" s="246" t="s">
        <v>2567</v>
      </c>
      <c r="F1920" s="246" t="s">
        <v>1486</v>
      </c>
      <c r="G1920" s="246" t="s">
        <v>3876</v>
      </c>
      <c r="H1920" s="246" t="s">
        <v>1481</v>
      </c>
      <c r="I1920" s="246" t="s">
        <v>1489</v>
      </c>
      <c r="J1920" s="246" t="s">
        <v>2909</v>
      </c>
    </row>
    <row r="1921" s="227" customFormat="1" ht="24" customHeight="1" spans="1:10">
      <c r="A1921" s="246"/>
      <c r="B1921" s="246"/>
      <c r="C1921" s="246" t="s">
        <v>1476</v>
      </c>
      <c r="D1921" s="246" t="s">
        <v>1477</v>
      </c>
      <c r="E1921" s="246" t="s">
        <v>2569</v>
      </c>
      <c r="F1921" s="246" t="s">
        <v>1479</v>
      </c>
      <c r="G1921" s="246" t="s">
        <v>1949</v>
      </c>
      <c r="H1921" s="246" t="s">
        <v>2570</v>
      </c>
      <c r="I1921" s="246" t="s">
        <v>1489</v>
      </c>
      <c r="J1921" s="246" t="s">
        <v>3877</v>
      </c>
    </row>
    <row r="1922" s="227" customFormat="1" ht="24" customHeight="1" spans="1:10">
      <c r="A1922" s="246"/>
      <c r="B1922" s="246"/>
      <c r="C1922" s="246" t="s">
        <v>1495</v>
      </c>
      <c r="D1922" s="246" t="s">
        <v>1515</v>
      </c>
      <c r="E1922" s="246" t="s">
        <v>2548</v>
      </c>
      <c r="F1922" s="246" t="s">
        <v>1486</v>
      </c>
      <c r="G1922" s="246" t="s">
        <v>2549</v>
      </c>
      <c r="H1922" s="246"/>
      <c r="I1922" s="246" t="s">
        <v>1482</v>
      </c>
      <c r="J1922" s="246" t="s">
        <v>3878</v>
      </c>
    </row>
    <row r="1923" s="227" customFormat="1" ht="24" customHeight="1" spans="1:10">
      <c r="A1923" s="246"/>
      <c r="B1923" s="246"/>
      <c r="C1923" s="246" t="s">
        <v>1495</v>
      </c>
      <c r="D1923" s="246" t="s">
        <v>1515</v>
      </c>
      <c r="E1923" s="246" t="s">
        <v>2439</v>
      </c>
      <c r="F1923" s="246" t="s">
        <v>1479</v>
      </c>
      <c r="G1923" s="246" t="s">
        <v>1618</v>
      </c>
      <c r="H1923" s="246" t="s">
        <v>1488</v>
      </c>
      <c r="I1923" s="246" t="s">
        <v>1489</v>
      </c>
      <c r="J1923" s="246" t="s">
        <v>3879</v>
      </c>
    </row>
    <row r="1924" s="227" customFormat="1" ht="24" customHeight="1" spans="1:10">
      <c r="A1924" s="246" t="s">
        <v>1417</v>
      </c>
      <c r="B1924" s="246" t="s">
        <v>3880</v>
      </c>
      <c r="C1924" s="246" t="s">
        <v>1476</v>
      </c>
      <c r="D1924" s="246" t="s">
        <v>1477</v>
      </c>
      <c r="E1924" s="246" t="s">
        <v>1417</v>
      </c>
      <c r="F1924" s="246" t="s">
        <v>1486</v>
      </c>
      <c r="G1924" s="246" t="s">
        <v>3881</v>
      </c>
      <c r="H1924" s="246" t="s">
        <v>1688</v>
      </c>
      <c r="I1924" s="246" t="s">
        <v>1489</v>
      </c>
      <c r="J1924" s="246" t="s">
        <v>3880</v>
      </c>
    </row>
    <row r="1925" s="227" customFormat="1" ht="24" customHeight="1" spans="1:10">
      <c r="A1925" s="246"/>
      <c r="B1925" s="246"/>
      <c r="C1925" s="246" t="s">
        <v>1495</v>
      </c>
      <c r="D1925" s="246" t="s">
        <v>1515</v>
      </c>
      <c r="E1925" s="246" t="s">
        <v>1665</v>
      </c>
      <c r="F1925" s="246" t="s">
        <v>1479</v>
      </c>
      <c r="G1925" s="246" t="s">
        <v>1542</v>
      </c>
      <c r="H1925" s="246" t="s">
        <v>1488</v>
      </c>
      <c r="I1925" s="246" t="s">
        <v>1489</v>
      </c>
      <c r="J1925" s="246" t="s">
        <v>3880</v>
      </c>
    </row>
    <row r="1926" s="227" customFormat="1" ht="24" customHeight="1" spans="1:10">
      <c r="A1926" s="246"/>
      <c r="B1926" s="246"/>
      <c r="C1926" s="246" t="s">
        <v>1498</v>
      </c>
      <c r="D1926" s="246" t="s">
        <v>1499</v>
      </c>
      <c r="E1926" s="246" t="s">
        <v>1503</v>
      </c>
      <c r="F1926" s="246" t="s">
        <v>1479</v>
      </c>
      <c r="G1926" s="246" t="s">
        <v>1542</v>
      </c>
      <c r="H1926" s="246" t="s">
        <v>1488</v>
      </c>
      <c r="I1926" s="246" t="s">
        <v>1489</v>
      </c>
      <c r="J1926" s="246" t="s">
        <v>1668</v>
      </c>
    </row>
    <row r="1927" s="227" customFormat="1" ht="24" customHeight="1" spans="1:10">
      <c r="A1927" s="246" t="s">
        <v>871</v>
      </c>
      <c r="B1927" s="246" t="s">
        <v>3882</v>
      </c>
      <c r="C1927" s="246" t="s">
        <v>1476</v>
      </c>
      <c r="D1927" s="246" t="s">
        <v>1484</v>
      </c>
      <c r="E1927" s="246" t="s">
        <v>3883</v>
      </c>
      <c r="F1927" s="246" t="s">
        <v>1486</v>
      </c>
      <c r="G1927" s="246" t="s">
        <v>3884</v>
      </c>
      <c r="H1927" s="246" t="s">
        <v>1688</v>
      </c>
      <c r="I1927" s="246" t="s">
        <v>1489</v>
      </c>
      <c r="J1927" s="246" t="s">
        <v>3885</v>
      </c>
    </row>
    <row r="1928" s="227" customFormat="1" ht="24" customHeight="1" spans="1:10">
      <c r="A1928" s="246"/>
      <c r="B1928" s="246"/>
      <c r="C1928" s="246" t="s">
        <v>1476</v>
      </c>
      <c r="D1928" s="246" t="s">
        <v>1484</v>
      </c>
      <c r="E1928" s="246" t="s">
        <v>3886</v>
      </c>
      <c r="F1928" s="246" t="s">
        <v>1486</v>
      </c>
      <c r="G1928" s="246" t="s">
        <v>3887</v>
      </c>
      <c r="H1928" s="246" t="s">
        <v>1688</v>
      </c>
      <c r="I1928" s="246" t="s">
        <v>1489</v>
      </c>
      <c r="J1928" s="246" t="s">
        <v>3888</v>
      </c>
    </row>
    <row r="1929" s="227" customFormat="1" ht="24" customHeight="1" spans="1:10">
      <c r="A1929" s="246"/>
      <c r="B1929" s="246"/>
      <c r="C1929" s="246" t="s">
        <v>1476</v>
      </c>
      <c r="D1929" s="246" t="s">
        <v>1484</v>
      </c>
      <c r="E1929" s="246" t="s">
        <v>3889</v>
      </c>
      <c r="F1929" s="246" t="s">
        <v>1486</v>
      </c>
      <c r="G1929" s="246" t="s">
        <v>2820</v>
      </c>
      <c r="H1929" s="246" t="s">
        <v>1688</v>
      </c>
      <c r="I1929" s="246" t="s">
        <v>1489</v>
      </c>
      <c r="J1929" s="246" t="s">
        <v>3890</v>
      </c>
    </row>
    <row r="1930" s="227" customFormat="1" ht="24" customHeight="1" spans="1:10">
      <c r="A1930" s="246"/>
      <c r="B1930" s="246"/>
      <c r="C1930" s="246" t="s">
        <v>1495</v>
      </c>
      <c r="D1930" s="246" t="s">
        <v>1515</v>
      </c>
      <c r="E1930" s="246" t="s">
        <v>1811</v>
      </c>
      <c r="F1930" s="246" t="s">
        <v>1479</v>
      </c>
      <c r="G1930" s="246" t="s">
        <v>1542</v>
      </c>
      <c r="H1930" s="246" t="s">
        <v>1488</v>
      </c>
      <c r="I1930" s="246" t="s">
        <v>1489</v>
      </c>
      <c r="J1930" s="246" t="s">
        <v>3891</v>
      </c>
    </row>
    <row r="1931" s="227" customFormat="1" ht="24" customHeight="1" spans="1:10">
      <c r="A1931" s="246"/>
      <c r="B1931" s="246"/>
      <c r="C1931" s="246" t="s">
        <v>1498</v>
      </c>
      <c r="D1931" s="246" t="s">
        <v>1499</v>
      </c>
      <c r="E1931" s="246" t="s">
        <v>1503</v>
      </c>
      <c r="F1931" s="246" t="s">
        <v>1479</v>
      </c>
      <c r="G1931" s="246" t="s">
        <v>1618</v>
      </c>
      <c r="H1931" s="246" t="s">
        <v>1488</v>
      </c>
      <c r="I1931" s="246" t="s">
        <v>1489</v>
      </c>
      <c r="J1931" s="246" t="s">
        <v>1668</v>
      </c>
    </row>
    <row r="1932" s="227" customFormat="1" ht="24" customHeight="1" spans="1:10">
      <c r="A1932" s="246" t="s">
        <v>1414</v>
      </c>
      <c r="B1932" s="246" t="s">
        <v>3892</v>
      </c>
      <c r="C1932" s="246" t="s">
        <v>1476</v>
      </c>
      <c r="D1932" s="246" t="s">
        <v>1477</v>
      </c>
      <c r="E1932" s="246" t="s">
        <v>3893</v>
      </c>
      <c r="F1932" s="246" t="s">
        <v>1486</v>
      </c>
      <c r="G1932" s="246" t="s">
        <v>2671</v>
      </c>
      <c r="H1932" s="246" t="s">
        <v>1688</v>
      </c>
      <c r="I1932" s="246" t="s">
        <v>1489</v>
      </c>
      <c r="J1932" s="246" t="s">
        <v>3894</v>
      </c>
    </row>
    <row r="1933" s="227" customFormat="1" ht="24" customHeight="1" spans="1:10">
      <c r="A1933" s="246"/>
      <c r="B1933" s="246"/>
      <c r="C1933" s="246" t="s">
        <v>1476</v>
      </c>
      <c r="D1933" s="246" t="s">
        <v>1477</v>
      </c>
      <c r="E1933" s="246" t="s">
        <v>3895</v>
      </c>
      <c r="F1933" s="246" t="s">
        <v>1486</v>
      </c>
      <c r="G1933" s="246" t="s">
        <v>3896</v>
      </c>
      <c r="H1933" s="246" t="s">
        <v>1688</v>
      </c>
      <c r="I1933" s="246" t="s">
        <v>1489</v>
      </c>
      <c r="J1933" s="246" t="s">
        <v>3894</v>
      </c>
    </row>
    <row r="1934" s="227" customFormat="1" ht="24" customHeight="1" spans="1:10">
      <c r="A1934" s="246"/>
      <c r="B1934" s="246"/>
      <c r="C1934" s="246" t="s">
        <v>1476</v>
      </c>
      <c r="D1934" s="246" t="s">
        <v>1477</v>
      </c>
      <c r="E1934" s="246" t="s">
        <v>3897</v>
      </c>
      <c r="F1934" s="246" t="s">
        <v>1486</v>
      </c>
      <c r="G1934" s="246" t="s">
        <v>3898</v>
      </c>
      <c r="H1934" s="246" t="s">
        <v>1688</v>
      </c>
      <c r="I1934" s="246" t="s">
        <v>1489</v>
      </c>
      <c r="J1934" s="246" t="s">
        <v>3894</v>
      </c>
    </row>
    <row r="1935" s="227" customFormat="1" ht="24" customHeight="1" spans="1:10">
      <c r="A1935" s="246"/>
      <c r="B1935" s="246"/>
      <c r="C1935" s="246" t="s">
        <v>1476</v>
      </c>
      <c r="D1935" s="246" t="s">
        <v>1492</v>
      </c>
      <c r="E1935" s="246" t="s">
        <v>1792</v>
      </c>
      <c r="F1935" s="246" t="s">
        <v>1486</v>
      </c>
      <c r="G1935" s="246" t="s">
        <v>1487</v>
      </c>
      <c r="H1935" s="246" t="s">
        <v>1488</v>
      </c>
      <c r="I1935" s="246" t="s">
        <v>1489</v>
      </c>
      <c r="J1935" s="246" t="s">
        <v>3899</v>
      </c>
    </row>
    <row r="1936" s="227" customFormat="1" ht="24" customHeight="1" spans="1:10">
      <c r="A1936" s="246"/>
      <c r="B1936" s="246"/>
      <c r="C1936" s="246" t="s">
        <v>1495</v>
      </c>
      <c r="D1936" s="246" t="s">
        <v>1515</v>
      </c>
      <c r="E1936" s="246" t="s">
        <v>1859</v>
      </c>
      <c r="F1936" s="246" t="s">
        <v>1486</v>
      </c>
      <c r="G1936" s="246" t="s">
        <v>1487</v>
      </c>
      <c r="H1936" s="246" t="s">
        <v>1488</v>
      </c>
      <c r="I1936" s="246" t="s">
        <v>1489</v>
      </c>
      <c r="J1936" s="246" t="s">
        <v>3899</v>
      </c>
    </row>
    <row r="1937" s="227" customFormat="1" ht="24" customHeight="1" spans="1:10">
      <c r="A1937" s="246"/>
      <c r="B1937" s="246"/>
      <c r="C1937" s="246" t="s">
        <v>1498</v>
      </c>
      <c r="D1937" s="246" t="s">
        <v>1499</v>
      </c>
      <c r="E1937" s="246" t="s">
        <v>1503</v>
      </c>
      <c r="F1937" s="246" t="s">
        <v>1479</v>
      </c>
      <c r="G1937" s="246" t="s">
        <v>1618</v>
      </c>
      <c r="H1937" s="246" t="s">
        <v>1488</v>
      </c>
      <c r="I1937" s="246" t="s">
        <v>1489</v>
      </c>
      <c r="J1937" s="246" t="s">
        <v>3900</v>
      </c>
    </row>
    <row r="1938" s="227" customFormat="1" ht="24" customHeight="1" spans="1:10">
      <c r="A1938" s="246" t="s">
        <v>870</v>
      </c>
      <c r="B1938" s="246" t="s">
        <v>3901</v>
      </c>
      <c r="C1938" s="246" t="s">
        <v>1476</v>
      </c>
      <c r="D1938" s="246" t="s">
        <v>1477</v>
      </c>
      <c r="E1938" s="246" t="s">
        <v>2567</v>
      </c>
      <c r="F1938" s="246" t="s">
        <v>1486</v>
      </c>
      <c r="G1938" s="246" t="s">
        <v>1949</v>
      </c>
      <c r="H1938" s="246" t="s">
        <v>1481</v>
      </c>
      <c r="I1938" s="246" t="s">
        <v>1489</v>
      </c>
      <c r="J1938" s="246" t="s">
        <v>2909</v>
      </c>
    </row>
    <row r="1939" s="227" customFormat="1" ht="24" customHeight="1" spans="1:10">
      <c r="A1939" s="246"/>
      <c r="B1939" s="246"/>
      <c r="C1939" s="246" t="s">
        <v>1476</v>
      </c>
      <c r="D1939" s="246" t="s">
        <v>1477</v>
      </c>
      <c r="E1939" s="246" t="s">
        <v>2569</v>
      </c>
      <c r="F1939" s="246" t="s">
        <v>1479</v>
      </c>
      <c r="G1939" s="246" t="s">
        <v>1949</v>
      </c>
      <c r="H1939" s="246" t="s">
        <v>2570</v>
      </c>
      <c r="I1939" s="246" t="s">
        <v>1489</v>
      </c>
      <c r="J1939" s="246" t="s">
        <v>3877</v>
      </c>
    </row>
    <row r="1940" s="227" customFormat="1" ht="24" customHeight="1" spans="1:10">
      <c r="A1940" s="246"/>
      <c r="B1940" s="246"/>
      <c r="C1940" s="246" t="s">
        <v>1495</v>
      </c>
      <c r="D1940" s="246" t="s">
        <v>1515</v>
      </c>
      <c r="E1940" s="246" t="s">
        <v>2548</v>
      </c>
      <c r="F1940" s="246" t="s">
        <v>1486</v>
      </c>
      <c r="G1940" s="246" t="s">
        <v>2549</v>
      </c>
      <c r="H1940" s="246"/>
      <c r="I1940" s="246" t="s">
        <v>1482</v>
      </c>
      <c r="J1940" s="246" t="s">
        <v>3878</v>
      </c>
    </row>
    <row r="1941" s="227" customFormat="1" ht="24" customHeight="1" spans="1:10">
      <c r="A1941" s="246"/>
      <c r="B1941" s="246"/>
      <c r="C1941" s="246" t="s">
        <v>1498</v>
      </c>
      <c r="D1941" s="246" t="s">
        <v>1499</v>
      </c>
      <c r="E1941" s="246" t="s">
        <v>2439</v>
      </c>
      <c r="F1941" s="246" t="s">
        <v>1479</v>
      </c>
      <c r="G1941" s="246" t="s">
        <v>1618</v>
      </c>
      <c r="H1941" s="246" t="s">
        <v>1488</v>
      </c>
      <c r="I1941" s="246" t="s">
        <v>1489</v>
      </c>
      <c r="J1941" s="246" t="s">
        <v>3879</v>
      </c>
    </row>
    <row r="1942" s="227" customFormat="1" ht="24" customHeight="1" spans="1:10">
      <c r="A1942" s="246" t="s">
        <v>1420</v>
      </c>
      <c r="B1942" s="246" t="s">
        <v>3902</v>
      </c>
      <c r="C1942" s="246" t="s">
        <v>1476</v>
      </c>
      <c r="D1942" s="246" t="s">
        <v>1484</v>
      </c>
      <c r="E1942" s="246" t="s">
        <v>1420</v>
      </c>
      <c r="F1942" s="246" t="s">
        <v>1486</v>
      </c>
      <c r="G1942" s="246" t="s">
        <v>3903</v>
      </c>
      <c r="H1942" s="246" t="s">
        <v>1707</v>
      </c>
      <c r="I1942" s="246" t="s">
        <v>1489</v>
      </c>
      <c r="J1942" s="246" t="s">
        <v>3902</v>
      </c>
    </row>
    <row r="1943" s="227" customFormat="1" ht="24" customHeight="1" spans="1:10">
      <c r="A1943" s="246"/>
      <c r="B1943" s="246"/>
      <c r="C1943" s="246" t="s">
        <v>1495</v>
      </c>
      <c r="D1943" s="246" t="s">
        <v>1515</v>
      </c>
      <c r="E1943" s="246" t="s">
        <v>3904</v>
      </c>
      <c r="F1943" s="246" t="s">
        <v>1479</v>
      </c>
      <c r="G1943" s="246" t="s">
        <v>1618</v>
      </c>
      <c r="H1943" s="246" t="s">
        <v>1488</v>
      </c>
      <c r="I1943" s="246" t="s">
        <v>1489</v>
      </c>
      <c r="J1943" s="246" t="s">
        <v>3902</v>
      </c>
    </row>
    <row r="1944" s="227" customFormat="1" ht="24" customHeight="1" spans="1:10">
      <c r="A1944" s="246"/>
      <c r="B1944" s="246"/>
      <c r="C1944" s="246" t="s">
        <v>1498</v>
      </c>
      <c r="D1944" s="246" t="s">
        <v>1499</v>
      </c>
      <c r="E1944" s="246" t="s">
        <v>3905</v>
      </c>
      <c r="F1944" s="246" t="s">
        <v>1479</v>
      </c>
      <c r="G1944" s="246" t="s">
        <v>1618</v>
      </c>
      <c r="H1944" s="246" t="s">
        <v>1488</v>
      </c>
      <c r="I1944" s="246" t="s">
        <v>1489</v>
      </c>
      <c r="J1944" s="246" t="s">
        <v>3902</v>
      </c>
    </row>
    <row r="1945" s="227" customFormat="1" ht="24" customHeight="1" spans="1:10">
      <c r="A1945" s="246" t="s">
        <v>959</v>
      </c>
      <c r="B1945" s="246" t="s">
        <v>3906</v>
      </c>
      <c r="C1945" s="246" t="s">
        <v>1476</v>
      </c>
      <c r="D1945" s="246" t="s">
        <v>1492</v>
      </c>
      <c r="E1945" s="246" t="s">
        <v>1792</v>
      </c>
      <c r="F1945" s="246" t="s">
        <v>1486</v>
      </c>
      <c r="G1945" s="246" t="s">
        <v>1487</v>
      </c>
      <c r="H1945" s="246" t="s">
        <v>1488</v>
      </c>
      <c r="I1945" s="246" t="s">
        <v>1489</v>
      </c>
      <c r="J1945" s="246" t="s">
        <v>3906</v>
      </c>
    </row>
    <row r="1946" s="227" customFormat="1" ht="24" customHeight="1" spans="1:10">
      <c r="A1946" s="246"/>
      <c r="B1946" s="246"/>
      <c r="C1946" s="246" t="s">
        <v>1495</v>
      </c>
      <c r="D1946" s="246" t="s">
        <v>1515</v>
      </c>
      <c r="E1946" s="246" t="s">
        <v>1859</v>
      </c>
      <c r="F1946" s="246" t="s">
        <v>1486</v>
      </c>
      <c r="G1946" s="246" t="s">
        <v>1487</v>
      </c>
      <c r="H1946" s="246" t="s">
        <v>1488</v>
      </c>
      <c r="I1946" s="246" t="s">
        <v>1489</v>
      </c>
      <c r="J1946" s="246" t="s">
        <v>959</v>
      </c>
    </row>
    <row r="1947" s="227" customFormat="1" ht="24" customHeight="1" spans="1:10">
      <c r="A1947" s="246"/>
      <c r="B1947" s="246"/>
      <c r="C1947" s="246" t="s">
        <v>1495</v>
      </c>
      <c r="D1947" s="246" t="s">
        <v>1515</v>
      </c>
      <c r="E1947" s="246" t="s">
        <v>1503</v>
      </c>
      <c r="F1947" s="246" t="s">
        <v>1479</v>
      </c>
      <c r="G1947" s="246" t="s">
        <v>1542</v>
      </c>
      <c r="H1947" s="246" t="s">
        <v>1488</v>
      </c>
      <c r="I1947" s="246" t="s">
        <v>1489</v>
      </c>
      <c r="J1947" s="246" t="s">
        <v>2093</v>
      </c>
    </row>
    <row r="1948" s="223" customFormat="1" ht="24" customHeight="1" spans="1:10">
      <c r="A1948" s="243" t="s">
        <v>665</v>
      </c>
      <c r="B1948" s="243"/>
      <c r="C1948" s="243"/>
      <c r="D1948" s="243"/>
      <c r="E1948" s="243"/>
      <c r="F1948" s="243"/>
      <c r="G1948" s="243"/>
      <c r="H1948" s="243"/>
      <c r="I1948" s="243"/>
      <c r="J1948" s="243"/>
    </row>
    <row r="1949" s="223" customFormat="1" ht="24" customHeight="1" spans="1:10">
      <c r="A1949" s="243" t="s">
        <v>1428</v>
      </c>
      <c r="B1949" s="243" t="s">
        <v>3907</v>
      </c>
      <c r="C1949" s="243" t="s">
        <v>1476</v>
      </c>
      <c r="D1949" s="243" t="s">
        <v>1477</v>
      </c>
      <c r="E1949" s="243" t="s">
        <v>3908</v>
      </c>
      <c r="F1949" s="243" t="s">
        <v>1486</v>
      </c>
      <c r="G1949" s="243" t="s">
        <v>1487</v>
      </c>
      <c r="H1949" s="243" t="s">
        <v>1488</v>
      </c>
      <c r="I1949" s="243" t="s">
        <v>1489</v>
      </c>
      <c r="J1949" s="243" t="s">
        <v>3909</v>
      </c>
    </row>
    <row r="1950" s="223" customFormat="1" ht="24" customHeight="1" spans="1:10">
      <c r="A1950" s="243"/>
      <c r="B1950" s="243"/>
      <c r="C1950" s="243" t="s">
        <v>1495</v>
      </c>
      <c r="D1950" s="243" t="s">
        <v>1515</v>
      </c>
      <c r="E1950" s="243" t="s">
        <v>3910</v>
      </c>
      <c r="F1950" s="243" t="s">
        <v>1479</v>
      </c>
      <c r="G1950" s="243" t="s">
        <v>1502</v>
      </c>
      <c r="H1950" s="243" t="s">
        <v>1488</v>
      </c>
      <c r="I1950" s="243" t="s">
        <v>1489</v>
      </c>
      <c r="J1950" s="243" t="s">
        <v>3911</v>
      </c>
    </row>
    <row r="1951" s="223" customFormat="1" ht="24" customHeight="1" spans="1:10">
      <c r="A1951" s="243"/>
      <c r="B1951" s="243"/>
      <c r="C1951" s="243" t="s">
        <v>1498</v>
      </c>
      <c r="D1951" s="243" t="s">
        <v>1499</v>
      </c>
      <c r="E1951" s="243" t="s">
        <v>2000</v>
      </c>
      <c r="F1951" s="243" t="s">
        <v>1479</v>
      </c>
      <c r="G1951" s="243" t="s">
        <v>1542</v>
      </c>
      <c r="H1951" s="243" t="s">
        <v>1488</v>
      </c>
      <c r="I1951" s="243" t="s">
        <v>1489</v>
      </c>
      <c r="J1951" s="243" t="s">
        <v>3912</v>
      </c>
    </row>
    <row r="1952" s="223" customFormat="1" ht="24" customHeight="1" spans="1:10">
      <c r="A1952" s="243" t="s">
        <v>927</v>
      </c>
      <c r="B1952" s="243" t="s">
        <v>3913</v>
      </c>
      <c r="C1952" s="243" t="s">
        <v>1476</v>
      </c>
      <c r="D1952" s="243" t="s">
        <v>1477</v>
      </c>
      <c r="E1952" s="243" t="s">
        <v>3914</v>
      </c>
      <c r="F1952" s="243" t="s">
        <v>1486</v>
      </c>
      <c r="G1952" s="243" t="s">
        <v>3915</v>
      </c>
      <c r="H1952" s="243" t="s">
        <v>3247</v>
      </c>
      <c r="I1952" s="243" t="s">
        <v>1489</v>
      </c>
      <c r="J1952" s="243" t="s">
        <v>3916</v>
      </c>
    </row>
    <row r="1953" s="223" customFormat="1" ht="24" customHeight="1" spans="1:10">
      <c r="A1953" s="243"/>
      <c r="B1953" s="243"/>
      <c r="C1953" s="243" t="s">
        <v>1495</v>
      </c>
      <c r="D1953" s="243" t="s">
        <v>1515</v>
      </c>
      <c r="E1953" s="243" t="s">
        <v>1665</v>
      </c>
      <c r="F1953" s="243" t="s">
        <v>1479</v>
      </c>
      <c r="G1953" s="243" t="s">
        <v>1502</v>
      </c>
      <c r="H1953" s="243" t="s">
        <v>1488</v>
      </c>
      <c r="I1953" s="243" t="s">
        <v>1489</v>
      </c>
      <c r="J1953" s="243" t="s">
        <v>3917</v>
      </c>
    </row>
    <row r="1954" s="223" customFormat="1" ht="24" customHeight="1" spans="1:10">
      <c r="A1954" s="243"/>
      <c r="B1954" s="243"/>
      <c r="C1954" s="243" t="s">
        <v>1498</v>
      </c>
      <c r="D1954" s="243" t="s">
        <v>1499</v>
      </c>
      <c r="E1954" s="243" t="s">
        <v>1909</v>
      </c>
      <c r="F1954" s="243" t="s">
        <v>1479</v>
      </c>
      <c r="G1954" s="243" t="s">
        <v>1502</v>
      </c>
      <c r="H1954" s="243" t="s">
        <v>1488</v>
      </c>
      <c r="I1954" s="243" t="s">
        <v>1489</v>
      </c>
      <c r="J1954" s="243" t="s">
        <v>3918</v>
      </c>
    </row>
    <row r="1955" s="223" customFormat="1" ht="24" customHeight="1" spans="1:10">
      <c r="A1955" s="243" t="s">
        <v>870</v>
      </c>
      <c r="B1955" s="243" t="s">
        <v>3919</v>
      </c>
      <c r="C1955" s="243" t="s">
        <v>1476</v>
      </c>
      <c r="D1955" s="243" t="s">
        <v>1477</v>
      </c>
      <c r="E1955" s="243" t="s">
        <v>2567</v>
      </c>
      <c r="F1955" s="243" t="s">
        <v>1486</v>
      </c>
      <c r="G1955" s="243" t="s">
        <v>3920</v>
      </c>
      <c r="H1955" s="243" t="s">
        <v>1481</v>
      </c>
      <c r="I1955" s="243" t="s">
        <v>1489</v>
      </c>
      <c r="J1955" s="243" t="s">
        <v>2700</v>
      </c>
    </row>
    <row r="1956" s="223" customFormat="1" ht="24" customHeight="1" spans="1:10">
      <c r="A1956" s="243"/>
      <c r="B1956" s="243"/>
      <c r="C1956" s="243" t="s">
        <v>1495</v>
      </c>
      <c r="D1956" s="243" t="s">
        <v>1515</v>
      </c>
      <c r="E1956" s="243" t="s">
        <v>2548</v>
      </c>
      <c r="F1956" s="243" t="s">
        <v>1486</v>
      </c>
      <c r="G1956" s="243" t="s">
        <v>2549</v>
      </c>
      <c r="H1956" s="243"/>
      <c r="I1956" s="243" t="s">
        <v>1482</v>
      </c>
      <c r="J1956" s="243" t="s">
        <v>2701</v>
      </c>
    </row>
    <row r="1957" s="223" customFormat="1" ht="24" customHeight="1" spans="1:10">
      <c r="A1957" s="243"/>
      <c r="B1957" s="243"/>
      <c r="C1957" s="243" t="s">
        <v>1498</v>
      </c>
      <c r="D1957" s="243" t="s">
        <v>1499</v>
      </c>
      <c r="E1957" s="243" t="s">
        <v>1609</v>
      </c>
      <c r="F1957" s="243" t="s">
        <v>1479</v>
      </c>
      <c r="G1957" s="243" t="s">
        <v>2285</v>
      </c>
      <c r="H1957" s="243" t="s">
        <v>1488</v>
      </c>
      <c r="I1957" s="243" t="s">
        <v>1489</v>
      </c>
      <c r="J1957" s="243" t="s">
        <v>2703</v>
      </c>
    </row>
    <row r="1958" s="223" customFormat="1" ht="24" customHeight="1" spans="1:10">
      <c r="A1958" s="243"/>
      <c r="B1958" s="243"/>
      <c r="C1958" s="243" t="s">
        <v>1685</v>
      </c>
      <c r="D1958" s="243" t="s">
        <v>1686</v>
      </c>
      <c r="E1958" s="243" t="s">
        <v>2582</v>
      </c>
      <c r="F1958" s="243" t="s">
        <v>1486</v>
      </c>
      <c r="G1958" s="243" t="s">
        <v>3921</v>
      </c>
      <c r="H1958" s="243" t="s">
        <v>1688</v>
      </c>
      <c r="I1958" s="243" t="s">
        <v>1489</v>
      </c>
      <c r="J1958" s="243" t="s">
        <v>2413</v>
      </c>
    </row>
    <row r="1959" s="223" customFormat="1" ht="24" customHeight="1" spans="1:10">
      <c r="A1959" s="243" t="s">
        <v>1423</v>
      </c>
      <c r="B1959" s="243" t="s">
        <v>3922</v>
      </c>
      <c r="C1959" s="243" t="s">
        <v>1476</v>
      </c>
      <c r="D1959" s="243" t="s">
        <v>1477</v>
      </c>
      <c r="E1959" s="243" t="s">
        <v>2719</v>
      </c>
      <c r="F1959" s="243" t="s">
        <v>1486</v>
      </c>
      <c r="G1959" s="243" t="s">
        <v>3923</v>
      </c>
      <c r="H1959" s="243" t="s">
        <v>1481</v>
      </c>
      <c r="I1959" s="243" t="s">
        <v>1489</v>
      </c>
      <c r="J1959" s="243" t="s">
        <v>2721</v>
      </c>
    </row>
    <row r="1960" s="223" customFormat="1" ht="24" customHeight="1" spans="1:10">
      <c r="A1960" s="243"/>
      <c r="B1960" s="243"/>
      <c r="C1960" s="243" t="s">
        <v>1495</v>
      </c>
      <c r="D1960" s="243" t="s">
        <v>1515</v>
      </c>
      <c r="E1960" s="243" t="s">
        <v>1665</v>
      </c>
      <c r="F1960" s="243" t="s">
        <v>1479</v>
      </c>
      <c r="G1960" s="243" t="s">
        <v>1502</v>
      </c>
      <c r="H1960" s="243" t="s">
        <v>1488</v>
      </c>
      <c r="I1960" s="243" t="s">
        <v>1489</v>
      </c>
      <c r="J1960" s="243" t="s">
        <v>2463</v>
      </c>
    </row>
    <row r="1961" s="223" customFormat="1" ht="24" customHeight="1" spans="1:10">
      <c r="A1961" s="243"/>
      <c r="B1961" s="243"/>
      <c r="C1961" s="243" t="s">
        <v>1498</v>
      </c>
      <c r="D1961" s="243" t="s">
        <v>1499</v>
      </c>
      <c r="E1961" s="243" t="s">
        <v>1909</v>
      </c>
      <c r="F1961" s="243" t="s">
        <v>1479</v>
      </c>
      <c r="G1961" s="243" t="s">
        <v>1502</v>
      </c>
      <c r="H1961" s="243" t="s">
        <v>1488</v>
      </c>
      <c r="I1961" s="243" t="s">
        <v>1489</v>
      </c>
      <c r="J1961" s="243" t="s">
        <v>1868</v>
      </c>
    </row>
    <row r="1962" s="223" customFormat="1" ht="24" customHeight="1" spans="1:10">
      <c r="A1962" s="243" t="s">
        <v>795</v>
      </c>
      <c r="B1962" s="243" t="s">
        <v>3924</v>
      </c>
      <c r="C1962" s="243" t="s">
        <v>1476</v>
      </c>
      <c r="D1962" s="243" t="s">
        <v>1477</v>
      </c>
      <c r="E1962" s="243" t="s">
        <v>1986</v>
      </c>
      <c r="F1962" s="243" t="s">
        <v>1486</v>
      </c>
      <c r="G1962" s="243" t="s">
        <v>3925</v>
      </c>
      <c r="H1962" s="243" t="s">
        <v>1481</v>
      </c>
      <c r="I1962" s="243" t="s">
        <v>1489</v>
      </c>
      <c r="J1962" s="243" t="s">
        <v>3926</v>
      </c>
    </row>
    <row r="1963" s="223" customFormat="1" ht="24" customHeight="1" spans="1:10">
      <c r="A1963" s="243"/>
      <c r="B1963" s="243"/>
      <c r="C1963" s="243" t="s">
        <v>1495</v>
      </c>
      <c r="D1963" s="243" t="s">
        <v>1515</v>
      </c>
      <c r="E1963" s="243" t="s">
        <v>1665</v>
      </c>
      <c r="F1963" s="243" t="s">
        <v>1479</v>
      </c>
      <c r="G1963" s="243" t="s">
        <v>1542</v>
      </c>
      <c r="H1963" s="243" t="s">
        <v>1488</v>
      </c>
      <c r="I1963" s="243" t="s">
        <v>1489</v>
      </c>
      <c r="J1963" s="243" t="s">
        <v>3927</v>
      </c>
    </row>
    <row r="1964" s="223" customFormat="1" ht="24" customHeight="1" spans="1:10">
      <c r="A1964" s="243"/>
      <c r="B1964" s="243"/>
      <c r="C1964" s="243" t="s">
        <v>1498</v>
      </c>
      <c r="D1964" s="243" t="s">
        <v>1499</v>
      </c>
      <c r="E1964" s="243" t="s">
        <v>1909</v>
      </c>
      <c r="F1964" s="243" t="s">
        <v>1479</v>
      </c>
      <c r="G1964" s="243" t="s">
        <v>1502</v>
      </c>
      <c r="H1964" s="243" t="s">
        <v>1488</v>
      </c>
      <c r="I1964" s="243" t="s">
        <v>1489</v>
      </c>
      <c r="J1964" s="243" t="s">
        <v>3928</v>
      </c>
    </row>
    <row r="1965" s="223" customFormat="1" ht="24" customHeight="1" spans="1:10">
      <c r="A1965" s="243" t="s">
        <v>872</v>
      </c>
      <c r="B1965" s="243" t="s">
        <v>3929</v>
      </c>
      <c r="C1965" s="243" t="s">
        <v>1476</v>
      </c>
      <c r="D1965" s="243" t="s">
        <v>1477</v>
      </c>
      <c r="E1965" s="243" t="s">
        <v>3914</v>
      </c>
      <c r="F1965" s="243" t="s">
        <v>1486</v>
      </c>
      <c r="G1965" s="243" t="s">
        <v>3915</v>
      </c>
      <c r="H1965" s="243" t="s">
        <v>3247</v>
      </c>
      <c r="I1965" s="243" t="s">
        <v>1489</v>
      </c>
      <c r="J1965" s="243" t="s">
        <v>3930</v>
      </c>
    </row>
    <row r="1966" s="223" customFormat="1" ht="24" customHeight="1" spans="1:10">
      <c r="A1966" s="243"/>
      <c r="B1966" s="243"/>
      <c r="C1966" s="243" t="s">
        <v>1495</v>
      </c>
      <c r="D1966" s="243" t="s">
        <v>1515</v>
      </c>
      <c r="E1966" s="243" t="s">
        <v>1665</v>
      </c>
      <c r="F1966" s="243" t="s">
        <v>1479</v>
      </c>
      <c r="G1966" s="243" t="s">
        <v>1502</v>
      </c>
      <c r="H1966" s="243" t="s">
        <v>1488</v>
      </c>
      <c r="I1966" s="243" t="s">
        <v>1489</v>
      </c>
      <c r="J1966" s="243" t="s">
        <v>3917</v>
      </c>
    </row>
    <row r="1967" s="223" customFormat="1" ht="24" customHeight="1" spans="1:10">
      <c r="A1967" s="243"/>
      <c r="B1967" s="243"/>
      <c r="C1967" s="243" t="s">
        <v>1498</v>
      </c>
      <c r="D1967" s="243" t="s">
        <v>1499</v>
      </c>
      <c r="E1967" s="243" t="s">
        <v>1909</v>
      </c>
      <c r="F1967" s="243" t="s">
        <v>1479</v>
      </c>
      <c r="G1967" s="243" t="s">
        <v>1542</v>
      </c>
      <c r="H1967" s="243" t="s">
        <v>1488</v>
      </c>
      <c r="I1967" s="243" t="s">
        <v>1489</v>
      </c>
      <c r="J1967" s="243" t="s">
        <v>3918</v>
      </c>
    </row>
    <row r="1968" s="222" customFormat="1" ht="24" customHeight="1" spans="1:10">
      <c r="A1968" s="243" t="s">
        <v>674</v>
      </c>
      <c r="B1968" s="243"/>
      <c r="C1968" s="243"/>
      <c r="D1968" s="243"/>
      <c r="E1968" s="243"/>
      <c r="F1968" s="243"/>
      <c r="G1968" s="243"/>
      <c r="H1968" s="243"/>
      <c r="I1968" s="243"/>
      <c r="J1968" s="243"/>
    </row>
    <row r="1969" s="222" customFormat="1" ht="24" customHeight="1" spans="1:10">
      <c r="A1969" s="243" t="s">
        <v>872</v>
      </c>
      <c r="B1969" s="243" t="s">
        <v>3931</v>
      </c>
      <c r="C1969" s="243" t="s">
        <v>1476</v>
      </c>
      <c r="D1969" s="243" t="s">
        <v>1477</v>
      </c>
      <c r="E1969" s="243" t="s">
        <v>3078</v>
      </c>
      <c r="F1969" s="243" t="s">
        <v>1479</v>
      </c>
      <c r="G1969" s="243" t="s">
        <v>1542</v>
      </c>
      <c r="H1969" s="243" t="s">
        <v>1488</v>
      </c>
      <c r="I1969" s="243" t="s">
        <v>1489</v>
      </c>
      <c r="J1969" s="243" t="s">
        <v>3079</v>
      </c>
    </row>
    <row r="1970" s="222" customFormat="1" ht="24" customHeight="1" spans="1:10">
      <c r="A1970" s="243"/>
      <c r="B1970" s="243"/>
      <c r="C1970" s="243" t="s">
        <v>1476</v>
      </c>
      <c r="D1970" s="243" t="s">
        <v>1477</v>
      </c>
      <c r="E1970" s="243" t="s">
        <v>2007</v>
      </c>
      <c r="F1970" s="243" t="s">
        <v>1479</v>
      </c>
      <c r="G1970" s="243" t="s">
        <v>1542</v>
      </c>
      <c r="H1970" s="243" t="s">
        <v>1488</v>
      </c>
      <c r="I1970" s="243" t="s">
        <v>1489</v>
      </c>
      <c r="J1970" s="243" t="s">
        <v>3082</v>
      </c>
    </row>
    <row r="1971" s="222" customFormat="1" ht="24" customHeight="1" spans="1:10">
      <c r="A1971" s="243"/>
      <c r="B1971" s="243"/>
      <c r="C1971" s="243" t="s">
        <v>1495</v>
      </c>
      <c r="D1971" s="243" t="s">
        <v>1569</v>
      </c>
      <c r="E1971" s="243" t="s">
        <v>3088</v>
      </c>
      <c r="F1971" s="243" t="s">
        <v>1486</v>
      </c>
      <c r="G1971" s="243" t="s">
        <v>3061</v>
      </c>
      <c r="H1971" s="243" t="s">
        <v>2017</v>
      </c>
      <c r="I1971" s="243" t="s">
        <v>1482</v>
      </c>
      <c r="J1971" s="243" t="s">
        <v>3090</v>
      </c>
    </row>
    <row r="1972" s="222" customFormat="1" ht="24" customHeight="1" spans="1:10">
      <c r="A1972" s="243"/>
      <c r="B1972" s="243"/>
      <c r="C1972" s="243" t="s">
        <v>1495</v>
      </c>
      <c r="D1972" s="243" t="s">
        <v>1569</v>
      </c>
      <c r="E1972" s="243" t="s">
        <v>3091</v>
      </c>
      <c r="F1972" s="243" t="s">
        <v>1486</v>
      </c>
      <c r="G1972" s="243" t="s">
        <v>3092</v>
      </c>
      <c r="H1972" s="243" t="s">
        <v>2017</v>
      </c>
      <c r="I1972" s="243" t="s">
        <v>1482</v>
      </c>
      <c r="J1972" s="243" t="s">
        <v>3090</v>
      </c>
    </row>
    <row r="1973" s="222" customFormat="1" ht="24" customHeight="1" spans="1:10">
      <c r="A1973" s="243"/>
      <c r="B1973" s="243"/>
      <c r="C1973" s="243" t="s">
        <v>1495</v>
      </c>
      <c r="D1973" s="243" t="s">
        <v>1515</v>
      </c>
      <c r="E1973" s="243" t="s">
        <v>3093</v>
      </c>
      <c r="F1973" s="243" t="s">
        <v>1486</v>
      </c>
      <c r="G1973" s="243" t="s">
        <v>1575</v>
      </c>
      <c r="H1973" s="243" t="s">
        <v>2017</v>
      </c>
      <c r="I1973" s="243" t="s">
        <v>1482</v>
      </c>
      <c r="J1973" s="243" t="s">
        <v>3094</v>
      </c>
    </row>
    <row r="1974" s="222" customFormat="1" ht="24" customHeight="1" spans="1:10">
      <c r="A1974" s="243"/>
      <c r="B1974" s="243"/>
      <c r="C1974" s="243" t="s">
        <v>1495</v>
      </c>
      <c r="D1974" s="243" t="s">
        <v>1515</v>
      </c>
      <c r="E1974" s="243" t="s">
        <v>3095</v>
      </c>
      <c r="F1974" s="243" t="s">
        <v>1486</v>
      </c>
      <c r="G1974" s="243" t="s">
        <v>3096</v>
      </c>
      <c r="H1974" s="243" t="s">
        <v>2017</v>
      </c>
      <c r="I1974" s="243" t="s">
        <v>1482</v>
      </c>
      <c r="J1974" s="243" t="s">
        <v>3094</v>
      </c>
    </row>
    <row r="1975" s="222" customFormat="1" ht="24" customHeight="1" spans="1:10">
      <c r="A1975" s="243"/>
      <c r="B1975" s="243"/>
      <c r="C1975" s="243" t="s">
        <v>1495</v>
      </c>
      <c r="D1975" s="243" t="s">
        <v>1515</v>
      </c>
      <c r="E1975" s="243" t="s">
        <v>3097</v>
      </c>
      <c r="F1975" s="243" t="s">
        <v>1486</v>
      </c>
      <c r="G1975" s="243" t="s">
        <v>3038</v>
      </c>
      <c r="H1975" s="243" t="s">
        <v>2017</v>
      </c>
      <c r="I1975" s="243" t="s">
        <v>1482</v>
      </c>
      <c r="J1975" s="243" t="s">
        <v>3094</v>
      </c>
    </row>
    <row r="1976" s="222" customFormat="1" ht="24" customHeight="1" spans="1:10">
      <c r="A1976" s="243"/>
      <c r="B1976" s="243"/>
      <c r="C1976" s="243" t="s">
        <v>1495</v>
      </c>
      <c r="D1976" s="243" t="s">
        <v>1496</v>
      </c>
      <c r="E1976" s="243" t="s">
        <v>3098</v>
      </c>
      <c r="F1976" s="243" t="s">
        <v>1486</v>
      </c>
      <c r="G1976" s="243" t="s">
        <v>3099</v>
      </c>
      <c r="H1976" s="243" t="s">
        <v>2017</v>
      </c>
      <c r="I1976" s="243" t="s">
        <v>1482</v>
      </c>
      <c r="J1976" s="243" t="s">
        <v>3100</v>
      </c>
    </row>
    <row r="1977" s="222" customFormat="1" ht="24" customHeight="1" spans="1:10">
      <c r="A1977" s="243"/>
      <c r="B1977" s="243"/>
      <c r="C1977" s="243" t="s">
        <v>1495</v>
      </c>
      <c r="D1977" s="243" t="s">
        <v>1496</v>
      </c>
      <c r="E1977" s="243" t="s">
        <v>3101</v>
      </c>
      <c r="F1977" s="243" t="s">
        <v>1486</v>
      </c>
      <c r="G1977" s="243" t="s">
        <v>3102</v>
      </c>
      <c r="H1977" s="243" t="s">
        <v>2017</v>
      </c>
      <c r="I1977" s="243" t="s">
        <v>1482</v>
      </c>
      <c r="J1977" s="243" t="s">
        <v>3100</v>
      </c>
    </row>
    <row r="1978" s="222" customFormat="1" ht="24" customHeight="1" spans="1:10">
      <c r="A1978" s="243"/>
      <c r="B1978" s="243"/>
      <c r="C1978" s="243" t="s">
        <v>1498</v>
      </c>
      <c r="D1978" s="243" t="s">
        <v>1499</v>
      </c>
      <c r="E1978" s="243" t="s">
        <v>2366</v>
      </c>
      <c r="F1978" s="243" t="s">
        <v>1479</v>
      </c>
      <c r="G1978" s="243" t="s">
        <v>1542</v>
      </c>
      <c r="H1978" s="243" t="s">
        <v>1488</v>
      </c>
      <c r="I1978" s="243" t="s">
        <v>1489</v>
      </c>
      <c r="J1978" s="243" t="s">
        <v>3072</v>
      </c>
    </row>
    <row r="1979" s="222" customFormat="1" ht="24" customHeight="1" spans="1:10">
      <c r="A1979" s="243"/>
      <c r="B1979" s="243"/>
      <c r="C1979" s="243" t="s">
        <v>1498</v>
      </c>
      <c r="D1979" s="243" t="s">
        <v>1499</v>
      </c>
      <c r="E1979" s="243" t="s">
        <v>1676</v>
      </c>
      <c r="F1979" s="243" t="s">
        <v>1479</v>
      </c>
      <c r="G1979" s="243" t="s">
        <v>1542</v>
      </c>
      <c r="H1979" s="243" t="s">
        <v>1488</v>
      </c>
      <c r="I1979" s="243" t="s">
        <v>1482</v>
      </c>
      <c r="J1979" s="243" t="s">
        <v>3072</v>
      </c>
    </row>
    <row r="1980" s="222" customFormat="1" ht="24" customHeight="1" spans="1:10">
      <c r="A1980" s="243"/>
      <c r="B1980" s="243"/>
      <c r="C1980" s="243" t="s">
        <v>1498</v>
      </c>
      <c r="D1980" s="243" t="s">
        <v>1499</v>
      </c>
      <c r="E1980" s="243" t="s">
        <v>2439</v>
      </c>
      <c r="F1980" s="243" t="s">
        <v>1479</v>
      </c>
      <c r="G1980" s="243" t="s">
        <v>1542</v>
      </c>
      <c r="H1980" s="243" t="s">
        <v>1488</v>
      </c>
      <c r="I1980" s="243" t="s">
        <v>1482</v>
      </c>
      <c r="J1980" s="243" t="s">
        <v>3072</v>
      </c>
    </row>
    <row r="1981" s="222" customFormat="1" ht="24" customHeight="1" spans="1:10">
      <c r="A1981" s="243"/>
      <c r="B1981" s="243"/>
      <c r="C1981" s="243" t="s">
        <v>1685</v>
      </c>
      <c r="D1981" s="243" t="s">
        <v>1686</v>
      </c>
      <c r="E1981" s="243" t="s">
        <v>3046</v>
      </c>
      <c r="F1981" s="243" t="s">
        <v>1523</v>
      </c>
      <c r="G1981" s="243" t="s">
        <v>3932</v>
      </c>
      <c r="H1981" s="243" t="s">
        <v>1688</v>
      </c>
      <c r="I1981" s="243" t="s">
        <v>1489</v>
      </c>
      <c r="J1981" s="243" t="s">
        <v>3103</v>
      </c>
    </row>
    <row r="1982" s="222" customFormat="1" ht="24" customHeight="1" spans="1:10">
      <c r="A1982" s="243" t="s">
        <v>1434</v>
      </c>
      <c r="B1982" s="243" t="s">
        <v>2862</v>
      </c>
      <c r="C1982" s="243" t="s">
        <v>1476</v>
      </c>
      <c r="D1982" s="243" t="s">
        <v>1477</v>
      </c>
      <c r="E1982" s="243" t="s">
        <v>3933</v>
      </c>
      <c r="F1982" s="243" t="s">
        <v>1479</v>
      </c>
      <c r="G1982" s="243" t="s">
        <v>1714</v>
      </c>
      <c r="H1982" s="243" t="s">
        <v>1481</v>
      </c>
      <c r="I1982" s="243" t="s">
        <v>1489</v>
      </c>
      <c r="J1982" s="243" t="s">
        <v>3934</v>
      </c>
    </row>
    <row r="1983" s="222" customFormat="1" ht="24" customHeight="1" spans="1:10">
      <c r="A1983" s="243"/>
      <c r="B1983" s="243"/>
      <c r="C1983" s="243" t="s">
        <v>1476</v>
      </c>
      <c r="D1983" s="243" t="s">
        <v>1477</v>
      </c>
      <c r="E1983" s="243" t="s">
        <v>3935</v>
      </c>
      <c r="F1983" s="243" t="s">
        <v>1479</v>
      </c>
      <c r="G1983" s="243" t="s">
        <v>98</v>
      </c>
      <c r="H1983" s="243" t="s">
        <v>1481</v>
      </c>
      <c r="I1983" s="243" t="s">
        <v>1489</v>
      </c>
      <c r="J1983" s="243" t="s">
        <v>3936</v>
      </c>
    </row>
    <row r="1984" s="222" customFormat="1" ht="24" customHeight="1" spans="1:10">
      <c r="A1984" s="243"/>
      <c r="B1984" s="243"/>
      <c r="C1984" s="243" t="s">
        <v>1476</v>
      </c>
      <c r="D1984" s="243" t="s">
        <v>1484</v>
      </c>
      <c r="E1984" s="243" t="s">
        <v>3937</v>
      </c>
      <c r="F1984" s="243" t="s">
        <v>1486</v>
      </c>
      <c r="G1984" s="243" t="s">
        <v>1487</v>
      </c>
      <c r="H1984" s="243" t="s">
        <v>1488</v>
      </c>
      <c r="I1984" s="243" t="s">
        <v>1482</v>
      </c>
      <c r="J1984" s="243" t="s">
        <v>3938</v>
      </c>
    </row>
    <row r="1985" s="222" customFormat="1" ht="24" customHeight="1" spans="1:10">
      <c r="A1985" s="243"/>
      <c r="B1985" s="243"/>
      <c r="C1985" s="243" t="s">
        <v>1476</v>
      </c>
      <c r="D1985" s="243" t="s">
        <v>1492</v>
      </c>
      <c r="E1985" s="243" t="s">
        <v>3939</v>
      </c>
      <c r="F1985" s="243" t="s">
        <v>1486</v>
      </c>
      <c r="G1985" s="243" t="s">
        <v>1487</v>
      </c>
      <c r="H1985" s="243" t="s">
        <v>1488</v>
      </c>
      <c r="I1985" s="243" t="s">
        <v>1482</v>
      </c>
      <c r="J1985" s="243" t="s">
        <v>3940</v>
      </c>
    </row>
    <row r="1986" s="222" customFormat="1" ht="24" customHeight="1" spans="1:10">
      <c r="A1986" s="243"/>
      <c r="B1986" s="243"/>
      <c r="C1986" s="243" t="s">
        <v>1495</v>
      </c>
      <c r="D1986" s="243" t="s">
        <v>1515</v>
      </c>
      <c r="E1986" s="243" t="s">
        <v>3941</v>
      </c>
      <c r="F1986" s="243" t="s">
        <v>1479</v>
      </c>
      <c r="G1986" s="243" t="s">
        <v>3942</v>
      </c>
      <c r="H1986" s="243" t="s">
        <v>1488</v>
      </c>
      <c r="I1986" s="243" t="s">
        <v>1482</v>
      </c>
      <c r="J1986" s="243" t="s">
        <v>3943</v>
      </c>
    </row>
    <row r="1987" s="222" customFormat="1" ht="24" customHeight="1" spans="1:10">
      <c r="A1987" s="243"/>
      <c r="B1987" s="243"/>
      <c r="C1987" s="243" t="s">
        <v>1498</v>
      </c>
      <c r="D1987" s="243" t="s">
        <v>1499</v>
      </c>
      <c r="E1987" s="243" t="s">
        <v>2366</v>
      </c>
      <c r="F1987" s="243" t="s">
        <v>1479</v>
      </c>
      <c r="G1987" s="243" t="s">
        <v>1502</v>
      </c>
      <c r="H1987" s="243" t="s">
        <v>1488</v>
      </c>
      <c r="I1987" s="243" t="s">
        <v>1482</v>
      </c>
      <c r="J1987" s="243" t="s">
        <v>3944</v>
      </c>
    </row>
    <row r="1988" s="222" customFormat="1" ht="24" customHeight="1" spans="1:10">
      <c r="A1988" s="243" t="s">
        <v>959</v>
      </c>
      <c r="B1988" s="243" t="s">
        <v>3945</v>
      </c>
      <c r="C1988" s="243" t="s">
        <v>1476</v>
      </c>
      <c r="D1988" s="243" t="s">
        <v>1477</v>
      </c>
      <c r="E1988" s="243" t="s">
        <v>3157</v>
      </c>
      <c r="F1988" s="243" t="s">
        <v>1479</v>
      </c>
      <c r="G1988" s="243" t="s">
        <v>89</v>
      </c>
      <c r="H1988" s="243" t="s">
        <v>1481</v>
      </c>
      <c r="I1988" s="243" t="s">
        <v>1489</v>
      </c>
      <c r="J1988" s="243" t="s">
        <v>2856</v>
      </c>
    </row>
    <row r="1989" s="222" customFormat="1" ht="24" customHeight="1" spans="1:10">
      <c r="A1989" s="243"/>
      <c r="B1989" s="243"/>
      <c r="C1989" s="243" t="s">
        <v>1476</v>
      </c>
      <c r="D1989" s="243" t="s">
        <v>1477</v>
      </c>
      <c r="E1989" s="243" t="s">
        <v>3158</v>
      </c>
      <c r="F1989" s="243" t="s">
        <v>1479</v>
      </c>
      <c r="G1989" s="243" t="s">
        <v>89</v>
      </c>
      <c r="H1989" s="243" t="s">
        <v>1507</v>
      </c>
      <c r="I1989" s="243" t="s">
        <v>1489</v>
      </c>
      <c r="J1989" s="243" t="s">
        <v>3159</v>
      </c>
    </row>
    <row r="1990" s="222" customFormat="1" ht="24" customHeight="1" spans="1:10">
      <c r="A1990" s="243"/>
      <c r="B1990" s="243"/>
      <c r="C1990" s="243" t="s">
        <v>1476</v>
      </c>
      <c r="D1990" s="243" t="s">
        <v>1484</v>
      </c>
      <c r="E1990" s="243" t="s">
        <v>2172</v>
      </c>
      <c r="F1990" s="243" t="s">
        <v>1486</v>
      </c>
      <c r="G1990" s="243" t="s">
        <v>1487</v>
      </c>
      <c r="H1990" s="243" t="s">
        <v>1488</v>
      </c>
      <c r="I1990" s="243" t="s">
        <v>1489</v>
      </c>
      <c r="J1990" s="243" t="s">
        <v>2857</v>
      </c>
    </row>
    <row r="1991" s="222" customFormat="1" ht="24" customHeight="1" spans="1:10">
      <c r="A1991" s="243"/>
      <c r="B1991" s="243"/>
      <c r="C1991" s="243" t="s">
        <v>1476</v>
      </c>
      <c r="D1991" s="243" t="s">
        <v>1484</v>
      </c>
      <c r="E1991" s="243" t="s">
        <v>3160</v>
      </c>
      <c r="F1991" s="243" t="s">
        <v>1479</v>
      </c>
      <c r="G1991" s="243" t="s">
        <v>1542</v>
      </c>
      <c r="H1991" s="243" t="s">
        <v>1488</v>
      </c>
      <c r="I1991" s="243" t="s">
        <v>1489</v>
      </c>
      <c r="J1991" s="243" t="s">
        <v>2857</v>
      </c>
    </row>
    <row r="1992" s="222" customFormat="1" ht="24" customHeight="1" spans="1:10">
      <c r="A1992" s="243"/>
      <c r="B1992" s="243"/>
      <c r="C1992" s="243" t="s">
        <v>1476</v>
      </c>
      <c r="D1992" s="243" t="s">
        <v>1492</v>
      </c>
      <c r="E1992" s="243" t="s">
        <v>2684</v>
      </c>
      <c r="F1992" s="243" t="s">
        <v>1486</v>
      </c>
      <c r="G1992" s="243" t="s">
        <v>1487</v>
      </c>
      <c r="H1992" s="243" t="s">
        <v>1488</v>
      </c>
      <c r="I1992" s="243" t="s">
        <v>1489</v>
      </c>
      <c r="J1992" s="243" t="s">
        <v>3161</v>
      </c>
    </row>
    <row r="1993" s="222" customFormat="1" ht="24" customHeight="1" spans="1:10">
      <c r="A1993" s="243"/>
      <c r="B1993" s="243"/>
      <c r="C1993" s="243" t="s">
        <v>1476</v>
      </c>
      <c r="D1993" s="243" t="s">
        <v>1492</v>
      </c>
      <c r="E1993" s="243" t="s">
        <v>3162</v>
      </c>
      <c r="F1993" s="243" t="s">
        <v>1479</v>
      </c>
      <c r="G1993" s="243" t="s">
        <v>1502</v>
      </c>
      <c r="H1993" s="243" t="s">
        <v>1488</v>
      </c>
      <c r="I1993" s="243" t="s">
        <v>1489</v>
      </c>
      <c r="J1993" s="243" t="s">
        <v>3163</v>
      </c>
    </row>
    <row r="1994" s="222" customFormat="1" ht="24" customHeight="1" spans="1:10">
      <c r="A1994" s="243"/>
      <c r="B1994" s="243"/>
      <c r="C1994" s="243" t="s">
        <v>1495</v>
      </c>
      <c r="D1994" s="243" t="s">
        <v>1515</v>
      </c>
      <c r="E1994" s="243" t="s">
        <v>3164</v>
      </c>
      <c r="F1994" s="243" t="s">
        <v>1486</v>
      </c>
      <c r="G1994" s="243" t="s">
        <v>3946</v>
      </c>
      <c r="H1994" s="243" t="s">
        <v>2017</v>
      </c>
      <c r="I1994" s="243" t="s">
        <v>1482</v>
      </c>
      <c r="J1994" s="243" t="s">
        <v>3166</v>
      </c>
    </row>
    <row r="1995" s="222" customFormat="1" ht="24" customHeight="1" spans="1:10">
      <c r="A1995" s="243"/>
      <c r="B1995" s="243"/>
      <c r="C1995" s="243" t="s">
        <v>1495</v>
      </c>
      <c r="D1995" s="243" t="s">
        <v>1515</v>
      </c>
      <c r="E1995" s="243" t="s">
        <v>3167</v>
      </c>
      <c r="F1995" s="243" t="s">
        <v>1486</v>
      </c>
      <c r="G1995" s="243" t="s">
        <v>3168</v>
      </c>
      <c r="H1995" s="243" t="s">
        <v>2017</v>
      </c>
      <c r="I1995" s="243" t="s">
        <v>1482</v>
      </c>
      <c r="J1995" s="243" t="s">
        <v>3166</v>
      </c>
    </row>
    <row r="1996" s="222" customFormat="1" ht="24" customHeight="1" spans="1:10">
      <c r="A1996" s="243"/>
      <c r="B1996" s="243"/>
      <c r="C1996" s="243" t="s">
        <v>1495</v>
      </c>
      <c r="D1996" s="243" t="s">
        <v>1496</v>
      </c>
      <c r="E1996" s="243" t="s">
        <v>3169</v>
      </c>
      <c r="F1996" s="243" t="s">
        <v>1486</v>
      </c>
      <c r="G1996" s="243" t="s">
        <v>1575</v>
      </c>
      <c r="H1996" s="243"/>
      <c r="I1996" s="243" t="s">
        <v>1482</v>
      </c>
      <c r="J1996" s="243" t="s">
        <v>3170</v>
      </c>
    </row>
    <row r="1997" s="222" customFormat="1" ht="24" customHeight="1" spans="1:10">
      <c r="A1997" s="243"/>
      <c r="B1997" s="243"/>
      <c r="C1997" s="243" t="s">
        <v>1495</v>
      </c>
      <c r="D1997" s="243" t="s">
        <v>1496</v>
      </c>
      <c r="E1997" s="243" t="s">
        <v>3171</v>
      </c>
      <c r="F1997" s="243" t="s">
        <v>1486</v>
      </c>
      <c r="G1997" s="243" t="s">
        <v>3172</v>
      </c>
      <c r="H1997" s="243" t="s">
        <v>2017</v>
      </c>
      <c r="I1997" s="243" t="s">
        <v>1482</v>
      </c>
      <c r="J1997" s="243" t="s">
        <v>3173</v>
      </c>
    </row>
    <row r="1998" s="222" customFormat="1" ht="24" customHeight="1" spans="1:10">
      <c r="A1998" s="243"/>
      <c r="B1998" s="243"/>
      <c r="C1998" s="243" t="s">
        <v>1498</v>
      </c>
      <c r="D1998" s="243" t="s">
        <v>1499</v>
      </c>
      <c r="E1998" s="243" t="s">
        <v>3174</v>
      </c>
      <c r="F1998" s="243" t="s">
        <v>1479</v>
      </c>
      <c r="G1998" s="243" t="s">
        <v>1502</v>
      </c>
      <c r="H1998" s="243" t="s">
        <v>1488</v>
      </c>
      <c r="I1998" s="243" t="s">
        <v>1489</v>
      </c>
      <c r="J1998" s="243" t="s">
        <v>3175</v>
      </c>
    </row>
    <row r="1999" s="222" customFormat="1" ht="24" customHeight="1" spans="1:10">
      <c r="A1999" s="243"/>
      <c r="B1999" s="243"/>
      <c r="C1999" s="243" t="s">
        <v>1498</v>
      </c>
      <c r="D1999" s="243" t="s">
        <v>1499</v>
      </c>
      <c r="E1999" s="243" t="s">
        <v>3176</v>
      </c>
      <c r="F1999" s="243" t="s">
        <v>1479</v>
      </c>
      <c r="G1999" s="243" t="s">
        <v>1502</v>
      </c>
      <c r="H1999" s="243" t="s">
        <v>1488</v>
      </c>
      <c r="I1999" s="243" t="s">
        <v>1489</v>
      </c>
      <c r="J1999" s="243" t="s">
        <v>3175</v>
      </c>
    </row>
    <row r="2000" s="222" customFormat="1" ht="24" customHeight="1" spans="1:10">
      <c r="A2000" s="243"/>
      <c r="B2000" s="243"/>
      <c r="C2000" s="243" t="s">
        <v>1685</v>
      </c>
      <c r="D2000" s="243" t="s">
        <v>1686</v>
      </c>
      <c r="E2000" s="243" t="s">
        <v>3046</v>
      </c>
      <c r="F2000" s="243" t="s">
        <v>1523</v>
      </c>
      <c r="G2000" s="243" t="s">
        <v>3947</v>
      </c>
      <c r="H2000" s="243" t="s">
        <v>1688</v>
      </c>
      <c r="I2000" s="243" t="s">
        <v>1482</v>
      </c>
      <c r="J2000" s="243" t="s">
        <v>2893</v>
      </c>
    </row>
    <row r="2001" s="222" customFormat="1" ht="24" customHeight="1" spans="1:10">
      <c r="A2001" s="243" t="s">
        <v>955</v>
      </c>
      <c r="B2001" s="243" t="s">
        <v>3948</v>
      </c>
      <c r="C2001" s="243" t="s">
        <v>1476</v>
      </c>
      <c r="D2001" s="243" t="s">
        <v>1477</v>
      </c>
      <c r="E2001" s="243" t="s">
        <v>3109</v>
      </c>
      <c r="F2001" s="243" t="s">
        <v>1523</v>
      </c>
      <c r="G2001" s="243" t="s">
        <v>3949</v>
      </c>
      <c r="H2001" s="243" t="s">
        <v>1481</v>
      </c>
      <c r="I2001" s="243" t="s">
        <v>1489</v>
      </c>
      <c r="J2001" s="243" t="s">
        <v>3108</v>
      </c>
    </row>
    <row r="2002" s="222" customFormat="1" ht="24" customHeight="1" spans="1:10">
      <c r="A2002" s="243"/>
      <c r="B2002" s="243"/>
      <c r="C2002" s="243" t="s">
        <v>1476</v>
      </c>
      <c r="D2002" s="243" t="s">
        <v>1484</v>
      </c>
      <c r="E2002" s="243" t="s">
        <v>3179</v>
      </c>
      <c r="F2002" s="243" t="s">
        <v>1486</v>
      </c>
      <c r="G2002" s="243" t="s">
        <v>1487</v>
      </c>
      <c r="H2002" s="243" t="s">
        <v>1488</v>
      </c>
      <c r="I2002" s="243" t="s">
        <v>1489</v>
      </c>
      <c r="J2002" s="243" t="s">
        <v>3180</v>
      </c>
    </row>
    <row r="2003" s="222" customFormat="1" ht="24" customHeight="1" spans="1:10">
      <c r="A2003" s="243"/>
      <c r="B2003" s="243"/>
      <c r="C2003" s="243" t="s">
        <v>1476</v>
      </c>
      <c r="D2003" s="243" t="s">
        <v>1484</v>
      </c>
      <c r="E2003" s="243" t="s">
        <v>3181</v>
      </c>
      <c r="F2003" s="243" t="s">
        <v>1486</v>
      </c>
      <c r="G2003" s="243" t="s">
        <v>1487</v>
      </c>
      <c r="H2003" s="243" t="s">
        <v>1488</v>
      </c>
      <c r="I2003" s="243" t="s">
        <v>1489</v>
      </c>
      <c r="J2003" s="243" t="s">
        <v>3182</v>
      </c>
    </row>
    <row r="2004" s="222" customFormat="1" ht="24" customHeight="1" spans="1:10">
      <c r="A2004" s="243"/>
      <c r="B2004" s="243"/>
      <c r="C2004" s="243" t="s">
        <v>1476</v>
      </c>
      <c r="D2004" s="243" t="s">
        <v>1492</v>
      </c>
      <c r="E2004" s="243" t="s">
        <v>2684</v>
      </c>
      <c r="F2004" s="243" t="s">
        <v>1486</v>
      </c>
      <c r="G2004" s="243" t="s">
        <v>1487</v>
      </c>
      <c r="H2004" s="243" t="s">
        <v>1488</v>
      </c>
      <c r="I2004" s="243" t="s">
        <v>1489</v>
      </c>
      <c r="J2004" s="243" t="s">
        <v>3114</v>
      </c>
    </row>
    <row r="2005" s="222" customFormat="1" ht="24" customHeight="1" spans="1:10">
      <c r="A2005" s="243"/>
      <c r="B2005" s="243"/>
      <c r="C2005" s="243" t="s">
        <v>1476</v>
      </c>
      <c r="D2005" s="243" t="s">
        <v>1492</v>
      </c>
      <c r="E2005" s="243" t="s">
        <v>3184</v>
      </c>
      <c r="F2005" s="243" t="s">
        <v>1486</v>
      </c>
      <c r="G2005" s="243" t="s">
        <v>1487</v>
      </c>
      <c r="H2005" s="243" t="s">
        <v>1488</v>
      </c>
      <c r="I2005" s="243" t="s">
        <v>1489</v>
      </c>
      <c r="J2005" s="243" t="s">
        <v>3185</v>
      </c>
    </row>
    <row r="2006" s="222" customFormat="1" ht="24" customHeight="1" spans="1:10">
      <c r="A2006" s="243"/>
      <c r="B2006" s="243"/>
      <c r="C2006" s="243" t="s">
        <v>1495</v>
      </c>
      <c r="D2006" s="243" t="s">
        <v>1515</v>
      </c>
      <c r="E2006" s="243" t="s">
        <v>3186</v>
      </c>
      <c r="F2006" s="243" t="s">
        <v>1486</v>
      </c>
      <c r="G2006" s="243" t="s">
        <v>1575</v>
      </c>
      <c r="H2006" s="243" t="s">
        <v>2017</v>
      </c>
      <c r="I2006" s="243" t="s">
        <v>1482</v>
      </c>
      <c r="J2006" s="243" t="s">
        <v>3121</v>
      </c>
    </row>
    <row r="2007" s="222" customFormat="1" ht="24" customHeight="1" spans="1:10">
      <c r="A2007" s="243"/>
      <c r="B2007" s="243"/>
      <c r="C2007" s="243" t="s">
        <v>1495</v>
      </c>
      <c r="D2007" s="243" t="s">
        <v>1515</v>
      </c>
      <c r="E2007" s="243" t="s">
        <v>3120</v>
      </c>
      <c r="F2007" s="243" t="s">
        <v>1486</v>
      </c>
      <c r="G2007" s="243" t="s">
        <v>2665</v>
      </c>
      <c r="H2007" s="243" t="s">
        <v>2017</v>
      </c>
      <c r="I2007" s="243" t="s">
        <v>1482</v>
      </c>
      <c r="J2007" s="243" t="s">
        <v>3121</v>
      </c>
    </row>
    <row r="2008" s="222" customFormat="1" ht="24" customHeight="1" spans="1:10">
      <c r="A2008" s="243"/>
      <c r="B2008" s="243"/>
      <c r="C2008" s="243" t="s">
        <v>1498</v>
      </c>
      <c r="D2008" s="243" t="s">
        <v>1499</v>
      </c>
      <c r="E2008" s="243" t="s">
        <v>3129</v>
      </c>
      <c r="F2008" s="243" t="s">
        <v>1479</v>
      </c>
      <c r="G2008" s="243" t="s">
        <v>1542</v>
      </c>
      <c r="H2008" s="243" t="s">
        <v>1488</v>
      </c>
      <c r="I2008" s="243" t="s">
        <v>1489</v>
      </c>
      <c r="J2008" s="243" t="s">
        <v>3130</v>
      </c>
    </row>
    <row r="2009" s="222" customFormat="1" ht="24" customHeight="1" spans="1:10">
      <c r="A2009" s="243"/>
      <c r="B2009" s="243"/>
      <c r="C2009" s="243" t="s">
        <v>1685</v>
      </c>
      <c r="D2009" s="243" t="s">
        <v>1686</v>
      </c>
      <c r="E2009" s="243" t="s">
        <v>3046</v>
      </c>
      <c r="F2009" s="243" t="s">
        <v>1523</v>
      </c>
      <c r="G2009" s="243" t="s">
        <v>3950</v>
      </c>
      <c r="H2009" s="243" t="s">
        <v>1688</v>
      </c>
      <c r="I2009" s="243" t="s">
        <v>1489</v>
      </c>
      <c r="J2009" s="243" t="s">
        <v>2893</v>
      </c>
    </row>
    <row r="2010" s="222" customFormat="1" ht="24" customHeight="1" spans="1:10">
      <c r="A2010" s="243" t="s">
        <v>979</v>
      </c>
      <c r="B2010" s="243" t="s">
        <v>3951</v>
      </c>
      <c r="C2010" s="243" t="s">
        <v>1476</v>
      </c>
      <c r="D2010" s="243" t="s">
        <v>1484</v>
      </c>
      <c r="E2010" s="243" t="s">
        <v>1664</v>
      </c>
      <c r="F2010" s="243" t="s">
        <v>1486</v>
      </c>
      <c r="G2010" s="243" t="s">
        <v>2116</v>
      </c>
      <c r="H2010" s="243" t="s">
        <v>1488</v>
      </c>
      <c r="I2010" s="243" t="s">
        <v>1489</v>
      </c>
      <c r="J2010" s="243" t="s">
        <v>2152</v>
      </c>
    </row>
    <row r="2011" s="222" customFormat="1" ht="24" customHeight="1" spans="1:10">
      <c r="A2011" s="243"/>
      <c r="B2011" s="243"/>
      <c r="C2011" s="243" t="s">
        <v>1476</v>
      </c>
      <c r="D2011" s="243" t="s">
        <v>1484</v>
      </c>
      <c r="E2011" s="243" t="s">
        <v>3952</v>
      </c>
      <c r="F2011" s="243" t="s">
        <v>1479</v>
      </c>
      <c r="G2011" s="243" t="s">
        <v>3953</v>
      </c>
      <c r="H2011" s="243" t="s">
        <v>1488</v>
      </c>
      <c r="I2011" s="243" t="s">
        <v>1489</v>
      </c>
      <c r="J2011" s="243" t="s">
        <v>2154</v>
      </c>
    </row>
    <row r="2012" s="222" customFormat="1" ht="24" customHeight="1" spans="1:10">
      <c r="A2012" s="243"/>
      <c r="B2012" s="243"/>
      <c r="C2012" s="243" t="s">
        <v>1476</v>
      </c>
      <c r="D2012" s="243" t="s">
        <v>1492</v>
      </c>
      <c r="E2012" s="243" t="s">
        <v>1673</v>
      </c>
      <c r="F2012" s="243" t="s">
        <v>1486</v>
      </c>
      <c r="G2012" s="243" t="s">
        <v>1487</v>
      </c>
      <c r="H2012" s="243" t="s">
        <v>1488</v>
      </c>
      <c r="I2012" s="243" t="s">
        <v>1489</v>
      </c>
      <c r="J2012" s="243" t="s">
        <v>3954</v>
      </c>
    </row>
    <row r="2013" s="222" customFormat="1" ht="24" customHeight="1" spans="1:10">
      <c r="A2013" s="243"/>
      <c r="B2013" s="243"/>
      <c r="C2013" s="243" t="s">
        <v>1495</v>
      </c>
      <c r="D2013" s="243" t="s">
        <v>1515</v>
      </c>
      <c r="E2013" s="243" t="s">
        <v>1665</v>
      </c>
      <c r="F2013" s="243" t="s">
        <v>1479</v>
      </c>
      <c r="G2013" s="243" t="s">
        <v>2116</v>
      </c>
      <c r="H2013" s="243" t="s">
        <v>1488</v>
      </c>
      <c r="I2013" s="243" t="s">
        <v>1489</v>
      </c>
      <c r="J2013" s="243" t="s">
        <v>2463</v>
      </c>
    </row>
    <row r="2014" s="222" customFormat="1" ht="24" customHeight="1" spans="1:10">
      <c r="A2014" s="243"/>
      <c r="B2014" s="243"/>
      <c r="C2014" s="243" t="s">
        <v>1498</v>
      </c>
      <c r="D2014" s="243" t="s">
        <v>1499</v>
      </c>
      <c r="E2014" s="243" t="s">
        <v>2366</v>
      </c>
      <c r="F2014" s="243" t="s">
        <v>1479</v>
      </c>
      <c r="G2014" s="243" t="s">
        <v>1542</v>
      </c>
      <c r="H2014" s="243" t="s">
        <v>1488</v>
      </c>
      <c r="I2014" s="243" t="s">
        <v>1489</v>
      </c>
      <c r="J2014" s="243" t="s">
        <v>3955</v>
      </c>
    </row>
    <row r="2015" s="222" customFormat="1" ht="24" customHeight="1" spans="1:10">
      <c r="A2015" s="243"/>
      <c r="B2015" s="243"/>
      <c r="C2015" s="243" t="s">
        <v>1498</v>
      </c>
      <c r="D2015" s="243" t="s">
        <v>1499</v>
      </c>
      <c r="E2015" s="243" t="s">
        <v>2421</v>
      </c>
      <c r="F2015" s="243" t="s">
        <v>1479</v>
      </c>
      <c r="G2015" s="243" t="s">
        <v>1542</v>
      </c>
      <c r="H2015" s="243" t="s">
        <v>1488</v>
      </c>
      <c r="I2015" s="243" t="s">
        <v>1489</v>
      </c>
      <c r="J2015" s="243" t="s">
        <v>3955</v>
      </c>
    </row>
    <row r="2016" s="222" customFormat="1" ht="24" customHeight="1" spans="1:10">
      <c r="A2016" s="243" t="s">
        <v>870</v>
      </c>
      <c r="B2016" s="243" t="s">
        <v>3948</v>
      </c>
      <c r="C2016" s="243" t="s">
        <v>1476</v>
      </c>
      <c r="D2016" s="243" t="s">
        <v>1477</v>
      </c>
      <c r="E2016" s="243" t="s">
        <v>3109</v>
      </c>
      <c r="F2016" s="243" t="s">
        <v>1523</v>
      </c>
      <c r="G2016" s="243" t="s">
        <v>3956</v>
      </c>
      <c r="H2016" s="243" t="s">
        <v>1481</v>
      </c>
      <c r="I2016" s="243" t="s">
        <v>1489</v>
      </c>
      <c r="J2016" s="243" t="s">
        <v>3108</v>
      </c>
    </row>
    <row r="2017" s="222" customFormat="1" ht="24" customHeight="1" spans="1:10">
      <c r="A2017" s="243"/>
      <c r="B2017" s="243"/>
      <c r="C2017" s="243" t="s">
        <v>1476</v>
      </c>
      <c r="D2017" s="243" t="s">
        <v>1484</v>
      </c>
      <c r="E2017" s="243" t="s">
        <v>3179</v>
      </c>
      <c r="F2017" s="243" t="s">
        <v>1486</v>
      </c>
      <c r="G2017" s="243" t="s">
        <v>1487</v>
      </c>
      <c r="H2017" s="243" t="s">
        <v>1488</v>
      </c>
      <c r="I2017" s="243" t="s">
        <v>1489</v>
      </c>
      <c r="J2017" s="243" t="s">
        <v>3180</v>
      </c>
    </row>
    <row r="2018" s="222" customFormat="1" ht="24" customHeight="1" spans="1:10">
      <c r="A2018" s="243"/>
      <c r="B2018" s="243"/>
      <c r="C2018" s="243" t="s">
        <v>1476</v>
      </c>
      <c r="D2018" s="243" t="s">
        <v>1484</v>
      </c>
      <c r="E2018" s="243" t="s">
        <v>3181</v>
      </c>
      <c r="F2018" s="243" t="s">
        <v>1486</v>
      </c>
      <c r="G2018" s="243" t="s">
        <v>1487</v>
      </c>
      <c r="H2018" s="243" t="s">
        <v>1488</v>
      </c>
      <c r="I2018" s="243" t="s">
        <v>1489</v>
      </c>
      <c r="J2018" s="243" t="s">
        <v>3182</v>
      </c>
    </row>
    <row r="2019" s="222" customFormat="1" ht="24" customHeight="1" spans="1:10">
      <c r="A2019" s="243"/>
      <c r="B2019" s="243"/>
      <c r="C2019" s="243" t="s">
        <v>1476</v>
      </c>
      <c r="D2019" s="243" t="s">
        <v>1492</v>
      </c>
      <c r="E2019" s="243" t="s">
        <v>2684</v>
      </c>
      <c r="F2019" s="243" t="s">
        <v>1486</v>
      </c>
      <c r="G2019" s="243" t="s">
        <v>1487</v>
      </c>
      <c r="H2019" s="243" t="s">
        <v>1488</v>
      </c>
      <c r="I2019" s="243" t="s">
        <v>1489</v>
      </c>
      <c r="J2019" s="243" t="s">
        <v>3114</v>
      </c>
    </row>
    <row r="2020" s="222" customFormat="1" ht="24" customHeight="1" spans="1:10">
      <c r="A2020" s="243"/>
      <c r="B2020" s="243"/>
      <c r="C2020" s="243" t="s">
        <v>1495</v>
      </c>
      <c r="D2020" s="243" t="s">
        <v>1515</v>
      </c>
      <c r="E2020" s="243" t="s">
        <v>3186</v>
      </c>
      <c r="F2020" s="243" t="s">
        <v>1486</v>
      </c>
      <c r="G2020" s="243" t="s">
        <v>1575</v>
      </c>
      <c r="H2020" s="243" t="s">
        <v>2017</v>
      </c>
      <c r="I2020" s="243" t="s">
        <v>1482</v>
      </c>
      <c r="J2020" s="243" t="s">
        <v>3121</v>
      </c>
    </row>
    <row r="2021" s="222" customFormat="1" ht="24" customHeight="1" spans="1:10">
      <c r="A2021" s="243"/>
      <c r="B2021" s="243"/>
      <c r="C2021" s="243" t="s">
        <v>1495</v>
      </c>
      <c r="D2021" s="243" t="s">
        <v>1515</v>
      </c>
      <c r="E2021" s="243" t="s">
        <v>3120</v>
      </c>
      <c r="F2021" s="243" t="s">
        <v>1486</v>
      </c>
      <c r="G2021" s="243" t="s">
        <v>2665</v>
      </c>
      <c r="H2021" s="243" t="s">
        <v>2017</v>
      </c>
      <c r="I2021" s="243" t="s">
        <v>1482</v>
      </c>
      <c r="J2021" s="243" t="s">
        <v>3121</v>
      </c>
    </row>
    <row r="2022" s="222" customFormat="1" ht="24" customHeight="1" spans="1:10">
      <c r="A2022" s="243"/>
      <c r="B2022" s="243"/>
      <c r="C2022" s="243" t="s">
        <v>1498</v>
      </c>
      <c r="D2022" s="243" t="s">
        <v>1499</v>
      </c>
      <c r="E2022" s="243" t="s">
        <v>3129</v>
      </c>
      <c r="F2022" s="243" t="s">
        <v>1479</v>
      </c>
      <c r="G2022" s="243" t="s">
        <v>1542</v>
      </c>
      <c r="H2022" s="243" t="s">
        <v>1488</v>
      </c>
      <c r="I2022" s="243" t="s">
        <v>1489</v>
      </c>
      <c r="J2022" s="243" t="s">
        <v>3130</v>
      </c>
    </row>
    <row r="2023" s="222" customFormat="1" ht="24" customHeight="1" spans="1:10">
      <c r="A2023" s="243"/>
      <c r="B2023" s="243"/>
      <c r="C2023" s="243" t="s">
        <v>1498</v>
      </c>
      <c r="D2023" s="243" t="s">
        <v>1499</v>
      </c>
      <c r="E2023" s="243" t="s">
        <v>3131</v>
      </c>
      <c r="F2023" s="243" t="s">
        <v>1479</v>
      </c>
      <c r="G2023" s="243" t="s">
        <v>1542</v>
      </c>
      <c r="H2023" s="243" t="s">
        <v>1488</v>
      </c>
      <c r="I2023" s="243" t="s">
        <v>1489</v>
      </c>
      <c r="J2023" s="243" t="s">
        <v>3072</v>
      </c>
    </row>
    <row r="2024" s="222" customFormat="1" ht="24" customHeight="1" spans="1:10">
      <c r="A2024" s="243"/>
      <c r="B2024" s="243"/>
      <c r="C2024" s="243" t="s">
        <v>1685</v>
      </c>
      <c r="D2024" s="243" t="s">
        <v>1686</v>
      </c>
      <c r="E2024" s="243" t="s">
        <v>3046</v>
      </c>
      <c r="F2024" s="243" t="s">
        <v>1523</v>
      </c>
      <c r="G2024" s="243" t="s">
        <v>3957</v>
      </c>
      <c r="H2024" s="243" t="s">
        <v>1688</v>
      </c>
      <c r="I2024" s="243" t="s">
        <v>1489</v>
      </c>
      <c r="J2024" s="243" t="s">
        <v>2893</v>
      </c>
    </row>
    <row r="2025" s="222" customFormat="1" ht="24" customHeight="1" spans="1:10">
      <c r="A2025" s="243" t="s">
        <v>927</v>
      </c>
      <c r="B2025" s="243" t="s">
        <v>3958</v>
      </c>
      <c r="C2025" s="243" t="s">
        <v>1476</v>
      </c>
      <c r="D2025" s="243" t="s">
        <v>1477</v>
      </c>
      <c r="E2025" s="243" t="s">
        <v>3078</v>
      </c>
      <c r="F2025" s="243" t="s">
        <v>1479</v>
      </c>
      <c r="G2025" s="243" t="s">
        <v>1502</v>
      </c>
      <c r="H2025" s="243" t="s">
        <v>1488</v>
      </c>
      <c r="I2025" s="243" t="s">
        <v>1489</v>
      </c>
      <c r="J2025" s="243" t="s">
        <v>3079</v>
      </c>
    </row>
    <row r="2026" s="222" customFormat="1" ht="24" customHeight="1" spans="1:10">
      <c r="A2026" s="243"/>
      <c r="B2026" s="243"/>
      <c r="C2026" s="243" t="s">
        <v>1476</v>
      </c>
      <c r="D2026" s="243" t="s">
        <v>1477</v>
      </c>
      <c r="E2026" s="243" t="s">
        <v>3080</v>
      </c>
      <c r="F2026" s="243" t="s">
        <v>1479</v>
      </c>
      <c r="G2026" s="243" t="s">
        <v>1840</v>
      </c>
      <c r="H2026" s="243" t="s">
        <v>2005</v>
      </c>
      <c r="I2026" s="243" t="s">
        <v>1489</v>
      </c>
      <c r="J2026" s="243" t="s">
        <v>3081</v>
      </c>
    </row>
    <row r="2027" s="222" customFormat="1" ht="24" customHeight="1" spans="1:10">
      <c r="A2027" s="243"/>
      <c r="B2027" s="243"/>
      <c r="C2027" s="243" t="s">
        <v>1476</v>
      </c>
      <c r="D2027" s="243" t="s">
        <v>1477</v>
      </c>
      <c r="E2027" s="243" t="s">
        <v>2007</v>
      </c>
      <c r="F2027" s="243" t="s">
        <v>1479</v>
      </c>
      <c r="G2027" s="243" t="s">
        <v>1542</v>
      </c>
      <c r="H2027" s="243" t="s">
        <v>1488</v>
      </c>
      <c r="I2027" s="243" t="s">
        <v>1489</v>
      </c>
      <c r="J2027" s="243" t="s">
        <v>3082</v>
      </c>
    </row>
    <row r="2028" s="222" customFormat="1" ht="24" customHeight="1" spans="1:10">
      <c r="A2028" s="243"/>
      <c r="B2028" s="243"/>
      <c r="C2028" s="243" t="s">
        <v>1476</v>
      </c>
      <c r="D2028" s="243" t="s">
        <v>1484</v>
      </c>
      <c r="E2028" s="243" t="s">
        <v>2010</v>
      </c>
      <c r="F2028" s="243" t="s">
        <v>1479</v>
      </c>
      <c r="G2028" s="243" t="s">
        <v>1618</v>
      </c>
      <c r="H2028" s="243" t="s">
        <v>1488</v>
      </c>
      <c r="I2028" s="243" t="s">
        <v>1489</v>
      </c>
      <c r="J2028" s="243" t="s">
        <v>3083</v>
      </c>
    </row>
    <row r="2029" s="222" customFormat="1" ht="24" customHeight="1" spans="1:10">
      <c r="A2029" s="243"/>
      <c r="B2029" s="243"/>
      <c r="C2029" s="243" t="s">
        <v>1476</v>
      </c>
      <c r="D2029" s="243" t="s">
        <v>1484</v>
      </c>
      <c r="E2029" s="243" t="s">
        <v>2012</v>
      </c>
      <c r="F2029" s="243" t="s">
        <v>1486</v>
      </c>
      <c r="G2029" s="243" t="s">
        <v>1487</v>
      </c>
      <c r="H2029" s="243" t="s">
        <v>1488</v>
      </c>
      <c r="I2029" s="243" t="s">
        <v>1489</v>
      </c>
      <c r="J2029" s="243" t="s">
        <v>3084</v>
      </c>
    </row>
    <row r="2030" s="222" customFormat="1" ht="24" customHeight="1" spans="1:10">
      <c r="A2030" s="243"/>
      <c r="B2030" s="243"/>
      <c r="C2030" s="243" t="s">
        <v>1476</v>
      </c>
      <c r="D2030" s="243" t="s">
        <v>1492</v>
      </c>
      <c r="E2030" s="243" t="s">
        <v>3085</v>
      </c>
      <c r="F2030" s="243" t="s">
        <v>1486</v>
      </c>
      <c r="G2030" s="243" t="s">
        <v>1487</v>
      </c>
      <c r="H2030" s="243" t="s">
        <v>1488</v>
      </c>
      <c r="I2030" s="243" t="s">
        <v>1489</v>
      </c>
      <c r="J2030" s="243" t="s">
        <v>3086</v>
      </c>
    </row>
    <row r="2031" s="222" customFormat="1" ht="24" customHeight="1" spans="1:10">
      <c r="A2031" s="243"/>
      <c r="B2031" s="243"/>
      <c r="C2031" s="243" t="s">
        <v>1476</v>
      </c>
      <c r="D2031" s="243" t="s">
        <v>1492</v>
      </c>
      <c r="E2031" s="243" t="s">
        <v>2015</v>
      </c>
      <c r="F2031" s="243" t="s">
        <v>1486</v>
      </c>
      <c r="G2031" s="243" t="s">
        <v>2016</v>
      </c>
      <c r="H2031" s="243" t="s">
        <v>2017</v>
      </c>
      <c r="I2031" s="243" t="s">
        <v>1482</v>
      </c>
      <c r="J2031" s="243" t="s">
        <v>3087</v>
      </c>
    </row>
    <row r="2032" s="222" customFormat="1" ht="24" customHeight="1" spans="1:10">
      <c r="A2032" s="243"/>
      <c r="B2032" s="243"/>
      <c r="C2032" s="243" t="s">
        <v>1495</v>
      </c>
      <c r="D2032" s="243" t="s">
        <v>1569</v>
      </c>
      <c r="E2032" s="243" t="s">
        <v>3088</v>
      </c>
      <c r="F2032" s="243" t="s">
        <v>1486</v>
      </c>
      <c r="G2032" s="243" t="s">
        <v>3089</v>
      </c>
      <c r="H2032" s="243"/>
      <c r="I2032" s="243" t="s">
        <v>1482</v>
      </c>
      <c r="J2032" s="243" t="s">
        <v>3090</v>
      </c>
    </row>
    <row r="2033" s="222" customFormat="1" ht="24" customHeight="1" spans="1:10">
      <c r="A2033" s="243"/>
      <c r="B2033" s="243"/>
      <c r="C2033" s="243" t="s">
        <v>1495</v>
      </c>
      <c r="D2033" s="243" t="s">
        <v>1569</v>
      </c>
      <c r="E2033" s="243" t="s">
        <v>3091</v>
      </c>
      <c r="F2033" s="243" t="s">
        <v>1486</v>
      </c>
      <c r="G2033" s="243" t="s">
        <v>3092</v>
      </c>
      <c r="H2033" s="243" t="s">
        <v>2017</v>
      </c>
      <c r="I2033" s="243" t="s">
        <v>1482</v>
      </c>
      <c r="J2033" s="243" t="s">
        <v>3090</v>
      </c>
    </row>
    <row r="2034" s="222" customFormat="1" ht="24" customHeight="1" spans="1:10">
      <c r="A2034" s="243"/>
      <c r="B2034" s="243"/>
      <c r="C2034" s="243" t="s">
        <v>1495</v>
      </c>
      <c r="D2034" s="243" t="s">
        <v>1515</v>
      </c>
      <c r="E2034" s="243" t="s">
        <v>3093</v>
      </c>
      <c r="F2034" s="243" t="s">
        <v>1486</v>
      </c>
      <c r="G2034" s="243" t="s">
        <v>1575</v>
      </c>
      <c r="H2034" s="243" t="s">
        <v>2017</v>
      </c>
      <c r="I2034" s="243" t="s">
        <v>1482</v>
      </c>
      <c r="J2034" s="243" t="s">
        <v>3094</v>
      </c>
    </row>
    <row r="2035" s="222" customFormat="1" ht="24" customHeight="1" spans="1:10">
      <c r="A2035" s="243"/>
      <c r="B2035" s="243"/>
      <c r="C2035" s="243" t="s">
        <v>1495</v>
      </c>
      <c r="D2035" s="243" t="s">
        <v>1515</v>
      </c>
      <c r="E2035" s="243" t="s">
        <v>3095</v>
      </c>
      <c r="F2035" s="243" t="s">
        <v>1486</v>
      </c>
      <c r="G2035" s="243" t="s">
        <v>3096</v>
      </c>
      <c r="H2035" s="243" t="s">
        <v>2017</v>
      </c>
      <c r="I2035" s="243" t="s">
        <v>1482</v>
      </c>
      <c r="J2035" s="243" t="s">
        <v>3094</v>
      </c>
    </row>
    <row r="2036" s="222" customFormat="1" ht="24" customHeight="1" spans="1:10">
      <c r="A2036" s="243"/>
      <c r="B2036" s="243"/>
      <c r="C2036" s="243" t="s">
        <v>1495</v>
      </c>
      <c r="D2036" s="243" t="s">
        <v>1515</v>
      </c>
      <c r="E2036" s="243" t="s">
        <v>3097</v>
      </c>
      <c r="F2036" s="243" t="s">
        <v>1486</v>
      </c>
      <c r="G2036" s="243" t="s">
        <v>3038</v>
      </c>
      <c r="H2036" s="243" t="s">
        <v>2017</v>
      </c>
      <c r="I2036" s="243" t="s">
        <v>1482</v>
      </c>
      <c r="J2036" s="243" t="s">
        <v>3094</v>
      </c>
    </row>
    <row r="2037" s="222" customFormat="1" ht="24" customHeight="1" spans="1:10">
      <c r="A2037" s="243"/>
      <c r="B2037" s="243"/>
      <c r="C2037" s="243" t="s">
        <v>1495</v>
      </c>
      <c r="D2037" s="243" t="s">
        <v>1496</v>
      </c>
      <c r="E2037" s="243" t="s">
        <v>3101</v>
      </c>
      <c r="F2037" s="243" t="s">
        <v>1486</v>
      </c>
      <c r="G2037" s="243" t="s">
        <v>3959</v>
      </c>
      <c r="H2037" s="243" t="s">
        <v>2017</v>
      </c>
      <c r="I2037" s="243" t="s">
        <v>1482</v>
      </c>
      <c r="J2037" s="243" t="s">
        <v>3100</v>
      </c>
    </row>
    <row r="2038" s="222" customFormat="1" ht="24" customHeight="1" spans="1:10">
      <c r="A2038" s="243"/>
      <c r="B2038" s="243"/>
      <c r="C2038" s="243" t="s">
        <v>1495</v>
      </c>
      <c r="D2038" s="243" t="s">
        <v>1496</v>
      </c>
      <c r="E2038" s="243" t="s">
        <v>3098</v>
      </c>
      <c r="F2038" s="243" t="s">
        <v>1486</v>
      </c>
      <c r="G2038" s="243" t="s">
        <v>3099</v>
      </c>
      <c r="H2038" s="243" t="s">
        <v>2017</v>
      </c>
      <c r="I2038" s="243" t="s">
        <v>1482</v>
      </c>
      <c r="J2038" s="243" t="s">
        <v>3100</v>
      </c>
    </row>
    <row r="2039" s="222" customFormat="1" ht="24" customHeight="1" spans="1:10">
      <c r="A2039" s="243"/>
      <c r="B2039" s="243"/>
      <c r="C2039" s="243" t="s">
        <v>1498</v>
      </c>
      <c r="D2039" s="243" t="s">
        <v>1499</v>
      </c>
      <c r="E2039" s="243" t="s">
        <v>2366</v>
      </c>
      <c r="F2039" s="243" t="s">
        <v>1479</v>
      </c>
      <c r="G2039" s="243" t="s">
        <v>1542</v>
      </c>
      <c r="H2039" s="243" t="s">
        <v>1488</v>
      </c>
      <c r="I2039" s="243" t="s">
        <v>1489</v>
      </c>
      <c r="J2039" s="243" t="s">
        <v>3072</v>
      </c>
    </row>
    <row r="2040" s="222" customFormat="1" ht="24" customHeight="1" spans="1:10">
      <c r="A2040" s="243"/>
      <c r="B2040" s="243"/>
      <c r="C2040" s="243" t="s">
        <v>1498</v>
      </c>
      <c r="D2040" s="243" t="s">
        <v>1499</v>
      </c>
      <c r="E2040" s="243" t="s">
        <v>1676</v>
      </c>
      <c r="F2040" s="243" t="s">
        <v>1479</v>
      </c>
      <c r="G2040" s="243" t="s">
        <v>1542</v>
      </c>
      <c r="H2040" s="243" t="s">
        <v>1488</v>
      </c>
      <c r="I2040" s="243" t="s">
        <v>1489</v>
      </c>
      <c r="J2040" s="243" t="s">
        <v>3072</v>
      </c>
    </row>
    <row r="2041" s="222" customFormat="1" ht="24" customHeight="1" spans="1:10">
      <c r="A2041" s="243"/>
      <c r="B2041" s="243"/>
      <c r="C2041" s="243" t="s">
        <v>1498</v>
      </c>
      <c r="D2041" s="243" t="s">
        <v>1499</v>
      </c>
      <c r="E2041" s="243" t="s">
        <v>2439</v>
      </c>
      <c r="F2041" s="243" t="s">
        <v>1479</v>
      </c>
      <c r="G2041" s="243" t="s">
        <v>1542</v>
      </c>
      <c r="H2041" s="243" t="s">
        <v>1488</v>
      </c>
      <c r="I2041" s="243" t="s">
        <v>1489</v>
      </c>
      <c r="J2041" s="243" t="s">
        <v>3072</v>
      </c>
    </row>
    <row r="2042" s="222" customFormat="1" ht="24" customHeight="1" spans="1:10">
      <c r="A2042" s="243"/>
      <c r="B2042" s="243"/>
      <c r="C2042" s="243" t="s">
        <v>1685</v>
      </c>
      <c r="D2042" s="243" t="s">
        <v>1686</v>
      </c>
      <c r="E2042" s="243" t="s">
        <v>3046</v>
      </c>
      <c r="F2042" s="243" t="s">
        <v>1523</v>
      </c>
      <c r="G2042" s="243" t="s">
        <v>3960</v>
      </c>
      <c r="H2042" s="243" t="s">
        <v>1688</v>
      </c>
      <c r="I2042" s="243" t="s">
        <v>1489</v>
      </c>
      <c r="J2042" s="243" t="s">
        <v>3103</v>
      </c>
    </row>
    <row r="2043" s="223" customFormat="1" ht="24" customHeight="1" spans="1:10">
      <c r="A2043" s="200" t="s">
        <v>683</v>
      </c>
      <c r="B2043" s="199"/>
      <c r="C2043" s="199"/>
      <c r="D2043" s="199"/>
      <c r="E2043" s="257"/>
      <c r="F2043" s="104"/>
      <c r="G2043" s="257"/>
      <c r="H2043" s="104"/>
      <c r="I2043" s="104"/>
      <c r="J2043" s="257"/>
    </row>
    <row r="2044" s="223" customFormat="1" ht="24" customHeight="1" spans="1:10">
      <c r="A2044" s="258" t="s">
        <v>1442</v>
      </c>
      <c r="B2044" s="58" t="s">
        <v>3961</v>
      </c>
      <c r="C2044" s="58" t="s">
        <v>1476</v>
      </c>
      <c r="D2044" s="58" t="s">
        <v>1477</v>
      </c>
      <c r="E2044" s="200" t="s">
        <v>3962</v>
      </c>
      <c r="F2044" s="58" t="s">
        <v>1486</v>
      </c>
      <c r="G2044" s="200">
        <v>80</v>
      </c>
      <c r="H2044" s="58" t="s">
        <v>1481</v>
      </c>
      <c r="I2044" s="58" t="s">
        <v>1489</v>
      </c>
      <c r="J2044" s="200" t="s">
        <v>3963</v>
      </c>
    </row>
    <row r="2045" s="223" customFormat="1" ht="24" customHeight="1" spans="1:10">
      <c r="A2045" s="258"/>
      <c r="B2045" s="58"/>
      <c r="C2045" s="58" t="s">
        <v>1476</v>
      </c>
      <c r="D2045" s="58" t="s">
        <v>1484</v>
      </c>
      <c r="E2045" s="200" t="s">
        <v>2229</v>
      </c>
      <c r="F2045" s="58" t="s">
        <v>1486</v>
      </c>
      <c r="G2045" s="200">
        <v>100</v>
      </c>
      <c r="H2045" s="58" t="s">
        <v>1488</v>
      </c>
      <c r="I2045" s="58" t="s">
        <v>1489</v>
      </c>
      <c r="J2045" s="200" t="s">
        <v>3964</v>
      </c>
    </row>
    <row r="2046" s="223" customFormat="1" ht="24" customHeight="1" spans="1:10">
      <c r="A2046" s="258"/>
      <c r="B2046" s="58"/>
      <c r="C2046" s="58" t="s">
        <v>1476</v>
      </c>
      <c r="D2046" s="58" t="s">
        <v>1492</v>
      </c>
      <c r="E2046" s="200" t="s">
        <v>1792</v>
      </c>
      <c r="F2046" s="58" t="s">
        <v>1486</v>
      </c>
      <c r="G2046" s="200" t="s">
        <v>1487</v>
      </c>
      <c r="H2046" s="58" t="s">
        <v>1488</v>
      </c>
      <c r="I2046" s="58" t="s">
        <v>1489</v>
      </c>
      <c r="J2046" s="200" t="s">
        <v>3965</v>
      </c>
    </row>
    <row r="2047" s="223" customFormat="1" ht="24" customHeight="1" spans="1:10">
      <c r="A2047" s="258"/>
      <c r="B2047" s="58"/>
      <c r="C2047" s="58" t="s">
        <v>1476</v>
      </c>
      <c r="D2047" s="394" t="s">
        <v>1685</v>
      </c>
      <c r="E2047" s="200" t="s">
        <v>1686</v>
      </c>
      <c r="F2047" s="58" t="s">
        <v>1486</v>
      </c>
      <c r="G2047" s="200" t="s">
        <v>3898</v>
      </c>
      <c r="H2047" s="58" t="s">
        <v>1688</v>
      </c>
      <c r="I2047" s="58" t="s">
        <v>1489</v>
      </c>
      <c r="J2047" s="200" t="s">
        <v>3966</v>
      </c>
    </row>
    <row r="2048" s="223" customFormat="1" ht="24" customHeight="1" spans="1:10">
      <c r="A2048" s="258"/>
      <c r="B2048" s="58"/>
      <c r="C2048" s="395" t="s">
        <v>1685</v>
      </c>
      <c r="D2048" s="395" t="s">
        <v>1686</v>
      </c>
      <c r="E2048" s="282" t="s">
        <v>3046</v>
      </c>
      <c r="F2048" s="282" t="s">
        <v>1523</v>
      </c>
      <c r="G2048" s="379">
        <v>19200</v>
      </c>
      <c r="H2048" s="282" t="s">
        <v>1688</v>
      </c>
      <c r="I2048" s="282" t="s">
        <v>1489</v>
      </c>
      <c r="J2048" s="282" t="s">
        <v>2893</v>
      </c>
    </row>
    <row r="2049" s="223" customFormat="1" ht="24" customHeight="1" spans="1:10">
      <c r="A2049" s="258"/>
      <c r="B2049" s="58"/>
      <c r="C2049" s="58" t="s">
        <v>1495</v>
      </c>
      <c r="D2049" s="58" t="s">
        <v>1515</v>
      </c>
      <c r="E2049" s="200" t="s">
        <v>2299</v>
      </c>
      <c r="F2049" s="58" t="s">
        <v>1479</v>
      </c>
      <c r="G2049" s="200" t="s">
        <v>1542</v>
      </c>
      <c r="H2049" s="58" t="s">
        <v>1488</v>
      </c>
      <c r="I2049" s="58" t="s">
        <v>1489</v>
      </c>
      <c r="J2049" s="200" t="s">
        <v>3967</v>
      </c>
    </row>
    <row r="2050" s="223" customFormat="1" ht="24" customHeight="1" spans="1:10">
      <c r="A2050" s="258"/>
      <c r="B2050" s="58"/>
      <c r="C2050" s="58" t="s">
        <v>1498</v>
      </c>
      <c r="D2050" s="58" t="s">
        <v>1499</v>
      </c>
      <c r="E2050" s="200" t="s">
        <v>2366</v>
      </c>
      <c r="F2050" s="58" t="s">
        <v>1479</v>
      </c>
      <c r="G2050" s="200" t="s">
        <v>1542</v>
      </c>
      <c r="H2050" s="58" t="s">
        <v>1488</v>
      </c>
      <c r="I2050" s="58" t="s">
        <v>1489</v>
      </c>
      <c r="J2050" s="200" t="s">
        <v>3968</v>
      </c>
    </row>
    <row r="2051" s="223" customFormat="1" ht="24" customHeight="1" spans="1:10">
      <c r="A2051" s="258" t="s">
        <v>698</v>
      </c>
      <c r="B2051" s="58" t="s">
        <v>3969</v>
      </c>
      <c r="C2051" s="58" t="s">
        <v>1476</v>
      </c>
      <c r="D2051" s="58" t="s">
        <v>1477</v>
      </c>
      <c r="E2051" s="200" t="s">
        <v>1660</v>
      </c>
      <c r="F2051" s="58" t="s">
        <v>1486</v>
      </c>
      <c r="G2051" s="200" t="s">
        <v>3970</v>
      </c>
      <c r="H2051" s="58" t="s">
        <v>1481</v>
      </c>
      <c r="I2051" s="58" t="s">
        <v>1489</v>
      </c>
      <c r="J2051" s="200" t="s">
        <v>3971</v>
      </c>
    </row>
    <row r="2052" s="223" customFormat="1" ht="24" customHeight="1" spans="1:10">
      <c r="A2052" s="258"/>
      <c r="B2052" s="58"/>
      <c r="C2052" s="58" t="s">
        <v>1476</v>
      </c>
      <c r="D2052" s="58" t="s">
        <v>1484</v>
      </c>
      <c r="E2052" s="200" t="s">
        <v>3972</v>
      </c>
      <c r="F2052" s="58" t="s">
        <v>1486</v>
      </c>
      <c r="G2052" s="200" t="s">
        <v>1487</v>
      </c>
      <c r="H2052" s="58" t="s">
        <v>1488</v>
      </c>
      <c r="I2052" s="58" t="s">
        <v>1489</v>
      </c>
      <c r="J2052" s="200" t="s">
        <v>3973</v>
      </c>
    </row>
    <row r="2053" s="223" customFormat="1" ht="24" customHeight="1" spans="1:10">
      <c r="A2053" s="258"/>
      <c r="B2053" s="58"/>
      <c r="C2053" s="58" t="s">
        <v>1476</v>
      </c>
      <c r="D2053" s="58" t="s">
        <v>1492</v>
      </c>
      <c r="E2053" s="200" t="s">
        <v>1792</v>
      </c>
      <c r="F2053" s="58" t="s">
        <v>1486</v>
      </c>
      <c r="G2053" s="200" t="s">
        <v>1487</v>
      </c>
      <c r="H2053" s="58" t="s">
        <v>1488</v>
      </c>
      <c r="I2053" s="58" t="s">
        <v>1489</v>
      </c>
      <c r="J2053" s="200" t="s">
        <v>3974</v>
      </c>
    </row>
    <row r="2054" s="223" customFormat="1" ht="24" customHeight="1" spans="1:10">
      <c r="A2054" s="258"/>
      <c r="B2054" s="58"/>
      <c r="C2054" s="58" t="s">
        <v>1476</v>
      </c>
      <c r="D2054" s="58" t="s">
        <v>1685</v>
      </c>
      <c r="E2054" s="200" t="s">
        <v>1686</v>
      </c>
      <c r="F2054" s="58" t="s">
        <v>1523</v>
      </c>
      <c r="G2054" s="200" t="s">
        <v>3975</v>
      </c>
      <c r="H2054" s="58" t="s">
        <v>2895</v>
      </c>
      <c r="I2054" s="58" t="s">
        <v>1489</v>
      </c>
      <c r="J2054" s="200" t="s">
        <v>3976</v>
      </c>
    </row>
    <row r="2055" s="223" customFormat="1" ht="24" customHeight="1" spans="1:10">
      <c r="A2055" s="258"/>
      <c r="B2055" s="58"/>
      <c r="C2055" s="395" t="s">
        <v>1685</v>
      </c>
      <c r="D2055" s="395" t="s">
        <v>1686</v>
      </c>
      <c r="E2055" s="282" t="s">
        <v>3046</v>
      </c>
      <c r="F2055" s="282" t="s">
        <v>1523</v>
      </c>
      <c r="G2055" s="396">
        <v>109250.56</v>
      </c>
      <c r="H2055" s="282" t="s">
        <v>1688</v>
      </c>
      <c r="I2055" s="282" t="s">
        <v>1489</v>
      </c>
      <c r="J2055" s="282" t="s">
        <v>2893</v>
      </c>
    </row>
    <row r="2056" s="223" customFormat="1" ht="24" customHeight="1" spans="1:10">
      <c r="A2056" s="258"/>
      <c r="B2056" s="58"/>
      <c r="C2056" s="58" t="s">
        <v>1495</v>
      </c>
      <c r="D2056" s="58" t="s">
        <v>1515</v>
      </c>
      <c r="E2056" s="200" t="s">
        <v>3977</v>
      </c>
      <c r="F2056" s="58" t="s">
        <v>1486</v>
      </c>
      <c r="G2056" s="200" t="s">
        <v>1487</v>
      </c>
      <c r="H2056" s="58" t="s">
        <v>1488</v>
      </c>
      <c r="I2056" s="58" t="s">
        <v>1489</v>
      </c>
      <c r="J2056" s="200" t="s">
        <v>3978</v>
      </c>
    </row>
    <row r="2057" s="223" customFormat="1" ht="24" customHeight="1" spans="1:10">
      <c r="A2057" s="258"/>
      <c r="B2057" s="58"/>
      <c r="C2057" s="58" t="s">
        <v>1498</v>
      </c>
      <c r="D2057" s="58" t="s">
        <v>1499</v>
      </c>
      <c r="E2057" s="200" t="s">
        <v>2366</v>
      </c>
      <c r="F2057" s="58" t="s">
        <v>1479</v>
      </c>
      <c r="G2057" s="200" t="s">
        <v>1502</v>
      </c>
      <c r="H2057" s="58" t="s">
        <v>1488</v>
      </c>
      <c r="I2057" s="58" t="s">
        <v>1489</v>
      </c>
      <c r="J2057" s="200" t="s">
        <v>3979</v>
      </c>
    </row>
    <row r="2058" s="223" customFormat="1" ht="24" customHeight="1" spans="1:10">
      <c r="A2058" s="258" t="s">
        <v>1444</v>
      </c>
      <c r="B2058" s="58" t="s">
        <v>3980</v>
      </c>
      <c r="C2058" s="58" t="s">
        <v>1476</v>
      </c>
      <c r="D2058" s="58" t="s">
        <v>1477</v>
      </c>
      <c r="E2058" s="282" t="s">
        <v>3157</v>
      </c>
      <c r="F2058" s="282" t="s">
        <v>1479</v>
      </c>
      <c r="G2058" s="370">
        <v>1</v>
      </c>
      <c r="H2058" s="282" t="s">
        <v>1481</v>
      </c>
      <c r="I2058" s="282" t="s">
        <v>1489</v>
      </c>
      <c r="J2058" s="282" t="s">
        <v>2856</v>
      </c>
    </row>
    <row r="2059" s="223" customFormat="1" ht="24" customHeight="1" spans="1:10">
      <c r="A2059" s="258"/>
      <c r="B2059" s="58"/>
      <c r="C2059" s="58" t="s">
        <v>1476</v>
      </c>
      <c r="D2059" s="395" t="s">
        <v>1484</v>
      </c>
      <c r="E2059" s="282" t="s">
        <v>2172</v>
      </c>
      <c r="F2059" s="282" t="s">
        <v>1486</v>
      </c>
      <c r="G2059" s="370">
        <v>100</v>
      </c>
      <c r="H2059" s="282" t="s">
        <v>1488</v>
      </c>
      <c r="I2059" s="282" t="s">
        <v>1489</v>
      </c>
      <c r="J2059" s="282" t="s">
        <v>2857</v>
      </c>
    </row>
    <row r="2060" s="223" customFormat="1" ht="24" customHeight="1" spans="1:10">
      <c r="A2060" s="258"/>
      <c r="B2060" s="58"/>
      <c r="C2060" s="395" t="s">
        <v>1685</v>
      </c>
      <c r="D2060" s="395" t="s">
        <v>1686</v>
      </c>
      <c r="E2060" s="282" t="s">
        <v>3046</v>
      </c>
      <c r="F2060" s="282" t="s">
        <v>1523</v>
      </c>
      <c r="G2060" s="379">
        <v>896</v>
      </c>
      <c r="H2060" s="282" t="s">
        <v>1688</v>
      </c>
      <c r="I2060" s="282" t="s">
        <v>1489</v>
      </c>
      <c r="J2060" s="282" t="s">
        <v>2893</v>
      </c>
    </row>
    <row r="2061" s="223" customFormat="1" ht="24" customHeight="1" spans="1:10">
      <c r="A2061" s="258"/>
      <c r="B2061" s="58"/>
      <c r="C2061" s="395" t="s">
        <v>1495</v>
      </c>
      <c r="D2061" s="395" t="s">
        <v>1496</v>
      </c>
      <c r="E2061" s="282" t="s">
        <v>3171</v>
      </c>
      <c r="F2061" s="282" t="s">
        <v>1486</v>
      </c>
      <c r="G2061" s="282" t="s">
        <v>3172</v>
      </c>
      <c r="H2061" s="282" t="s">
        <v>2017</v>
      </c>
      <c r="I2061" s="282" t="s">
        <v>1489</v>
      </c>
      <c r="J2061" s="282" t="s">
        <v>3173</v>
      </c>
    </row>
    <row r="2062" s="223" customFormat="1" ht="24" customHeight="1" spans="1:10">
      <c r="A2062" s="258"/>
      <c r="B2062" s="58"/>
      <c r="C2062" s="395" t="s">
        <v>1498</v>
      </c>
      <c r="D2062" s="395" t="s">
        <v>1499</v>
      </c>
      <c r="E2062" s="282" t="s">
        <v>3174</v>
      </c>
      <c r="F2062" s="282" t="s">
        <v>1479</v>
      </c>
      <c r="G2062" s="370">
        <v>90</v>
      </c>
      <c r="H2062" s="282" t="s">
        <v>1488</v>
      </c>
      <c r="I2062" s="282" t="s">
        <v>1489</v>
      </c>
      <c r="J2062" s="282" t="s">
        <v>3175</v>
      </c>
    </row>
    <row r="2063" s="223" customFormat="1" ht="24" customHeight="1" spans="1:10">
      <c r="A2063" s="258"/>
      <c r="B2063" s="58"/>
      <c r="C2063" s="58" t="s">
        <v>1476</v>
      </c>
      <c r="D2063" s="58" t="s">
        <v>1477</v>
      </c>
      <c r="E2063" s="200" t="s">
        <v>1660</v>
      </c>
      <c r="F2063" s="58" t="s">
        <v>1486</v>
      </c>
      <c r="G2063" s="200">
        <v>1</v>
      </c>
      <c r="H2063" s="58" t="s">
        <v>1481</v>
      </c>
      <c r="I2063" s="58" t="s">
        <v>1489</v>
      </c>
      <c r="J2063" s="200" t="s">
        <v>3971</v>
      </c>
    </row>
    <row r="2064" s="223" customFormat="1" ht="24" customHeight="1" spans="1:10">
      <c r="A2064" s="258" t="s">
        <v>872</v>
      </c>
      <c r="B2064" s="58" t="s">
        <v>3969</v>
      </c>
      <c r="C2064" s="397" t="s">
        <v>1476</v>
      </c>
      <c r="D2064" s="397" t="s">
        <v>1477</v>
      </c>
      <c r="E2064" s="282" t="s">
        <v>3078</v>
      </c>
      <c r="F2064" s="282" t="s">
        <v>1479</v>
      </c>
      <c r="G2064" s="370">
        <v>95</v>
      </c>
      <c r="H2064" s="282" t="s">
        <v>1488</v>
      </c>
      <c r="I2064" s="282" t="s">
        <v>1489</v>
      </c>
      <c r="J2064" s="395" t="s">
        <v>3079</v>
      </c>
    </row>
    <row r="2065" s="223" customFormat="1" ht="24" customHeight="1" spans="1:10">
      <c r="A2065" s="258"/>
      <c r="B2065" s="58"/>
      <c r="C2065" s="397" t="s">
        <v>1476</v>
      </c>
      <c r="D2065" s="397" t="s">
        <v>1492</v>
      </c>
      <c r="E2065" s="282" t="s">
        <v>2015</v>
      </c>
      <c r="F2065" s="282" t="s">
        <v>1486</v>
      </c>
      <c r="G2065" s="282" t="s">
        <v>2016</v>
      </c>
      <c r="H2065" s="282" t="s">
        <v>2017</v>
      </c>
      <c r="I2065" s="282" t="s">
        <v>1489</v>
      </c>
      <c r="J2065" s="282" t="s">
        <v>3087</v>
      </c>
    </row>
    <row r="2066" s="223" customFormat="1" ht="24" customHeight="1" spans="1:10">
      <c r="A2066" s="258"/>
      <c r="B2066" s="58"/>
      <c r="C2066" s="397" t="s">
        <v>1685</v>
      </c>
      <c r="D2066" s="397" t="s">
        <v>1686</v>
      </c>
      <c r="E2066" s="282" t="s">
        <v>3046</v>
      </c>
      <c r="F2066" s="282" t="s">
        <v>1523</v>
      </c>
      <c r="G2066" s="398">
        <v>221600</v>
      </c>
      <c r="H2066" s="282" t="s">
        <v>1688</v>
      </c>
      <c r="I2066" s="282" t="s">
        <v>1489</v>
      </c>
      <c r="J2066" s="282" t="s">
        <v>3103</v>
      </c>
    </row>
    <row r="2067" s="223" customFormat="1" ht="24" customHeight="1" spans="1:10">
      <c r="A2067" s="258"/>
      <c r="B2067" s="58"/>
      <c r="C2067" s="397" t="s">
        <v>1495</v>
      </c>
      <c r="D2067" s="397" t="s">
        <v>1515</v>
      </c>
      <c r="E2067" s="282" t="s">
        <v>3093</v>
      </c>
      <c r="F2067" s="282" t="s">
        <v>1486</v>
      </c>
      <c r="G2067" s="282" t="s">
        <v>1575</v>
      </c>
      <c r="H2067" s="282" t="s">
        <v>2017</v>
      </c>
      <c r="I2067" s="282" t="s">
        <v>1482</v>
      </c>
      <c r="J2067" s="282" t="s">
        <v>3094</v>
      </c>
    </row>
    <row r="2068" s="223" customFormat="1" ht="24" customHeight="1" spans="1:10">
      <c r="A2068" s="258"/>
      <c r="B2068" s="58"/>
      <c r="C2068" s="397" t="s">
        <v>1498</v>
      </c>
      <c r="D2068" s="397" t="s">
        <v>1499</v>
      </c>
      <c r="E2068" s="282" t="s">
        <v>2366</v>
      </c>
      <c r="F2068" s="282" t="s">
        <v>1479</v>
      </c>
      <c r="G2068" s="370">
        <v>95</v>
      </c>
      <c r="H2068" s="282" t="s">
        <v>1488</v>
      </c>
      <c r="I2068" s="282" t="s">
        <v>1489</v>
      </c>
      <c r="J2068" s="282" t="s">
        <v>3072</v>
      </c>
    </row>
    <row r="2069" s="223" customFormat="1" ht="24" customHeight="1" spans="1:10">
      <c r="A2069" s="258" t="s">
        <v>955</v>
      </c>
      <c r="B2069" s="58" t="s">
        <v>3969</v>
      </c>
      <c r="C2069" s="397" t="s">
        <v>1476</v>
      </c>
      <c r="D2069" s="397" t="s">
        <v>1477</v>
      </c>
      <c r="E2069" s="282" t="s">
        <v>3109</v>
      </c>
      <c r="F2069" s="282" t="s">
        <v>1523</v>
      </c>
      <c r="G2069" s="370">
        <v>908</v>
      </c>
      <c r="H2069" s="282" t="s">
        <v>1481</v>
      </c>
      <c r="I2069" s="282" t="s">
        <v>1489</v>
      </c>
      <c r="J2069" s="282" t="s">
        <v>3108</v>
      </c>
    </row>
    <row r="2070" s="223" customFormat="1" ht="24" customHeight="1" spans="1:10">
      <c r="A2070" s="258"/>
      <c r="B2070" s="58"/>
      <c r="C2070" s="397" t="s">
        <v>1476</v>
      </c>
      <c r="D2070" s="397" t="s">
        <v>1484</v>
      </c>
      <c r="E2070" s="282" t="s">
        <v>3179</v>
      </c>
      <c r="F2070" s="282" t="s">
        <v>1486</v>
      </c>
      <c r="G2070" s="370">
        <v>100</v>
      </c>
      <c r="H2070" s="282" t="s">
        <v>1488</v>
      </c>
      <c r="I2070" s="282" t="s">
        <v>1489</v>
      </c>
      <c r="J2070" s="282" t="s">
        <v>3180</v>
      </c>
    </row>
    <row r="2071" s="223" customFormat="1" ht="24" customHeight="1" spans="1:10">
      <c r="A2071" s="258"/>
      <c r="B2071" s="58"/>
      <c r="C2071" s="397" t="s">
        <v>1685</v>
      </c>
      <c r="D2071" s="397" t="s">
        <v>1686</v>
      </c>
      <c r="E2071" s="282" t="s">
        <v>3046</v>
      </c>
      <c r="F2071" s="282" t="s">
        <v>1523</v>
      </c>
      <c r="G2071" s="379">
        <v>254240</v>
      </c>
      <c r="H2071" s="282" t="s">
        <v>1688</v>
      </c>
      <c r="I2071" s="282" t="s">
        <v>1489</v>
      </c>
      <c r="J2071" s="282" t="s">
        <v>2893</v>
      </c>
    </row>
    <row r="2072" s="223" customFormat="1" ht="24" customHeight="1" spans="1:10">
      <c r="A2072" s="261"/>
      <c r="B2072" s="106"/>
      <c r="C2072" s="106" t="s">
        <v>1495</v>
      </c>
      <c r="D2072" s="106" t="s">
        <v>1515</v>
      </c>
      <c r="E2072" s="263" t="s">
        <v>3120</v>
      </c>
      <c r="F2072" s="106" t="s">
        <v>1486</v>
      </c>
      <c r="G2072" s="263" t="s">
        <v>2665</v>
      </c>
      <c r="H2072" s="106" t="s">
        <v>2017</v>
      </c>
      <c r="I2072" s="106" t="s">
        <v>1482</v>
      </c>
      <c r="J2072" s="263" t="s">
        <v>3121</v>
      </c>
    </row>
    <row r="2073" s="231" customFormat="1" ht="24" customHeight="1" spans="1:10">
      <c r="A2073" s="399"/>
      <c r="B2073" s="27"/>
      <c r="C2073" s="274" t="s">
        <v>1498</v>
      </c>
      <c r="D2073" s="274" t="s">
        <v>1499</v>
      </c>
      <c r="E2073" s="400" t="s">
        <v>3129</v>
      </c>
      <c r="F2073" s="400" t="s">
        <v>1479</v>
      </c>
      <c r="G2073" s="401">
        <v>95</v>
      </c>
      <c r="H2073" s="400" t="s">
        <v>1488</v>
      </c>
      <c r="I2073" s="400" t="s">
        <v>1489</v>
      </c>
      <c r="J2073" s="400" t="s">
        <v>3130</v>
      </c>
    </row>
    <row r="2074" s="223" customFormat="1" ht="24" customHeight="1" spans="1:10">
      <c r="A2074" s="402" t="s">
        <v>1361</v>
      </c>
      <c r="B2074" s="403" t="s">
        <v>3969</v>
      </c>
      <c r="C2074" s="397" t="s">
        <v>1476</v>
      </c>
      <c r="D2074" s="397" t="s">
        <v>1477</v>
      </c>
      <c r="E2074" s="282" t="s">
        <v>3109</v>
      </c>
      <c r="F2074" s="282" t="s">
        <v>1523</v>
      </c>
      <c r="G2074" s="370">
        <v>908</v>
      </c>
      <c r="H2074" s="282" t="s">
        <v>1481</v>
      </c>
      <c r="I2074" s="282" t="s">
        <v>1489</v>
      </c>
      <c r="J2074" s="282" t="s">
        <v>3108</v>
      </c>
    </row>
    <row r="2075" s="223" customFormat="1" ht="24" customHeight="1" spans="1:10">
      <c r="A2075" s="399"/>
      <c r="B2075" s="404"/>
      <c r="C2075" s="397" t="s">
        <v>1476</v>
      </c>
      <c r="D2075" s="397" t="s">
        <v>1484</v>
      </c>
      <c r="E2075" s="282" t="s">
        <v>2172</v>
      </c>
      <c r="F2075" s="282" t="s">
        <v>1486</v>
      </c>
      <c r="G2075" s="370">
        <v>100</v>
      </c>
      <c r="H2075" s="282" t="s">
        <v>1488</v>
      </c>
      <c r="I2075" s="282" t="s">
        <v>1489</v>
      </c>
      <c r="J2075" s="282" t="s">
        <v>3112</v>
      </c>
    </row>
    <row r="2076" s="223" customFormat="1" ht="24" customHeight="1" spans="1:10">
      <c r="A2076" s="399"/>
      <c r="B2076" s="404"/>
      <c r="C2076" s="397" t="s">
        <v>1685</v>
      </c>
      <c r="D2076" s="397" t="s">
        <v>1686</v>
      </c>
      <c r="E2076" s="282" t="s">
        <v>3046</v>
      </c>
      <c r="F2076" s="282" t="s">
        <v>1523</v>
      </c>
      <c r="G2076" s="405">
        <v>8000</v>
      </c>
      <c r="H2076" s="282" t="s">
        <v>1688</v>
      </c>
      <c r="I2076" s="282" t="s">
        <v>1489</v>
      </c>
      <c r="J2076" s="282" t="s">
        <v>2893</v>
      </c>
    </row>
    <row r="2077" s="223" customFormat="1" ht="24" customHeight="1" spans="1:10">
      <c r="A2077" s="399"/>
      <c r="B2077" s="404"/>
      <c r="C2077" s="397" t="s">
        <v>1495</v>
      </c>
      <c r="D2077" s="397" t="s">
        <v>1515</v>
      </c>
      <c r="E2077" s="282" t="s">
        <v>3120</v>
      </c>
      <c r="F2077" s="282" t="s">
        <v>1486</v>
      </c>
      <c r="G2077" s="282" t="s">
        <v>2665</v>
      </c>
      <c r="H2077" s="282" t="s">
        <v>2017</v>
      </c>
      <c r="I2077" s="282" t="s">
        <v>1482</v>
      </c>
      <c r="J2077" s="282" t="s">
        <v>3121</v>
      </c>
    </row>
    <row r="2078" s="223" customFormat="1" ht="24" customHeight="1" spans="1:10">
      <c r="A2078" s="399"/>
      <c r="B2078" s="404"/>
      <c r="C2078" s="397" t="s">
        <v>1498</v>
      </c>
      <c r="D2078" s="397" t="s">
        <v>1499</v>
      </c>
      <c r="E2078" s="282" t="s">
        <v>3129</v>
      </c>
      <c r="F2078" s="282" t="s">
        <v>1479</v>
      </c>
      <c r="G2078" s="370">
        <v>90</v>
      </c>
      <c r="H2078" s="282" t="s">
        <v>1488</v>
      </c>
      <c r="I2078" s="282" t="s">
        <v>1489</v>
      </c>
      <c r="J2078" s="282" t="s">
        <v>3130</v>
      </c>
    </row>
    <row r="2079" s="223" customFormat="1" ht="24" customHeight="1" spans="1:10">
      <c r="A2079" s="258" t="s">
        <v>1191</v>
      </c>
      <c r="B2079" s="58" t="s">
        <v>3969</v>
      </c>
      <c r="C2079" s="397" t="s">
        <v>1476</v>
      </c>
      <c r="D2079" s="397" t="s">
        <v>1477</v>
      </c>
      <c r="E2079" s="282" t="s">
        <v>3244</v>
      </c>
      <c r="F2079" s="282" t="s">
        <v>1479</v>
      </c>
      <c r="G2079" s="370">
        <v>1</v>
      </c>
      <c r="H2079" s="282" t="s">
        <v>1481</v>
      </c>
      <c r="I2079" s="282" t="s">
        <v>1489</v>
      </c>
      <c r="J2079" s="282" t="s">
        <v>3245</v>
      </c>
    </row>
    <row r="2080" s="223" customFormat="1" ht="24" customHeight="1" spans="1:10">
      <c r="A2080" s="258"/>
      <c r="B2080" s="58"/>
      <c r="C2080" s="397" t="s">
        <v>1476</v>
      </c>
      <c r="D2080" s="397" t="s">
        <v>1492</v>
      </c>
      <c r="E2080" s="282" t="s">
        <v>3250</v>
      </c>
      <c r="F2080" s="282" t="s">
        <v>1486</v>
      </c>
      <c r="G2080" s="370">
        <v>100</v>
      </c>
      <c r="H2080" s="282" t="s">
        <v>1488</v>
      </c>
      <c r="I2080" s="282" t="s">
        <v>1489</v>
      </c>
      <c r="J2080" s="282" t="s">
        <v>3251</v>
      </c>
    </row>
    <row r="2081" s="223" customFormat="1" ht="24" customHeight="1" spans="1:10">
      <c r="A2081" s="258"/>
      <c r="B2081" s="58"/>
      <c r="C2081" s="397" t="s">
        <v>1685</v>
      </c>
      <c r="D2081" s="397" t="s">
        <v>1686</v>
      </c>
      <c r="E2081" s="282" t="s">
        <v>3260</v>
      </c>
      <c r="F2081" s="282" t="s">
        <v>1523</v>
      </c>
      <c r="G2081" s="406">
        <v>192</v>
      </c>
      <c r="H2081" s="282" t="s">
        <v>1688</v>
      </c>
      <c r="I2081" s="282" t="s">
        <v>1489</v>
      </c>
      <c r="J2081" s="282" t="s">
        <v>3261</v>
      </c>
    </row>
    <row r="2082" s="223" customFormat="1" ht="24" customHeight="1" spans="1:10">
      <c r="A2082" s="258"/>
      <c r="B2082" s="58"/>
      <c r="C2082" s="397" t="s">
        <v>1495</v>
      </c>
      <c r="D2082" s="397" t="s">
        <v>1515</v>
      </c>
      <c r="E2082" s="282" t="s">
        <v>3252</v>
      </c>
      <c r="F2082" s="282" t="s">
        <v>1486</v>
      </c>
      <c r="G2082" s="282" t="s">
        <v>3253</v>
      </c>
      <c r="H2082" s="282" t="s">
        <v>3229</v>
      </c>
      <c r="I2082" s="282" t="s">
        <v>1482</v>
      </c>
      <c r="J2082" s="282" t="s">
        <v>3254</v>
      </c>
    </row>
    <row r="2083" s="223" customFormat="1" ht="24" customHeight="1" spans="1:10">
      <c r="A2083" s="258"/>
      <c r="B2083" s="58"/>
      <c r="C2083" s="397" t="s">
        <v>1498</v>
      </c>
      <c r="D2083" s="397" t="s">
        <v>1499</v>
      </c>
      <c r="E2083" s="282" t="s">
        <v>3258</v>
      </c>
      <c r="F2083" s="282" t="s">
        <v>1479</v>
      </c>
      <c r="G2083" s="370">
        <v>95</v>
      </c>
      <c r="H2083" s="282" t="s">
        <v>1488</v>
      </c>
      <c r="I2083" s="282" t="s">
        <v>1489</v>
      </c>
      <c r="J2083" s="282" t="s">
        <v>3259</v>
      </c>
    </row>
    <row r="2084" s="223" customFormat="1" ht="24" customHeight="1" spans="1:10">
      <c r="A2084" s="258" t="s">
        <v>1460</v>
      </c>
      <c r="B2084" s="58" t="s">
        <v>3969</v>
      </c>
      <c r="C2084" s="397" t="s">
        <v>1476</v>
      </c>
      <c r="D2084" s="397" t="s">
        <v>1477</v>
      </c>
      <c r="E2084" s="282" t="s">
        <v>3109</v>
      </c>
      <c r="F2084" s="282" t="s">
        <v>1523</v>
      </c>
      <c r="G2084" s="370">
        <v>908</v>
      </c>
      <c r="H2084" s="282" t="s">
        <v>1481</v>
      </c>
      <c r="I2084" s="282" t="s">
        <v>1489</v>
      </c>
      <c r="J2084" s="282" t="s">
        <v>3108</v>
      </c>
    </row>
    <row r="2085" s="223" customFormat="1" ht="24" customHeight="1" spans="1:10">
      <c r="A2085" s="258"/>
      <c r="B2085" s="58"/>
      <c r="C2085" s="397" t="s">
        <v>1476</v>
      </c>
      <c r="D2085" s="397" t="s">
        <v>1484</v>
      </c>
      <c r="E2085" s="282" t="s">
        <v>2172</v>
      </c>
      <c r="F2085" s="282" t="s">
        <v>1486</v>
      </c>
      <c r="G2085" s="370">
        <v>100</v>
      </c>
      <c r="H2085" s="282" t="s">
        <v>1488</v>
      </c>
      <c r="I2085" s="282" t="s">
        <v>1489</v>
      </c>
      <c r="J2085" s="282" t="s">
        <v>3112</v>
      </c>
    </row>
    <row r="2086" s="223" customFormat="1" ht="24" customHeight="1" spans="1:10">
      <c r="A2086" s="258"/>
      <c r="B2086" s="58"/>
      <c r="C2086" s="397" t="s">
        <v>1685</v>
      </c>
      <c r="D2086" s="397" t="s">
        <v>1686</v>
      </c>
      <c r="E2086" s="282" t="s">
        <v>3046</v>
      </c>
      <c r="F2086" s="282" t="s">
        <v>1523</v>
      </c>
      <c r="G2086" s="405">
        <v>0.06</v>
      </c>
      <c r="H2086" s="282" t="s">
        <v>1688</v>
      </c>
      <c r="I2086" s="282" t="s">
        <v>1489</v>
      </c>
      <c r="J2086" s="282" t="s">
        <v>2893</v>
      </c>
    </row>
    <row r="2087" s="223" customFormat="1" ht="24" customHeight="1" spans="1:10">
      <c r="A2087" s="258"/>
      <c r="B2087" s="58"/>
      <c r="C2087" s="397" t="s">
        <v>1495</v>
      </c>
      <c r="D2087" s="397" t="s">
        <v>1515</v>
      </c>
      <c r="E2087" s="282" t="s">
        <v>3120</v>
      </c>
      <c r="F2087" s="282" t="s">
        <v>1486</v>
      </c>
      <c r="G2087" s="282" t="s">
        <v>2665</v>
      </c>
      <c r="H2087" s="282" t="s">
        <v>2017</v>
      </c>
      <c r="I2087" s="282" t="s">
        <v>1482</v>
      </c>
      <c r="J2087" s="282" t="s">
        <v>3121</v>
      </c>
    </row>
    <row r="2088" s="223" customFormat="1" ht="24" customHeight="1" spans="1:10">
      <c r="A2088" s="258"/>
      <c r="B2088" s="58"/>
      <c r="C2088" s="397" t="s">
        <v>1498</v>
      </c>
      <c r="D2088" s="397" t="s">
        <v>1499</v>
      </c>
      <c r="E2088" s="282" t="s">
        <v>3129</v>
      </c>
      <c r="F2088" s="282" t="s">
        <v>1479</v>
      </c>
      <c r="G2088" s="370">
        <v>90</v>
      </c>
      <c r="H2088" s="282" t="s">
        <v>1488</v>
      </c>
      <c r="I2088" s="282" t="s">
        <v>1489</v>
      </c>
      <c r="J2088" s="282" t="s">
        <v>3130</v>
      </c>
    </row>
    <row r="2089" s="223" customFormat="1" ht="24" customHeight="1" spans="1:10">
      <c r="A2089" s="258" t="s">
        <v>1456</v>
      </c>
      <c r="B2089" s="58" t="s">
        <v>3969</v>
      </c>
      <c r="C2089" s="397" t="s">
        <v>1476</v>
      </c>
      <c r="D2089" s="397" t="s">
        <v>1477</v>
      </c>
      <c r="E2089" s="282" t="s">
        <v>3109</v>
      </c>
      <c r="F2089" s="282" t="s">
        <v>1523</v>
      </c>
      <c r="G2089" s="370">
        <v>908</v>
      </c>
      <c r="H2089" s="282" t="s">
        <v>1481</v>
      </c>
      <c r="I2089" s="282" t="s">
        <v>1489</v>
      </c>
      <c r="J2089" s="282" t="s">
        <v>3108</v>
      </c>
    </row>
    <row r="2090" s="223" customFormat="1" ht="24" customHeight="1" spans="1:10">
      <c r="A2090" s="258"/>
      <c r="B2090" s="58"/>
      <c r="C2090" s="397" t="s">
        <v>1476</v>
      </c>
      <c r="D2090" s="397" t="s">
        <v>1484</v>
      </c>
      <c r="E2090" s="282" t="s">
        <v>2172</v>
      </c>
      <c r="F2090" s="282" t="s">
        <v>1486</v>
      </c>
      <c r="G2090" s="370">
        <v>100</v>
      </c>
      <c r="H2090" s="282" t="s">
        <v>1488</v>
      </c>
      <c r="I2090" s="282" t="s">
        <v>1489</v>
      </c>
      <c r="J2090" s="282" t="s">
        <v>3112</v>
      </c>
    </row>
    <row r="2091" s="223" customFormat="1" ht="24" customHeight="1" spans="1:10">
      <c r="A2091" s="258"/>
      <c r="B2091" s="58"/>
      <c r="C2091" s="397" t="s">
        <v>1685</v>
      </c>
      <c r="D2091" s="397" t="s">
        <v>1686</v>
      </c>
      <c r="E2091" s="282" t="s">
        <v>3046</v>
      </c>
      <c r="F2091" s="282" t="s">
        <v>1523</v>
      </c>
      <c r="G2091" s="405">
        <v>700</v>
      </c>
      <c r="H2091" s="282" t="s">
        <v>1688</v>
      </c>
      <c r="I2091" s="282" t="s">
        <v>1489</v>
      </c>
      <c r="J2091" s="282" t="s">
        <v>2893</v>
      </c>
    </row>
    <row r="2092" s="223" customFormat="1" ht="24" customHeight="1" spans="1:10">
      <c r="A2092" s="258"/>
      <c r="B2092" s="58"/>
      <c r="C2092" s="397" t="s">
        <v>1495</v>
      </c>
      <c r="D2092" s="397" t="s">
        <v>1515</v>
      </c>
      <c r="E2092" s="282" t="s">
        <v>3120</v>
      </c>
      <c r="F2092" s="282" t="s">
        <v>1486</v>
      </c>
      <c r="G2092" s="282" t="s">
        <v>2665</v>
      </c>
      <c r="H2092" s="282" t="s">
        <v>2017</v>
      </c>
      <c r="I2092" s="282" t="s">
        <v>1482</v>
      </c>
      <c r="J2092" s="282" t="s">
        <v>3121</v>
      </c>
    </row>
    <row r="2093" s="223" customFormat="1" ht="24" customHeight="1" spans="1:10">
      <c r="A2093" s="258"/>
      <c r="B2093" s="58"/>
      <c r="C2093" s="397" t="s">
        <v>1498</v>
      </c>
      <c r="D2093" s="397" t="s">
        <v>1499</v>
      </c>
      <c r="E2093" s="282" t="s">
        <v>3129</v>
      </c>
      <c r="F2093" s="282" t="s">
        <v>1479</v>
      </c>
      <c r="G2093" s="370">
        <v>90</v>
      </c>
      <c r="H2093" s="282" t="s">
        <v>1488</v>
      </c>
      <c r="I2093" s="282" t="s">
        <v>1489</v>
      </c>
      <c r="J2093" s="282" t="s">
        <v>3130</v>
      </c>
    </row>
    <row r="2094" s="223" customFormat="1" ht="24" customHeight="1" spans="1:10">
      <c r="A2094" s="258" t="s">
        <v>1453</v>
      </c>
      <c r="B2094" s="58" t="s">
        <v>3969</v>
      </c>
      <c r="C2094" s="397" t="s">
        <v>1476</v>
      </c>
      <c r="D2094" s="397" t="s">
        <v>1477</v>
      </c>
      <c r="E2094" s="282" t="s">
        <v>3244</v>
      </c>
      <c r="F2094" s="282" t="s">
        <v>1479</v>
      </c>
      <c r="G2094" s="370">
        <v>1</v>
      </c>
      <c r="H2094" s="282" t="s">
        <v>1481</v>
      </c>
      <c r="I2094" s="282" t="s">
        <v>1489</v>
      </c>
      <c r="J2094" s="282" t="s">
        <v>3245</v>
      </c>
    </row>
    <row r="2095" s="223" customFormat="1" ht="24" customHeight="1" spans="1:10">
      <c r="A2095" s="258"/>
      <c r="B2095" s="58"/>
      <c r="C2095" s="397" t="s">
        <v>1476</v>
      </c>
      <c r="D2095" s="397" t="s">
        <v>1492</v>
      </c>
      <c r="E2095" s="282" t="s">
        <v>3250</v>
      </c>
      <c r="F2095" s="282" t="s">
        <v>1486</v>
      </c>
      <c r="G2095" s="370">
        <v>100</v>
      </c>
      <c r="H2095" s="282" t="s">
        <v>1488</v>
      </c>
      <c r="I2095" s="282" t="s">
        <v>1489</v>
      </c>
      <c r="J2095" s="282" t="s">
        <v>3251</v>
      </c>
    </row>
    <row r="2096" s="223" customFormat="1" ht="24" customHeight="1" spans="1:10">
      <c r="A2096" s="258"/>
      <c r="B2096" s="58"/>
      <c r="C2096" s="397" t="s">
        <v>1685</v>
      </c>
      <c r="D2096" s="397" t="s">
        <v>1686</v>
      </c>
      <c r="E2096" s="282" t="s">
        <v>3260</v>
      </c>
      <c r="F2096" s="282" t="s">
        <v>1523</v>
      </c>
      <c r="G2096" s="406">
        <v>40</v>
      </c>
      <c r="H2096" s="282" t="s">
        <v>1688</v>
      </c>
      <c r="I2096" s="282" t="s">
        <v>1489</v>
      </c>
      <c r="J2096" s="282" t="s">
        <v>3261</v>
      </c>
    </row>
    <row r="2097" s="223" customFormat="1" ht="24" customHeight="1" spans="1:10">
      <c r="A2097" s="258"/>
      <c r="B2097" s="58"/>
      <c r="C2097" s="397" t="s">
        <v>1495</v>
      </c>
      <c r="D2097" s="397" t="s">
        <v>1515</v>
      </c>
      <c r="E2097" s="282" t="s">
        <v>3252</v>
      </c>
      <c r="F2097" s="282" t="s">
        <v>1486</v>
      </c>
      <c r="G2097" s="282" t="s">
        <v>3253</v>
      </c>
      <c r="H2097" s="282" t="s">
        <v>3229</v>
      </c>
      <c r="I2097" s="282" t="s">
        <v>1482</v>
      </c>
      <c r="J2097" s="282" t="s">
        <v>3254</v>
      </c>
    </row>
    <row r="2098" s="223" customFormat="1" ht="24" customHeight="1" spans="1:10">
      <c r="A2098" s="258"/>
      <c r="B2098" s="58"/>
      <c r="C2098" s="397" t="s">
        <v>1498</v>
      </c>
      <c r="D2098" s="397" t="s">
        <v>1499</v>
      </c>
      <c r="E2098" s="282" t="s">
        <v>3258</v>
      </c>
      <c r="F2098" s="282" t="s">
        <v>1479</v>
      </c>
      <c r="G2098" s="370">
        <v>95</v>
      </c>
      <c r="H2098" s="282" t="s">
        <v>1488</v>
      </c>
      <c r="I2098" s="282" t="s">
        <v>1489</v>
      </c>
      <c r="J2098" s="282" t="s">
        <v>3259</v>
      </c>
    </row>
    <row r="2099" s="223" customFormat="1" ht="24" customHeight="1" spans="1:10">
      <c r="A2099" s="258" t="s">
        <v>1408</v>
      </c>
      <c r="B2099" s="58" t="s">
        <v>3969</v>
      </c>
      <c r="C2099" s="397" t="s">
        <v>1476</v>
      </c>
      <c r="D2099" s="397" t="s">
        <v>1477</v>
      </c>
      <c r="E2099" s="282" t="s">
        <v>3244</v>
      </c>
      <c r="F2099" s="282" t="s">
        <v>1479</v>
      </c>
      <c r="G2099" s="370">
        <v>1</v>
      </c>
      <c r="H2099" s="282" t="s">
        <v>1481</v>
      </c>
      <c r="I2099" s="282" t="s">
        <v>1489</v>
      </c>
      <c r="J2099" s="282" t="s">
        <v>3245</v>
      </c>
    </row>
    <row r="2100" s="223" customFormat="1" ht="24" customHeight="1" spans="1:10">
      <c r="A2100" s="258"/>
      <c r="B2100" s="58"/>
      <c r="C2100" s="397" t="s">
        <v>1476</v>
      </c>
      <c r="D2100" s="397" t="s">
        <v>1492</v>
      </c>
      <c r="E2100" s="282" t="s">
        <v>3250</v>
      </c>
      <c r="F2100" s="282" t="s">
        <v>1486</v>
      </c>
      <c r="G2100" s="370">
        <v>100</v>
      </c>
      <c r="H2100" s="282" t="s">
        <v>1488</v>
      </c>
      <c r="I2100" s="282" t="s">
        <v>1489</v>
      </c>
      <c r="J2100" s="282" t="s">
        <v>3251</v>
      </c>
    </row>
    <row r="2101" s="223" customFormat="1" ht="24" customHeight="1" spans="1:10">
      <c r="A2101" s="258"/>
      <c r="B2101" s="58"/>
      <c r="C2101" s="397" t="s">
        <v>1685</v>
      </c>
      <c r="D2101" s="397" t="s">
        <v>1686</v>
      </c>
      <c r="E2101" s="282" t="s">
        <v>3260</v>
      </c>
      <c r="F2101" s="282" t="s">
        <v>1523</v>
      </c>
      <c r="G2101" s="406">
        <v>32</v>
      </c>
      <c r="H2101" s="282" t="s">
        <v>1688</v>
      </c>
      <c r="I2101" s="282" t="s">
        <v>1489</v>
      </c>
      <c r="J2101" s="282" t="s">
        <v>3261</v>
      </c>
    </row>
    <row r="2102" s="223" customFormat="1" ht="24" customHeight="1" spans="1:10">
      <c r="A2102" s="258"/>
      <c r="B2102" s="58"/>
      <c r="C2102" s="397" t="s">
        <v>1495</v>
      </c>
      <c r="D2102" s="397" t="s">
        <v>1515</v>
      </c>
      <c r="E2102" s="282" t="s">
        <v>3252</v>
      </c>
      <c r="F2102" s="282" t="s">
        <v>1486</v>
      </c>
      <c r="G2102" s="282" t="s">
        <v>3253</v>
      </c>
      <c r="H2102" s="282" t="s">
        <v>3229</v>
      </c>
      <c r="I2102" s="282" t="s">
        <v>1482</v>
      </c>
      <c r="J2102" s="282" t="s">
        <v>3254</v>
      </c>
    </row>
    <row r="2103" s="223" customFormat="1" ht="24" customHeight="1" spans="1:10">
      <c r="A2103" s="258"/>
      <c r="B2103" s="58"/>
      <c r="C2103" s="397" t="s">
        <v>1498</v>
      </c>
      <c r="D2103" s="397" t="s">
        <v>1499</v>
      </c>
      <c r="E2103" s="282" t="s">
        <v>3258</v>
      </c>
      <c r="F2103" s="282" t="s">
        <v>1479</v>
      </c>
      <c r="G2103" s="370">
        <v>95</v>
      </c>
      <c r="H2103" s="282" t="s">
        <v>1488</v>
      </c>
      <c r="I2103" s="282" t="s">
        <v>1489</v>
      </c>
      <c r="J2103" s="282" t="s">
        <v>3259</v>
      </c>
    </row>
    <row r="2104" s="223" customFormat="1" ht="24" customHeight="1" spans="1:10">
      <c r="A2104" s="258" t="s">
        <v>1451</v>
      </c>
      <c r="B2104" s="58" t="s">
        <v>3969</v>
      </c>
      <c r="C2104" s="397" t="s">
        <v>1476</v>
      </c>
      <c r="D2104" s="397" t="s">
        <v>1477</v>
      </c>
      <c r="E2104" s="282" t="s">
        <v>3078</v>
      </c>
      <c r="F2104" s="282" t="s">
        <v>1479</v>
      </c>
      <c r="G2104" s="370">
        <v>95</v>
      </c>
      <c r="H2104" s="282" t="s">
        <v>1488</v>
      </c>
      <c r="I2104" s="282" t="s">
        <v>1489</v>
      </c>
      <c r="J2104" s="395" t="s">
        <v>3079</v>
      </c>
    </row>
    <row r="2105" s="223" customFormat="1" ht="24" customHeight="1" spans="1:10">
      <c r="A2105" s="258"/>
      <c r="B2105" s="58"/>
      <c r="C2105" s="397" t="s">
        <v>1476</v>
      </c>
      <c r="D2105" s="397" t="s">
        <v>1492</v>
      </c>
      <c r="E2105" s="282" t="s">
        <v>2015</v>
      </c>
      <c r="F2105" s="282" t="s">
        <v>1486</v>
      </c>
      <c r="G2105" s="282" t="s">
        <v>2016</v>
      </c>
      <c r="H2105" s="282" t="s">
        <v>2017</v>
      </c>
      <c r="I2105" s="282" t="s">
        <v>1489</v>
      </c>
      <c r="J2105" s="282" t="s">
        <v>3087</v>
      </c>
    </row>
    <row r="2106" s="223" customFormat="1" ht="24" customHeight="1" spans="1:10">
      <c r="A2106" s="258"/>
      <c r="B2106" s="58"/>
      <c r="C2106" s="397" t="s">
        <v>1685</v>
      </c>
      <c r="D2106" s="397" t="s">
        <v>1686</v>
      </c>
      <c r="E2106" s="282" t="s">
        <v>3046</v>
      </c>
      <c r="F2106" s="282" t="s">
        <v>1523</v>
      </c>
      <c r="G2106" s="398">
        <v>104</v>
      </c>
      <c r="H2106" s="282" t="s">
        <v>1688</v>
      </c>
      <c r="I2106" s="282" t="s">
        <v>1489</v>
      </c>
      <c r="J2106" s="282" t="s">
        <v>3103</v>
      </c>
    </row>
    <row r="2107" s="223" customFormat="1" ht="24" customHeight="1" spans="1:10">
      <c r="A2107" s="258"/>
      <c r="B2107" s="58"/>
      <c r="C2107" s="397" t="s">
        <v>1495</v>
      </c>
      <c r="D2107" s="397" t="s">
        <v>1515</v>
      </c>
      <c r="E2107" s="282" t="s">
        <v>3093</v>
      </c>
      <c r="F2107" s="282" t="s">
        <v>1486</v>
      </c>
      <c r="G2107" s="282" t="s">
        <v>1575</v>
      </c>
      <c r="H2107" s="282" t="s">
        <v>2017</v>
      </c>
      <c r="I2107" s="282" t="s">
        <v>1482</v>
      </c>
      <c r="J2107" s="282" t="s">
        <v>3094</v>
      </c>
    </row>
    <row r="2108" s="223" customFormat="1" ht="24" customHeight="1" spans="1:10">
      <c r="A2108" s="258"/>
      <c r="B2108" s="58"/>
      <c r="C2108" s="397" t="s">
        <v>1498</v>
      </c>
      <c r="D2108" s="397" t="s">
        <v>1499</v>
      </c>
      <c r="E2108" s="282" t="s">
        <v>2366</v>
      </c>
      <c r="F2108" s="282" t="s">
        <v>1479</v>
      </c>
      <c r="G2108" s="370">
        <v>95</v>
      </c>
      <c r="H2108" s="282" t="s">
        <v>1488</v>
      </c>
      <c r="I2108" s="282" t="s">
        <v>1489</v>
      </c>
      <c r="J2108" s="282" t="s">
        <v>3072</v>
      </c>
    </row>
    <row r="2109" s="223" customFormat="1" ht="24" customHeight="1" spans="1:10">
      <c r="A2109" s="258" t="s">
        <v>1198</v>
      </c>
      <c r="B2109" s="58" t="s">
        <v>3969</v>
      </c>
      <c r="C2109" s="397" t="s">
        <v>1476</v>
      </c>
      <c r="D2109" s="397" t="s">
        <v>1477</v>
      </c>
      <c r="E2109" s="282" t="s">
        <v>3244</v>
      </c>
      <c r="F2109" s="282" t="s">
        <v>1479</v>
      </c>
      <c r="G2109" s="370">
        <v>1</v>
      </c>
      <c r="H2109" s="282" t="s">
        <v>1481</v>
      </c>
      <c r="I2109" s="282" t="s">
        <v>1489</v>
      </c>
      <c r="J2109" s="282" t="s">
        <v>3245</v>
      </c>
    </row>
    <row r="2110" s="223" customFormat="1" ht="24" customHeight="1" spans="1:10">
      <c r="A2110" s="258"/>
      <c r="B2110" s="58"/>
      <c r="C2110" s="397" t="s">
        <v>1476</v>
      </c>
      <c r="D2110" s="397" t="s">
        <v>1492</v>
      </c>
      <c r="E2110" s="282" t="s">
        <v>3250</v>
      </c>
      <c r="F2110" s="282" t="s">
        <v>1486</v>
      </c>
      <c r="G2110" s="370">
        <v>100</v>
      </c>
      <c r="H2110" s="282" t="s">
        <v>1488</v>
      </c>
      <c r="I2110" s="282" t="s">
        <v>1489</v>
      </c>
      <c r="J2110" s="282" t="s">
        <v>3251</v>
      </c>
    </row>
    <row r="2111" s="223" customFormat="1" ht="24" customHeight="1" spans="1:10">
      <c r="A2111" s="258"/>
      <c r="B2111" s="58"/>
      <c r="C2111" s="397" t="s">
        <v>1685</v>
      </c>
      <c r="D2111" s="397" t="s">
        <v>1686</v>
      </c>
      <c r="E2111" s="282" t="s">
        <v>3260</v>
      </c>
      <c r="F2111" s="282" t="s">
        <v>1523</v>
      </c>
      <c r="G2111" s="406">
        <v>460.13</v>
      </c>
      <c r="H2111" s="282" t="s">
        <v>1688</v>
      </c>
      <c r="I2111" s="282" t="s">
        <v>1489</v>
      </c>
      <c r="J2111" s="282" t="s">
        <v>3261</v>
      </c>
    </row>
    <row r="2112" s="223" customFormat="1" ht="24" customHeight="1" spans="1:10">
      <c r="A2112" s="258"/>
      <c r="B2112" s="58"/>
      <c r="C2112" s="397" t="s">
        <v>1495</v>
      </c>
      <c r="D2112" s="397" t="s">
        <v>1515</v>
      </c>
      <c r="E2112" s="282" t="s">
        <v>3252</v>
      </c>
      <c r="F2112" s="282" t="s">
        <v>1486</v>
      </c>
      <c r="G2112" s="282" t="s">
        <v>3253</v>
      </c>
      <c r="H2112" s="282" t="s">
        <v>3229</v>
      </c>
      <c r="I2112" s="282" t="s">
        <v>1482</v>
      </c>
      <c r="J2112" s="282" t="s">
        <v>3254</v>
      </c>
    </row>
    <row r="2113" s="223" customFormat="1" ht="24" customHeight="1" spans="1:10">
      <c r="A2113" s="258"/>
      <c r="B2113" s="58"/>
      <c r="C2113" s="397" t="s">
        <v>1498</v>
      </c>
      <c r="D2113" s="397" t="s">
        <v>1499</v>
      </c>
      <c r="E2113" s="282" t="s">
        <v>3258</v>
      </c>
      <c r="F2113" s="282" t="s">
        <v>1479</v>
      </c>
      <c r="G2113" s="370">
        <v>95</v>
      </c>
      <c r="H2113" s="282" t="s">
        <v>1488</v>
      </c>
      <c r="I2113" s="282" t="s">
        <v>1489</v>
      </c>
      <c r="J2113" s="282" t="s">
        <v>3259</v>
      </c>
    </row>
    <row r="2114" s="223" customFormat="1" ht="24" customHeight="1" spans="1:10">
      <c r="A2114" s="258" t="s">
        <v>3981</v>
      </c>
      <c r="B2114" s="58" t="s">
        <v>3969</v>
      </c>
      <c r="C2114" s="397" t="s">
        <v>1476</v>
      </c>
      <c r="D2114" s="397" t="s">
        <v>1477</v>
      </c>
      <c r="E2114" s="282" t="s">
        <v>3244</v>
      </c>
      <c r="F2114" s="282" t="s">
        <v>1479</v>
      </c>
      <c r="G2114" s="370">
        <v>1</v>
      </c>
      <c r="H2114" s="282" t="s">
        <v>1481</v>
      </c>
      <c r="I2114" s="282" t="s">
        <v>1489</v>
      </c>
      <c r="J2114" s="282" t="s">
        <v>3245</v>
      </c>
    </row>
    <row r="2115" s="223" customFormat="1" ht="24" customHeight="1" spans="1:10">
      <c r="A2115" s="258"/>
      <c r="B2115" s="58"/>
      <c r="C2115" s="397" t="s">
        <v>1476</v>
      </c>
      <c r="D2115" s="397" t="s">
        <v>1492</v>
      </c>
      <c r="E2115" s="282" t="s">
        <v>3250</v>
      </c>
      <c r="F2115" s="282" t="s">
        <v>1486</v>
      </c>
      <c r="G2115" s="370">
        <v>100</v>
      </c>
      <c r="H2115" s="282" t="s">
        <v>1488</v>
      </c>
      <c r="I2115" s="282" t="s">
        <v>1489</v>
      </c>
      <c r="J2115" s="282" t="s">
        <v>3251</v>
      </c>
    </row>
    <row r="2116" s="223" customFormat="1" ht="24" customHeight="1" spans="1:10">
      <c r="A2116" s="258"/>
      <c r="B2116" s="58"/>
      <c r="C2116" s="397" t="s">
        <v>1685</v>
      </c>
      <c r="D2116" s="397" t="s">
        <v>1686</v>
      </c>
      <c r="E2116" s="282" t="s">
        <v>3260</v>
      </c>
      <c r="F2116" s="282" t="s">
        <v>1523</v>
      </c>
      <c r="G2116" s="52">
        <v>240</v>
      </c>
      <c r="H2116" s="282" t="s">
        <v>1688</v>
      </c>
      <c r="I2116" s="282" t="s">
        <v>1489</v>
      </c>
      <c r="J2116" s="282" t="s">
        <v>3261</v>
      </c>
    </row>
    <row r="2117" s="223" customFormat="1" ht="24" customHeight="1" spans="1:10">
      <c r="A2117" s="258"/>
      <c r="B2117" s="58"/>
      <c r="C2117" s="397" t="s">
        <v>1495</v>
      </c>
      <c r="D2117" s="397" t="s">
        <v>1515</v>
      </c>
      <c r="E2117" s="282" t="s">
        <v>3252</v>
      </c>
      <c r="F2117" s="282" t="s">
        <v>1486</v>
      </c>
      <c r="G2117" s="282" t="s">
        <v>3253</v>
      </c>
      <c r="H2117" s="282" t="s">
        <v>3229</v>
      </c>
      <c r="I2117" s="282" t="s">
        <v>1482</v>
      </c>
      <c r="J2117" s="282" t="s">
        <v>3254</v>
      </c>
    </row>
    <row r="2118" s="223" customFormat="1" ht="24" customHeight="1" spans="1:10">
      <c r="A2118" s="258"/>
      <c r="B2118" s="58"/>
      <c r="C2118" s="397" t="s">
        <v>1498</v>
      </c>
      <c r="D2118" s="397" t="s">
        <v>1499</v>
      </c>
      <c r="E2118" s="282" t="s">
        <v>3258</v>
      </c>
      <c r="F2118" s="282" t="s">
        <v>1479</v>
      </c>
      <c r="G2118" s="370">
        <v>95</v>
      </c>
      <c r="H2118" s="282" t="s">
        <v>1488</v>
      </c>
      <c r="I2118" s="282" t="s">
        <v>1489</v>
      </c>
      <c r="J2118" s="282" t="s">
        <v>3259</v>
      </c>
    </row>
  </sheetData>
  <mergeCells count="827">
    <mergeCell ref="A2:J2"/>
    <mergeCell ref="A3:H3"/>
    <mergeCell ref="A7:A12"/>
    <mergeCell ref="A13:A19"/>
    <mergeCell ref="A20:A24"/>
    <mergeCell ref="A25:A31"/>
    <mergeCell ref="A32:A36"/>
    <mergeCell ref="A37:A44"/>
    <mergeCell ref="A45:A52"/>
    <mergeCell ref="A53:A63"/>
    <mergeCell ref="A64:A70"/>
    <mergeCell ref="A71:A77"/>
    <mergeCell ref="A78:A97"/>
    <mergeCell ref="A98:A104"/>
    <mergeCell ref="A105:A109"/>
    <mergeCell ref="A110:A114"/>
    <mergeCell ref="A115:A121"/>
    <mergeCell ref="A122:A125"/>
    <mergeCell ref="A126:A130"/>
    <mergeCell ref="A131:A133"/>
    <mergeCell ref="A134:A141"/>
    <mergeCell ref="A142:A148"/>
    <mergeCell ref="A149:A151"/>
    <mergeCell ref="A152:A155"/>
    <mergeCell ref="A156:A159"/>
    <mergeCell ref="A160:A163"/>
    <mergeCell ref="A164:A167"/>
    <mergeCell ref="A168:A170"/>
    <mergeCell ref="A171:A173"/>
    <mergeCell ref="A174:A176"/>
    <mergeCell ref="A177:A182"/>
    <mergeCell ref="A183:A187"/>
    <mergeCell ref="A188:A192"/>
    <mergeCell ref="A193:A195"/>
    <mergeCell ref="A196:A200"/>
    <mergeCell ref="A201:A205"/>
    <mergeCell ref="A206:A208"/>
    <mergeCell ref="A209:A213"/>
    <mergeCell ref="A214:A217"/>
    <mergeCell ref="A219:A222"/>
    <mergeCell ref="A223:A227"/>
    <mergeCell ref="A228:A230"/>
    <mergeCell ref="A231:A233"/>
    <mergeCell ref="A234:A236"/>
    <mergeCell ref="A238:A241"/>
    <mergeCell ref="A242:A245"/>
    <mergeCell ref="A246:A251"/>
    <mergeCell ref="A252:A254"/>
    <mergeCell ref="A255:A257"/>
    <mergeCell ref="A258:A263"/>
    <mergeCell ref="A264:A266"/>
    <mergeCell ref="A267:A269"/>
    <mergeCell ref="A270:A272"/>
    <mergeCell ref="A273:A275"/>
    <mergeCell ref="A276:A280"/>
    <mergeCell ref="A281:A284"/>
    <mergeCell ref="A285:A287"/>
    <mergeCell ref="A288:A290"/>
    <mergeCell ref="A291:A293"/>
    <mergeCell ref="A294:A296"/>
    <mergeCell ref="A297:A299"/>
    <mergeCell ref="A300:A302"/>
    <mergeCell ref="A303:A305"/>
    <mergeCell ref="A306:A308"/>
    <mergeCell ref="A309:A311"/>
    <mergeCell ref="A312:A314"/>
    <mergeCell ref="A315:A317"/>
    <mergeCell ref="A318:A320"/>
    <mergeCell ref="A321:A323"/>
    <mergeCell ref="A324:A326"/>
    <mergeCell ref="A327:A329"/>
    <mergeCell ref="A331:A335"/>
    <mergeCell ref="A336:A339"/>
    <mergeCell ref="A340:A343"/>
    <mergeCell ref="A345:A353"/>
    <mergeCell ref="A355:A359"/>
    <mergeCell ref="A360:A364"/>
    <mergeCell ref="A365:A368"/>
    <mergeCell ref="A370:A381"/>
    <mergeCell ref="A382:A386"/>
    <mergeCell ref="A387:A391"/>
    <mergeCell ref="A393:A399"/>
    <mergeCell ref="A400:A407"/>
    <mergeCell ref="A408:A413"/>
    <mergeCell ref="A414:A420"/>
    <mergeCell ref="A421:A428"/>
    <mergeCell ref="A429:A435"/>
    <mergeCell ref="A436:A444"/>
    <mergeCell ref="A445:A450"/>
    <mergeCell ref="A451:A456"/>
    <mergeCell ref="A457:A464"/>
    <mergeCell ref="A465:A470"/>
    <mergeCell ref="A471:A476"/>
    <mergeCell ref="A477:A482"/>
    <mergeCell ref="A483:A488"/>
    <mergeCell ref="A490:A494"/>
    <mergeCell ref="A495:A498"/>
    <mergeCell ref="A499:A503"/>
    <mergeCell ref="A505:A509"/>
    <mergeCell ref="A510:A513"/>
    <mergeCell ref="A514:A518"/>
    <mergeCell ref="A519:A523"/>
    <mergeCell ref="A525:A529"/>
    <mergeCell ref="A530:A534"/>
    <mergeCell ref="A535:A539"/>
    <mergeCell ref="A540:A544"/>
    <mergeCell ref="A545:A549"/>
    <mergeCell ref="A550:A554"/>
    <mergeCell ref="A556:A560"/>
    <mergeCell ref="A561:A565"/>
    <mergeCell ref="A566:A570"/>
    <mergeCell ref="A571:A575"/>
    <mergeCell ref="A576:A580"/>
    <mergeCell ref="A581:A585"/>
    <mergeCell ref="A586:A590"/>
    <mergeCell ref="A592:A597"/>
    <mergeCell ref="A598:A603"/>
    <mergeCell ref="A604:A609"/>
    <mergeCell ref="A610:A615"/>
    <mergeCell ref="A616:A621"/>
    <mergeCell ref="A622:A627"/>
    <mergeCell ref="A628:A632"/>
    <mergeCell ref="A634:A641"/>
    <mergeCell ref="A651:A661"/>
    <mergeCell ref="A662:A671"/>
    <mergeCell ref="A673:A675"/>
    <mergeCell ref="A676:A678"/>
    <mergeCell ref="A679:A681"/>
    <mergeCell ref="A682:A684"/>
    <mergeCell ref="A685:A687"/>
    <mergeCell ref="A688:A690"/>
    <mergeCell ref="A691:A693"/>
    <mergeCell ref="A695:A701"/>
    <mergeCell ref="A703:A707"/>
    <mergeCell ref="A708:A712"/>
    <mergeCell ref="A713:A719"/>
    <mergeCell ref="A720:A724"/>
    <mergeCell ref="A725:A729"/>
    <mergeCell ref="A730:A733"/>
    <mergeCell ref="A735:A739"/>
    <mergeCell ref="A740:A744"/>
    <mergeCell ref="A745:A749"/>
    <mergeCell ref="A750:A754"/>
    <mergeCell ref="A755:A760"/>
    <mergeCell ref="A761:A765"/>
    <mergeCell ref="A766:A770"/>
    <mergeCell ref="A771:A777"/>
    <mergeCell ref="A778:A783"/>
    <mergeCell ref="A785:A797"/>
    <mergeCell ref="A798:A808"/>
    <mergeCell ref="A809:A826"/>
    <mergeCell ref="A827:A839"/>
    <mergeCell ref="A840:A851"/>
    <mergeCell ref="A853:A856"/>
    <mergeCell ref="A857:A860"/>
    <mergeCell ref="A861:A865"/>
    <mergeCell ref="A867:A870"/>
    <mergeCell ref="A871:A878"/>
    <mergeCell ref="A879:A882"/>
    <mergeCell ref="A883:A887"/>
    <mergeCell ref="A888:A892"/>
    <mergeCell ref="A893:A896"/>
    <mergeCell ref="A897:A901"/>
    <mergeCell ref="A903:A905"/>
    <mergeCell ref="A906:A908"/>
    <mergeCell ref="A909:A913"/>
    <mergeCell ref="A914:A917"/>
    <mergeCell ref="A918:A921"/>
    <mergeCell ref="A922:A925"/>
    <mergeCell ref="A926:A930"/>
    <mergeCell ref="A931:A935"/>
    <mergeCell ref="A936:A940"/>
    <mergeCell ref="A941:A945"/>
    <mergeCell ref="A947:A951"/>
    <mergeCell ref="A952:A955"/>
    <mergeCell ref="A956:A959"/>
    <mergeCell ref="A960:A963"/>
    <mergeCell ref="A964:A967"/>
    <mergeCell ref="A968:A972"/>
    <mergeCell ref="A973:A977"/>
    <mergeCell ref="A978:A982"/>
    <mergeCell ref="A983:A985"/>
    <mergeCell ref="A987:A991"/>
    <mergeCell ref="A992:A996"/>
    <mergeCell ref="A997:A1001"/>
    <mergeCell ref="A1002:A1006"/>
    <mergeCell ref="A1008:A1012"/>
    <mergeCell ref="A1013:A1017"/>
    <mergeCell ref="A1018:A1022"/>
    <mergeCell ref="A1023:A1027"/>
    <mergeCell ref="A1028:A1032"/>
    <mergeCell ref="A1034:A1037"/>
    <mergeCell ref="A1038:A1040"/>
    <mergeCell ref="A1041:A1044"/>
    <mergeCell ref="A1045:A1048"/>
    <mergeCell ref="A1049:A1052"/>
    <mergeCell ref="A1053:A1056"/>
    <mergeCell ref="A1057:A1060"/>
    <mergeCell ref="A1061:A1064"/>
    <mergeCell ref="A1065:A1068"/>
    <mergeCell ref="A1069:A1072"/>
    <mergeCell ref="A1073:A1076"/>
    <mergeCell ref="A1077:A1081"/>
    <mergeCell ref="A1082:A1086"/>
    <mergeCell ref="A1087:A1091"/>
    <mergeCell ref="A1092:A1095"/>
    <mergeCell ref="A1097:A1100"/>
    <mergeCell ref="A1101:A1104"/>
    <mergeCell ref="A1105:A1107"/>
    <mergeCell ref="A1108:A1110"/>
    <mergeCell ref="A1111:A1113"/>
    <mergeCell ref="A1115:A1117"/>
    <mergeCell ref="A1118:A1120"/>
    <mergeCell ref="A1121:A1123"/>
    <mergeCell ref="A1124:A1127"/>
    <mergeCell ref="A1128:A1130"/>
    <mergeCell ref="A1131:A1133"/>
    <mergeCell ref="A1134:A1136"/>
    <mergeCell ref="A1137:A1140"/>
    <mergeCell ref="A1141:A1144"/>
    <mergeCell ref="A1146:A1151"/>
    <mergeCell ref="A1152:A1156"/>
    <mergeCell ref="A1157:A1162"/>
    <mergeCell ref="A1163:A1167"/>
    <mergeCell ref="A1168:A1172"/>
    <mergeCell ref="A1173:A1177"/>
    <mergeCell ref="A1179:A1184"/>
    <mergeCell ref="A1185:A1189"/>
    <mergeCell ref="A1190:A1193"/>
    <mergeCell ref="A1194:A1198"/>
    <mergeCell ref="A1199:A1203"/>
    <mergeCell ref="A1204:A1208"/>
    <mergeCell ref="A1209:A1212"/>
    <mergeCell ref="A1213:A1217"/>
    <mergeCell ref="A1218:A1221"/>
    <mergeCell ref="A1222:A1225"/>
    <mergeCell ref="A1226:A1229"/>
    <mergeCell ref="A1230:A1233"/>
    <mergeCell ref="A1235:A1247"/>
    <mergeCell ref="A1248:A1263"/>
    <mergeCell ref="A1264:A1281"/>
    <mergeCell ref="A1282:A1299"/>
    <mergeCell ref="A1300:A1315"/>
    <mergeCell ref="A1316:A1328"/>
    <mergeCell ref="A1329:A1338"/>
    <mergeCell ref="A1339:A1356"/>
    <mergeCell ref="A1357:A1366"/>
    <mergeCell ref="A1367:A1380"/>
    <mergeCell ref="A1381:A1388"/>
    <mergeCell ref="A1389:A1396"/>
    <mergeCell ref="A1397:A1404"/>
    <mergeCell ref="A1405:A1417"/>
    <mergeCell ref="A1418:A1425"/>
    <mergeCell ref="A1426:A1435"/>
    <mergeCell ref="A1436:A1445"/>
    <mergeCell ref="A1446:A1455"/>
    <mergeCell ref="A1457:A1461"/>
    <mergeCell ref="A1462:A1466"/>
    <mergeCell ref="A1467:A1470"/>
    <mergeCell ref="A1471:A1475"/>
    <mergeCell ref="A1476:A1480"/>
    <mergeCell ref="A1482:A1485"/>
    <mergeCell ref="A1486:A1490"/>
    <mergeCell ref="A1491:A1493"/>
    <mergeCell ref="A1494:A1497"/>
    <mergeCell ref="A1498:A1501"/>
    <mergeCell ref="A1502:A1505"/>
    <mergeCell ref="A1506:A1510"/>
    <mergeCell ref="A1511:A1516"/>
    <mergeCell ref="A1517:A1521"/>
    <mergeCell ref="A1522:A1526"/>
    <mergeCell ref="A1527:A1531"/>
    <mergeCell ref="A1532:A1535"/>
    <mergeCell ref="A1536:A1541"/>
    <mergeCell ref="A1542:A1545"/>
    <mergeCell ref="A1546:A1549"/>
    <mergeCell ref="A1550:A1553"/>
    <mergeCell ref="A1554:A1558"/>
    <mergeCell ref="A1560:A1562"/>
    <mergeCell ref="A1563:A1565"/>
    <mergeCell ref="A1566:A1569"/>
    <mergeCell ref="A1570:A1572"/>
    <mergeCell ref="A1573:A1575"/>
    <mergeCell ref="A1576:A1578"/>
    <mergeCell ref="A1579:A1582"/>
    <mergeCell ref="A1583:A1585"/>
    <mergeCell ref="A1586:A1589"/>
    <mergeCell ref="A1590:A1592"/>
    <mergeCell ref="A1593:A1595"/>
    <mergeCell ref="A1596:A1598"/>
    <mergeCell ref="A1599:A1601"/>
    <mergeCell ref="A1603:A1606"/>
    <mergeCell ref="A1607:A1610"/>
    <mergeCell ref="A1611:A1614"/>
    <mergeCell ref="A1615:A1620"/>
    <mergeCell ref="A1621:A1624"/>
    <mergeCell ref="A1625:A1627"/>
    <mergeCell ref="A1628:A1631"/>
    <mergeCell ref="A1632:A1634"/>
    <mergeCell ref="A1635:A1639"/>
    <mergeCell ref="A1640:A1644"/>
    <mergeCell ref="A1645:A1648"/>
    <mergeCell ref="A1650:A1654"/>
    <mergeCell ref="A1655:A1658"/>
    <mergeCell ref="A1659:A1662"/>
    <mergeCell ref="A1663:A1666"/>
    <mergeCell ref="A1668:A1671"/>
    <mergeCell ref="A1672:A1675"/>
    <mergeCell ref="A1676:A1681"/>
    <mergeCell ref="A1682:A1686"/>
    <mergeCell ref="A1687:A1691"/>
    <mergeCell ref="A1692:A1696"/>
    <mergeCell ref="A1697:A1700"/>
    <mergeCell ref="A1701:A1705"/>
    <mergeCell ref="A1706:A1709"/>
    <mergeCell ref="A1711:A1715"/>
    <mergeCell ref="A1716:A1720"/>
    <mergeCell ref="A1721:A1730"/>
    <mergeCell ref="A1731:A1735"/>
    <mergeCell ref="A1736:A1740"/>
    <mergeCell ref="A1741:A1745"/>
    <mergeCell ref="A1746:A1750"/>
    <mergeCell ref="A1751:A1755"/>
    <mergeCell ref="A1756:A1760"/>
    <mergeCell ref="A1761:A1765"/>
    <mergeCell ref="A1767:A1770"/>
    <mergeCell ref="A1771:A1776"/>
    <mergeCell ref="A1777:A1779"/>
    <mergeCell ref="A1780:A1782"/>
    <mergeCell ref="A1783:A1785"/>
    <mergeCell ref="A1786:A1788"/>
    <mergeCell ref="A1789:A1791"/>
    <mergeCell ref="A1792:A1794"/>
    <mergeCell ref="A1795:A1799"/>
    <mergeCell ref="A1802:A1805"/>
    <mergeCell ref="A1806:A1810"/>
    <mergeCell ref="A1811:A1815"/>
    <mergeCell ref="A1816:A1820"/>
    <mergeCell ref="A1821:A1824"/>
    <mergeCell ref="A1826:A1832"/>
    <mergeCell ref="A1833:A1835"/>
    <mergeCell ref="A1836:A1840"/>
    <mergeCell ref="A1841:A1845"/>
    <mergeCell ref="A1846:A1851"/>
    <mergeCell ref="A1852:A1856"/>
    <mergeCell ref="A1857:A1859"/>
    <mergeCell ref="A1860:A1867"/>
    <mergeCell ref="A1868:A1870"/>
    <mergeCell ref="A1871:A1874"/>
    <mergeCell ref="A1875:A1881"/>
    <mergeCell ref="A1883:A1887"/>
    <mergeCell ref="A1888:A1890"/>
    <mergeCell ref="A1891:A1895"/>
    <mergeCell ref="A1896:A1898"/>
    <mergeCell ref="A1899:A1904"/>
    <mergeCell ref="A1905:A1908"/>
    <mergeCell ref="A1909:A1912"/>
    <mergeCell ref="A1914:A1916"/>
    <mergeCell ref="A1917:A1919"/>
    <mergeCell ref="A1920:A1923"/>
    <mergeCell ref="A1924:A1926"/>
    <mergeCell ref="A1927:A1931"/>
    <mergeCell ref="A1932:A1937"/>
    <mergeCell ref="A1938:A1941"/>
    <mergeCell ref="A1942:A1944"/>
    <mergeCell ref="A1945:A1947"/>
    <mergeCell ref="A1949:A1951"/>
    <mergeCell ref="A1952:A1954"/>
    <mergeCell ref="A1955:A1958"/>
    <mergeCell ref="A1959:A1961"/>
    <mergeCell ref="A1962:A1964"/>
    <mergeCell ref="A1965:A1967"/>
    <mergeCell ref="A1969:A1981"/>
    <mergeCell ref="A1982:A1987"/>
    <mergeCell ref="A1988:A2000"/>
    <mergeCell ref="A2001:A2009"/>
    <mergeCell ref="A2010:A2015"/>
    <mergeCell ref="A2016:A2024"/>
    <mergeCell ref="A2025:A2042"/>
    <mergeCell ref="A2044:A2050"/>
    <mergeCell ref="A2051:A2057"/>
    <mergeCell ref="A2058:A2063"/>
    <mergeCell ref="A2064:A2068"/>
    <mergeCell ref="A2069:A2073"/>
    <mergeCell ref="A2074:A2078"/>
    <mergeCell ref="A2079:A2083"/>
    <mergeCell ref="A2084:A2088"/>
    <mergeCell ref="A2089:A2093"/>
    <mergeCell ref="A2094:A2098"/>
    <mergeCell ref="A2099:A2103"/>
    <mergeCell ref="A2104:A2108"/>
    <mergeCell ref="A2109:A2113"/>
    <mergeCell ref="A2114:A2118"/>
    <mergeCell ref="B7:B12"/>
    <mergeCell ref="B13:B19"/>
    <mergeCell ref="B20:B24"/>
    <mergeCell ref="B25:B31"/>
    <mergeCell ref="B32:B36"/>
    <mergeCell ref="B37:B44"/>
    <mergeCell ref="B45:B52"/>
    <mergeCell ref="B53:B63"/>
    <mergeCell ref="B64:B70"/>
    <mergeCell ref="B71:B77"/>
    <mergeCell ref="B78:B97"/>
    <mergeCell ref="B98:B104"/>
    <mergeCell ref="B105:B109"/>
    <mergeCell ref="B110:B114"/>
    <mergeCell ref="B115:B121"/>
    <mergeCell ref="B122:B125"/>
    <mergeCell ref="B126:B130"/>
    <mergeCell ref="B131:B133"/>
    <mergeCell ref="B134:B141"/>
    <mergeCell ref="B142:B148"/>
    <mergeCell ref="B149:B151"/>
    <mergeCell ref="B152:B155"/>
    <mergeCell ref="B156:B159"/>
    <mergeCell ref="B160:B163"/>
    <mergeCell ref="B164:B167"/>
    <mergeCell ref="B168:B170"/>
    <mergeCell ref="B171:B173"/>
    <mergeCell ref="B174:B176"/>
    <mergeCell ref="B177:B182"/>
    <mergeCell ref="B183:B187"/>
    <mergeCell ref="B188:B192"/>
    <mergeCell ref="B193:B195"/>
    <mergeCell ref="B196:B200"/>
    <mergeCell ref="B201:B205"/>
    <mergeCell ref="B206:B208"/>
    <mergeCell ref="B209:B213"/>
    <mergeCell ref="B214:B217"/>
    <mergeCell ref="B219:B222"/>
    <mergeCell ref="B223:B227"/>
    <mergeCell ref="B228:B230"/>
    <mergeCell ref="B231:B233"/>
    <mergeCell ref="B234:B236"/>
    <mergeCell ref="B238:B241"/>
    <mergeCell ref="B242:B245"/>
    <mergeCell ref="B246:B251"/>
    <mergeCell ref="B252:B254"/>
    <mergeCell ref="B255:B257"/>
    <mergeCell ref="B258:B263"/>
    <mergeCell ref="B264:B266"/>
    <mergeCell ref="B267:B269"/>
    <mergeCell ref="B270:B272"/>
    <mergeCell ref="B273:B275"/>
    <mergeCell ref="B276:B280"/>
    <mergeCell ref="B281:B284"/>
    <mergeCell ref="B285:B287"/>
    <mergeCell ref="B288:B290"/>
    <mergeCell ref="B291:B293"/>
    <mergeCell ref="B294:B296"/>
    <mergeCell ref="B297:B299"/>
    <mergeCell ref="B300:B302"/>
    <mergeCell ref="B303:B305"/>
    <mergeCell ref="B306:B308"/>
    <mergeCell ref="B309:B311"/>
    <mergeCell ref="B312:B314"/>
    <mergeCell ref="B315:B317"/>
    <mergeCell ref="B318:B320"/>
    <mergeCell ref="B321:B323"/>
    <mergeCell ref="B324:B326"/>
    <mergeCell ref="B327:B329"/>
    <mergeCell ref="B331:B335"/>
    <mergeCell ref="B336:B339"/>
    <mergeCell ref="B340:B343"/>
    <mergeCell ref="B345:B353"/>
    <mergeCell ref="B355:B359"/>
    <mergeCell ref="B360:B364"/>
    <mergeCell ref="B365:B368"/>
    <mergeCell ref="B370:B381"/>
    <mergeCell ref="B382:B386"/>
    <mergeCell ref="B387:B391"/>
    <mergeCell ref="B393:B399"/>
    <mergeCell ref="B400:B407"/>
    <mergeCell ref="B408:B413"/>
    <mergeCell ref="B414:B420"/>
    <mergeCell ref="B421:B428"/>
    <mergeCell ref="B429:B435"/>
    <mergeCell ref="B436:B444"/>
    <mergeCell ref="B445:B450"/>
    <mergeCell ref="B451:B456"/>
    <mergeCell ref="B457:B464"/>
    <mergeCell ref="B465:B470"/>
    <mergeCell ref="B471:B476"/>
    <mergeCell ref="B477:B482"/>
    <mergeCell ref="B483:B488"/>
    <mergeCell ref="B490:B494"/>
    <mergeCell ref="B495:B498"/>
    <mergeCell ref="B499:B503"/>
    <mergeCell ref="B505:B509"/>
    <mergeCell ref="B510:B513"/>
    <mergeCell ref="B514:B518"/>
    <mergeCell ref="B519:B523"/>
    <mergeCell ref="B525:B529"/>
    <mergeCell ref="B530:B534"/>
    <mergeCell ref="B535:B539"/>
    <mergeCell ref="B540:B544"/>
    <mergeCell ref="B545:B549"/>
    <mergeCell ref="B550:B554"/>
    <mergeCell ref="B556:B560"/>
    <mergeCell ref="B561:B565"/>
    <mergeCell ref="B566:B570"/>
    <mergeCell ref="B571:B575"/>
    <mergeCell ref="B576:B580"/>
    <mergeCell ref="B581:B585"/>
    <mergeCell ref="B586:B590"/>
    <mergeCell ref="B592:B597"/>
    <mergeCell ref="B598:B603"/>
    <mergeCell ref="B604:B609"/>
    <mergeCell ref="B610:B615"/>
    <mergeCell ref="B616:B621"/>
    <mergeCell ref="B622:B627"/>
    <mergeCell ref="B628:B632"/>
    <mergeCell ref="B634:B641"/>
    <mergeCell ref="B651:B661"/>
    <mergeCell ref="B662:B671"/>
    <mergeCell ref="B673:B675"/>
    <mergeCell ref="B676:B678"/>
    <mergeCell ref="B679:B681"/>
    <mergeCell ref="B682:B684"/>
    <mergeCell ref="B685:B687"/>
    <mergeCell ref="B688:B690"/>
    <mergeCell ref="B691:B693"/>
    <mergeCell ref="B695:B701"/>
    <mergeCell ref="B703:B707"/>
    <mergeCell ref="B708:B712"/>
    <mergeCell ref="B713:B719"/>
    <mergeCell ref="B720:B724"/>
    <mergeCell ref="B725:B729"/>
    <mergeCell ref="B730:B733"/>
    <mergeCell ref="B735:B739"/>
    <mergeCell ref="B740:B744"/>
    <mergeCell ref="B745:B749"/>
    <mergeCell ref="B750:B754"/>
    <mergeCell ref="B755:B760"/>
    <mergeCell ref="B761:B765"/>
    <mergeCell ref="B766:B770"/>
    <mergeCell ref="B771:B777"/>
    <mergeCell ref="B778:B783"/>
    <mergeCell ref="B785:B797"/>
    <mergeCell ref="B798:B808"/>
    <mergeCell ref="B809:B826"/>
    <mergeCell ref="B827:B839"/>
    <mergeCell ref="B840:B851"/>
    <mergeCell ref="B853:B856"/>
    <mergeCell ref="B857:B860"/>
    <mergeCell ref="B861:B865"/>
    <mergeCell ref="B867:B870"/>
    <mergeCell ref="B871:B878"/>
    <mergeCell ref="B879:B882"/>
    <mergeCell ref="B883:B887"/>
    <mergeCell ref="B888:B892"/>
    <mergeCell ref="B893:B896"/>
    <mergeCell ref="B897:B901"/>
    <mergeCell ref="B903:B905"/>
    <mergeCell ref="B906:B908"/>
    <mergeCell ref="B909:B913"/>
    <mergeCell ref="B914:B917"/>
    <mergeCell ref="B918:B921"/>
    <mergeCell ref="B922:B925"/>
    <mergeCell ref="B926:B930"/>
    <mergeCell ref="B931:B935"/>
    <mergeCell ref="B936:B940"/>
    <mergeCell ref="B941:B945"/>
    <mergeCell ref="B947:B951"/>
    <mergeCell ref="B952:B955"/>
    <mergeCell ref="B956:B959"/>
    <mergeCell ref="B960:B963"/>
    <mergeCell ref="B964:B967"/>
    <mergeCell ref="B968:B972"/>
    <mergeCell ref="B973:B977"/>
    <mergeCell ref="B978:B982"/>
    <mergeCell ref="B983:B985"/>
    <mergeCell ref="B987:B991"/>
    <mergeCell ref="B992:B996"/>
    <mergeCell ref="B997:B1001"/>
    <mergeCell ref="B1002:B1006"/>
    <mergeCell ref="B1008:B1012"/>
    <mergeCell ref="B1013:B1017"/>
    <mergeCell ref="B1018:B1022"/>
    <mergeCell ref="B1023:B1027"/>
    <mergeCell ref="B1028:B1032"/>
    <mergeCell ref="B1034:B1037"/>
    <mergeCell ref="B1038:B1040"/>
    <mergeCell ref="B1041:B1044"/>
    <mergeCell ref="B1045:B1048"/>
    <mergeCell ref="B1049:B1052"/>
    <mergeCell ref="B1053:B1056"/>
    <mergeCell ref="B1057:B1060"/>
    <mergeCell ref="B1061:B1064"/>
    <mergeCell ref="B1065:B1068"/>
    <mergeCell ref="B1069:B1072"/>
    <mergeCell ref="B1073:B1076"/>
    <mergeCell ref="B1077:B1081"/>
    <mergeCell ref="B1082:B1086"/>
    <mergeCell ref="B1087:B1091"/>
    <mergeCell ref="B1092:B1095"/>
    <mergeCell ref="B1097:B1100"/>
    <mergeCell ref="B1101:B1104"/>
    <mergeCell ref="B1105:B1107"/>
    <mergeCell ref="B1108:B1110"/>
    <mergeCell ref="B1111:B1113"/>
    <mergeCell ref="B1115:B1117"/>
    <mergeCell ref="B1118:B1120"/>
    <mergeCell ref="B1121:B1123"/>
    <mergeCell ref="B1124:B1127"/>
    <mergeCell ref="B1128:B1130"/>
    <mergeCell ref="B1131:B1133"/>
    <mergeCell ref="B1134:B1136"/>
    <mergeCell ref="B1137:B1140"/>
    <mergeCell ref="B1141:B1144"/>
    <mergeCell ref="B1146:B1151"/>
    <mergeCell ref="B1152:B1156"/>
    <mergeCell ref="B1157:B1162"/>
    <mergeCell ref="B1163:B1167"/>
    <mergeCell ref="B1168:B1172"/>
    <mergeCell ref="B1173:B1177"/>
    <mergeCell ref="B1179:B1184"/>
    <mergeCell ref="B1185:B1189"/>
    <mergeCell ref="B1190:B1193"/>
    <mergeCell ref="B1194:B1198"/>
    <mergeCell ref="B1199:B1203"/>
    <mergeCell ref="B1204:B1208"/>
    <mergeCell ref="B1209:B1212"/>
    <mergeCell ref="B1213:B1217"/>
    <mergeCell ref="B1218:B1221"/>
    <mergeCell ref="B1222:B1225"/>
    <mergeCell ref="B1226:B1229"/>
    <mergeCell ref="B1230:B1233"/>
    <mergeCell ref="B1235:B1247"/>
    <mergeCell ref="B1248:B1263"/>
    <mergeCell ref="B1264:B1281"/>
    <mergeCell ref="B1282:B1299"/>
    <mergeCell ref="B1300:B1315"/>
    <mergeCell ref="B1316:B1328"/>
    <mergeCell ref="B1329:B1338"/>
    <mergeCell ref="B1339:B1356"/>
    <mergeCell ref="B1357:B1366"/>
    <mergeCell ref="B1367:B1380"/>
    <mergeCell ref="B1381:B1388"/>
    <mergeCell ref="B1389:B1396"/>
    <mergeCell ref="B1397:B1404"/>
    <mergeCell ref="B1405:B1417"/>
    <mergeCell ref="B1418:B1425"/>
    <mergeCell ref="B1426:B1435"/>
    <mergeCell ref="B1436:B1445"/>
    <mergeCell ref="B1446:B1455"/>
    <mergeCell ref="B1457:B1461"/>
    <mergeCell ref="B1462:B1466"/>
    <mergeCell ref="B1467:B1470"/>
    <mergeCell ref="B1471:B1475"/>
    <mergeCell ref="B1476:B1480"/>
    <mergeCell ref="B1482:B1485"/>
    <mergeCell ref="B1486:B1490"/>
    <mergeCell ref="B1491:B1493"/>
    <mergeCell ref="B1494:B1497"/>
    <mergeCell ref="B1498:B1501"/>
    <mergeCell ref="B1502:B1505"/>
    <mergeCell ref="B1506:B1510"/>
    <mergeCell ref="B1511:B1516"/>
    <mergeCell ref="B1517:B1521"/>
    <mergeCell ref="B1522:B1526"/>
    <mergeCell ref="B1527:B1531"/>
    <mergeCell ref="B1532:B1535"/>
    <mergeCell ref="B1536:B1541"/>
    <mergeCell ref="B1542:B1545"/>
    <mergeCell ref="B1546:B1549"/>
    <mergeCell ref="B1550:B1553"/>
    <mergeCell ref="B1554:B1558"/>
    <mergeCell ref="B1560:B1562"/>
    <mergeCell ref="B1563:B1565"/>
    <mergeCell ref="B1566:B1569"/>
    <mergeCell ref="B1570:B1572"/>
    <mergeCell ref="B1573:B1575"/>
    <mergeCell ref="B1576:B1578"/>
    <mergeCell ref="B1579:B1582"/>
    <mergeCell ref="B1583:B1585"/>
    <mergeCell ref="B1586:B1589"/>
    <mergeCell ref="B1590:B1592"/>
    <mergeCell ref="B1593:B1595"/>
    <mergeCell ref="B1596:B1598"/>
    <mergeCell ref="B1599:B1601"/>
    <mergeCell ref="B1603:B1606"/>
    <mergeCell ref="B1607:B1610"/>
    <mergeCell ref="B1611:B1614"/>
    <mergeCell ref="B1615:B1620"/>
    <mergeCell ref="B1621:B1624"/>
    <mergeCell ref="B1625:B1627"/>
    <mergeCell ref="B1628:B1631"/>
    <mergeCell ref="B1632:B1634"/>
    <mergeCell ref="B1635:B1639"/>
    <mergeCell ref="B1640:B1644"/>
    <mergeCell ref="B1645:B1648"/>
    <mergeCell ref="B1650:B1654"/>
    <mergeCell ref="B1655:B1658"/>
    <mergeCell ref="B1659:B1662"/>
    <mergeCell ref="B1663:B1666"/>
    <mergeCell ref="B1668:B1671"/>
    <mergeCell ref="B1672:B1675"/>
    <mergeCell ref="B1676:B1681"/>
    <mergeCell ref="B1682:B1686"/>
    <mergeCell ref="B1687:B1691"/>
    <mergeCell ref="B1692:B1696"/>
    <mergeCell ref="B1697:B1700"/>
    <mergeCell ref="B1701:B1705"/>
    <mergeCell ref="B1706:B1709"/>
    <mergeCell ref="B1711:B1715"/>
    <mergeCell ref="B1716:B1720"/>
    <mergeCell ref="B1721:B1730"/>
    <mergeCell ref="B1731:B1735"/>
    <mergeCell ref="B1736:B1740"/>
    <mergeCell ref="B1741:B1745"/>
    <mergeCell ref="B1746:B1750"/>
    <mergeCell ref="B1751:B1755"/>
    <mergeCell ref="B1756:B1760"/>
    <mergeCell ref="B1761:B1765"/>
    <mergeCell ref="B1767:B1770"/>
    <mergeCell ref="B1771:B1776"/>
    <mergeCell ref="B1777:B1779"/>
    <mergeCell ref="B1780:B1782"/>
    <mergeCell ref="B1783:B1785"/>
    <mergeCell ref="B1786:B1788"/>
    <mergeCell ref="B1789:B1791"/>
    <mergeCell ref="B1792:B1794"/>
    <mergeCell ref="B1795:B1799"/>
    <mergeCell ref="B1802:B1805"/>
    <mergeCell ref="B1806:B1810"/>
    <mergeCell ref="B1811:B1815"/>
    <mergeCell ref="B1816:B1820"/>
    <mergeCell ref="B1821:B1824"/>
    <mergeCell ref="B1826:B1832"/>
    <mergeCell ref="B1833:B1835"/>
    <mergeCell ref="B1836:B1840"/>
    <mergeCell ref="B1841:B1845"/>
    <mergeCell ref="B1846:B1851"/>
    <mergeCell ref="B1852:B1856"/>
    <mergeCell ref="B1857:B1859"/>
    <mergeCell ref="B1860:B1867"/>
    <mergeCell ref="B1868:B1870"/>
    <mergeCell ref="B1871:B1874"/>
    <mergeCell ref="B1875:B1881"/>
    <mergeCell ref="B1883:B1887"/>
    <mergeCell ref="B1888:B1890"/>
    <mergeCell ref="B1891:B1895"/>
    <mergeCell ref="B1896:B1898"/>
    <mergeCell ref="B1899:B1904"/>
    <mergeCell ref="B1905:B1908"/>
    <mergeCell ref="B1909:B1912"/>
    <mergeCell ref="B1914:B1916"/>
    <mergeCell ref="B1917:B1919"/>
    <mergeCell ref="B1920:B1923"/>
    <mergeCell ref="B1924:B1926"/>
    <mergeCell ref="B1927:B1931"/>
    <mergeCell ref="B1932:B1937"/>
    <mergeCell ref="B1938:B1941"/>
    <mergeCell ref="B1942:B1944"/>
    <mergeCell ref="B1945:B1947"/>
    <mergeCell ref="B1949:B1951"/>
    <mergeCell ref="B1952:B1954"/>
    <mergeCell ref="B1955:B1958"/>
    <mergeCell ref="B1959:B1961"/>
    <mergeCell ref="B1962:B1964"/>
    <mergeCell ref="B1965:B1967"/>
    <mergeCell ref="B1969:B1981"/>
    <mergeCell ref="B1982:B1987"/>
    <mergeCell ref="B1988:B2000"/>
    <mergeCell ref="B2001:B2009"/>
    <mergeCell ref="B2010:B2015"/>
    <mergeCell ref="B2016:B2024"/>
    <mergeCell ref="B2025:B2042"/>
    <mergeCell ref="B2044:B2050"/>
    <mergeCell ref="B2051:B2057"/>
    <mergeCell ref="B2058:B2063"/>
    <mergeCell ref="B2064:B2068"/>
    <mergeCell ref="B2069:B2073"/>
    <mergeCell ref="B2074:B2078"/>
    <mergeCell ref="B2079:B2083"/>
    <mergeCell ref="B2084:B2088"/>
    <mergeCell ref="B2089:B2093"/>
    <mergeCell ref="B2094:B2098"/>
    <mergeCell ref="B2099:B2103"/>
    <mergeCell ref="B2104:B2108"/>
    <mergeCell ref="B2109:B2113"/>
    <mergeCell ref="B2114:B2118"/>
    <mergeCell ref="C598:C600"/>
    <mergeCell ref="C604:C606"/>
    <mergeCell ref="C610:C612"/>
    <mergeCell ref="C616:C618"/>
    <mergeCell ref="C622:C624"/>
    <mergeCell ref="C628:C629"/>
    <mergeCell ref="C634:C637"/>
    <mergeCell ref="C638:C639"/>
    <mergeCell ref="C640:C641"/>
    <mergeCell ref="C642:C645"/>
    <mergeCell ref="C646:C648"/>
    <mergeCell ref="C651:C655"/>
    <mergeCell ref="C656:C658"/>
    <mergeCell ref="C659:C661"/>
    <mergeCell ref="C662:C667"/>
    <mergeCell ref="C668:C669"/>
    <mergeCell ref="C670:C671"/>
    <mergeCell ref="C785:C791"/>
    <mergeCell ref="C792:C794"/>
    <mergeCell ref="C795:C797"/>
    <mergeCell ref="C798:C800"/>
    <mergeCell ref="C801:C805"/>
    <mergeCell ref="C806:C808"/>
    <mergeCell ref="C809:C813"/>
    <mergeCell ref="C814:C818"/>
    <mergeCell ref="C819:C821"/>
    <mergeCell ref="C822:C826"/>
    <mergeCell ref="C827:C833"/>
    <mergeCell ref="C834:C836"/>
    <mergeCell ref="C837:C839"/>
    <mergeCell ref="C840:C842"/>
    <mergeCell ref="C843:C845"/>
    <mergeCell ref="C846:C848"/>
    <mergeCell ref="C849:C851"/>
    <mergeCell ref="D640:D641"/>
    <mergeCell ref="D647:D648"/>
    <mergeCell ref="D652:D653"/>
    <mergeCell ref="D657:D658"/>
    <mergeCell ref="D659:D661"/>
    <mergeCell ref="D662:D663"/>
    <mergeCell ref="D664:D665"/>
    <mergeCell ref="D668:D669"/>
    <mergeCell ref="D670:D67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2026-02-03T07:40:00Z</dcterms:created>
  <dcterms:modified xsi:type="dcterms:W3CDTF">2026-04-02T10:36:07Z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2052-11.8.2.12089</vt:lpwstr>
  </property>
</Properties>
</file>