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4" hidden="1">'一般公共预算支出预算表02-2'!$A$5:$G$41</definedName>
    <definedName name="_xlnm._FilterDatabase" localSheetId="6" hidden="1">部门基本支出预算表04!$A$5:$X$75</definedName>
    <definedName name="_xlnm._FilterDatabase" localSheetId="7" hidden="1">'部门项目支出预算表05-1'!$A$7:$W$25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<sst xmlns="http://schemas.openxmlformats.org/spreadsheetml/2006/main" count="1852" uniqueCount="606">
  <si>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</si>
  <si>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</si>
  <si>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</si>
  <si>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</si>
  <si>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</si>
  <si>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</si>
  <si>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</si>
  <si>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</si>
  <si>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</si>
  <si>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</si>
  <si>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</si>
  <si>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</si>
  <si>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</si>
  <si>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</si>
  <si>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</si>
  <si>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</si>
  <si>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</si>
  <si>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</si>
  <si>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</si>
  <si>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</si>
  <si>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</si>
  <si>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</si>
  <si>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</si>
  <si>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</si>
  <si>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</si>
  <si>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</si>
  <si>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</si>
  <si>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</si>
  <si>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</si>
  <si>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</si>
  <si>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</si>
  <si>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</si>
  <si>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</si>
  <si>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</si>
  <si>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</si>
  <si>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</si>
  <si>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</si>
  <si>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</si>
  <si>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</si>
  <si>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</si>
  <si>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</si>
  <si>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</si>
  <si>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</si>
  <si>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</si>
  <si>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</si>
  <si>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</si>
  <si>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</si>
  <si>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</si>
  <si>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</si>
  <si>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</si>
  <si>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</si>
  <si>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</si>
  <si>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</si>
  <si>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</si>
  <si>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</si>
  <si>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</si>
  <si>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</si>
  <si>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</si>
  <si>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</si>
  <si>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</si>
  <si>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</si>
  <si>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</si>
  <si>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</si>
  <si>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</si>
  <si>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</si>
  <si>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</si>
  <si>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</si>
  <si>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</si>
  <si>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</si>
  <si>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</t>
  </si>
  <si>
    <t>昆明市呈贡区市场监督管理局</t>
  </si>
  <si>
    <t>150001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</si>
  <si>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</si>
  <si>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</si>
  <si>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</si>
  <si>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</si>
  <si>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</si>
  <si>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</si>
  <si>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</si>
  <si>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</si>
  <si>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</si>
  <si>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</si>
  <si>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</si>
  <si>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</si>
  <si>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</si>
  <si>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</si>
  <si>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</si>
  <si>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</si>
  <si>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</si>
  <si>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</si>
  <si>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</si>
  <si>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</si>
  <si>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</si>
  <si>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</si>
  <si>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</si>
  <si>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</si>
  <si>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</si>
  <si>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</si>
  <si>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</si>
  <si>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</si>
  <si>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</si>
  <si>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</si>
  <si>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</si>
  <si>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</si>
  <si>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20138</t>
  </si>
  <si>
    <t>市场监督管理事务</t>
  </si>
  <si>
    <t>2013801</t>
  </si>
  <si>
    <t>行政运行</t>
  </si>
  <si>
    <t>2013804</t>
  </si>
  <si>
    <t>经营主体管理</t>
  </si>
  <si>
    <t>2013805</t>
  </si>
  <si>
    <t>市场秩序执法</t>
  </si>
  <si>
    <t>2013816</t>
  </si>
  <si>
    <t>食品安全监管</t>
  </si>
  <si>
    <t>2013850</t>
  </si>
  <si>
    <t>事业运行</t>
  </si>
  <si>
    <t>2013899</t>
  </si>
  <si>
    <t>其他市场监督管理事务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</si>
  <si>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</si>
  <si>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</si>
  <si>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</si>
  <si>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</si>
  <si>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</si>
  <si>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</si>
  <si>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</si>
  <si>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</si>
  <si>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</si>
  <si>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</si>
  <si>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</si>
  <si>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</si>
  <si>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</si>
  <si>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</si>
  <si>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</si>
  <si>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</si>
  <si>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</si>
  <si>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</si>
  <si>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就业补助</t>
  </si>
  <si>
    <t>其他就业补助支出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</si>
  <si>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</si>
  <si>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</si>
  <si>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</si>
  <si>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</si>
  <si>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</si>
  <si>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</si>
  <si>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</si>
  <si>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</si>
  <si>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</si>
  <si>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</si>
  <si>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</si>
  <si>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</si>
  <si>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</si>
  <si>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</si>
  <si>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</si>
  <si>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</si>
  <si>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</si>
  <si>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</si>
  <si>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</si>
  <si>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</si>
  <si>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</si>
  <si>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</si>
  <si>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</si>
  <si>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</si>
  <si>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</si>
  <si>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</si>
  <si>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</si>
  <si>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</si>
  <si>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</si>
  <si>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</si>
  <si>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</si>
  <si>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</si>
  <si>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</si>
  <si>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</si>
  <si>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</si>
  <si>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</si>
  <si>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</si>
  <si>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</si>
  <si>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</si>
  <si>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</si>
  <si>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</si>
  <si>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</si>
  <si>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</si>
  <si>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</si>
  <si>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</si>
  <si>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</si>
  <si>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</si>
  <si>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</si>
  <si>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</si>
  <si>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</si>
  <si>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</si>
  <si>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</si>
  <si>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</si>
  <si>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</si>
  <si>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</si>
  <si>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</si>
  <si>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</si>
  <si>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</si>
  <si>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</si>
  <si>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</si>
  <si>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</si>
  <si>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</si>
  <si>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</si>
  <si>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</si>
  <si>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</si>
  <si>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</si>
  <si>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</si>
  <si>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</si>
  <si>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</si>
  <si>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</si>
  <si>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</si>
  <si>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</si>
  <si>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</si>
  <si>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</si>
  <si>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</si>
  <si>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</si>
  <si>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</si>
  <si>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</si>
  <si>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</si>
  <si>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</si>
  <si>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</si>
  <si>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</si>
  <si>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</si>
  <si>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</si>
  <si>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</si>
  <si>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</si>
  <si>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</si>
  <si>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</si>
  <si>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</si>
  <si>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530121210000000002740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</si>
  <si>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</si>
  <si>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</si>
  <si>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</si>
  <si>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</si>
  <si>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</si>
  <si>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</si>
  <si>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</si>
  <si>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530121210000000002741</t>
  </si>
  <si>
    <t>事业人员工资支出</t>
  </si>
  <si>
    <t>30107</t>
  </si>
  <si>
    <t>绩效工资</t>
  </si>
  <si>
    <t>530121210000000002742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</si>
  <si>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</si>
  <si>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</si>
  <si>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</si>
  <si>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</si>
  <si>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</si>
  <si>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</si>
  <si>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</si>
  <si>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</si>
  <si>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</si>
  <si>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</si>
  <si>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</si>
  <si>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530121210000000002743</t>
  </si>
  <si>
    <t>30113</t>
  </si>
  <si>
    <t>530121210000000002746</t>
  </si>
  <si>
    <t>公务用车运行维护费</t>
  </si>
  <si>
    <t>30231</t>
  </si>
  <si>
    <t>530121210000000002747</t>
  </si>
  <si>
    <t>公务交通补贴</t>
  </si>
  <si>
    <t>30239</t>
  </si>
  <si>
    <t>其他交通费用</t>
  </si>
  <si>
    <t>530121210000000002748</t>
  </si>
  <si>
    <t>工会经费</t>
  </si>
  <si>
    <t>30228</t>
  </si>
  <si>
    <t>530121210000000002749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</si>
  <si>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</si>
  <si>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</si>
  <si>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</si>
  <si>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</si>
  <si>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</si>
  <si>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</si>
  <si>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</si>
  <si>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</si>
  <si>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</si>
  <si>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</si>
  <si>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</si>
  <si>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</si>
  <si>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</si>
  <si>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</si>
  <si>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</si>
  <si>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</si>
  <si>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</si>
  <si>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</si>
  <si>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</si>
  <si>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</si>
  <si>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</si>
  <si>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530121210000000003306</t>
  </si>
  <si>
    <t>530121231100001234933</t>
  </si>
  <si>
    <t>离退休人员支出</t>
  </si>
  <si>
    <t>30305</t>
  </si>
  <si>
    <t>生活补助</t>
  </si>
  <si>
    <t>530121231100001440845</t>
  </si>
  <si>
    <t>行政人员绩效奖励</t>
  </si>
  <si>
    <t>530121231100001440850</t>
  </si>
  <si>
    <t>编外人员公用经费</t>
  </si>
  <si>
    <t>530121231100001440868</t>
  </si>
  <si>
    <t>事业人员绩效奖励</t>
  </si>
  <si>
    <t>530121241100002274407</t>
  </si>
  <si>
    <t>其他人员支出</t>
  </si>
  <si>
    <t>30199</t>
  </si>
  <si>
    <t>其他工资福利支出</t>
  </si>
  <si>
    <t>530121241100002274408</t>
  </si>
  <si>
    <t>30217</t>
  </si>
  <si>
    <t>530121261100005170788</t>
  </si>
  <si>
    <t>辅助性岗位工会经费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</si>
  <si>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</si>
  <si>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</si>
  <si>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</si>
  <si>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</si>
  <si>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</si>
  <si>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</si>
  <si>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</si>
  <si>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</si>
  <si>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530121261100005067583</t>
  </si>
  <si>
    <t>机关事业单位职工死亡后遗属生活补助经费</t>
  </si>
  <si>
    <t>事业发展类</t>
  </si>
  <si>
    <t>530121221100000641152</t>
  </si>
  <si>
    <t>公平竞争审查经费</t>
  </si>
  <si>
    <t>530121241100002224894</t>
  </si>
  <si>
    <t>市场综合监管经费</t>
  </si>
  <si>
    <t>530121241100002224896</t>
  </si>
  <si>
    <t>行政审批、信用监管经费</t>
  </si>
  <si>
    <t>530121241100002224936</t>
  </si>
  <si>
    <t>法制及执法办案经费</t>
  </si>
  <si>
    <t>530121241100002274876</t>
  </si>
  <si>
    <t>党建工作经费</t>
  </si>
  <si>
    <t>530121241100002274965</t>
  </si>
  <si>
    <t>离退休干部党组织工作经费</t>
  </si>
  <si>
    <t>530121241100003250466</t>
  </si>
  <si>
    <t>食品安全监管及抽检工作经费</t>
  </si>
  <si>
    <t>530121251100003765701</t>
  </si>
  <si>
    <t>执法终端采购服务经费</t>
  </si>
  <si>
    <t>530121261100005072156</t>
  </si>
  <si>
    <t>市场监管执法服装采购经费</t>
  </si>
  <si>
    <t>30224</t>
  </si>
  <si>
    <t>被装购置费</t>
  </si>
  <si>
    <t>530121261100005072172</t>
  </si>
  <si>
    <t>固定资产采购经费</t>
  </si>
  <si>
    <t>30902</t>
  </si>
  <si>
    <t>办公设备购置</t>
  </si>
  <si>
    <t>530121251100004360545</t>
  </si>
  <si>
    <t>2024年省级就业创业及农村劳动力转移专项资金</t>
  </si>
  <si>
    <t>530121251100004318564</t>
  </si>
  <si>
    <t>2023年第一至第三季度中央和省级创业担保贷款奖补资金</t>
  </si>
  <si>
    <t>530121251100004296474</t>
  </si>
  <si>
    <t>打击涉烟违法犯罪工作补助经费</t>
  </si>
  <si>
    <t>530121261100005477972</t>
  </si>
  <si>
    <t>2025年中央食品药品监管补助资金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</si>
  <si>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</si>
  <si>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</si>
  <si>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</si>
  <si>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</si>
  <si>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</si>
  <si>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</si>
  <si>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</si>
  <si>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</si>
  <si>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</si>
  <si>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</si>
  <si>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按期完成既定数量、规格的固定资产采购与交付，所购资产质量达标率100%，精准匹配业务科室工作需求。</t>
  </si>
  <si>
    <t>产出指标</t>
  </si>
  <si>
    <t>数量指标</t>
  </si>
  <si>
    <t>购置计划完成率</t>
  </si>
  <si>
    <t>=</t>
  </si>
  <si>
    <t>50</t>
  </si>
  <si>
    <t>%</t>
  </si>
  <si>
    <t>定性指标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</si>
  <si>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</si>
  <si>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</si>
  <si>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</si>
  <si>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&gt;=</t>
  </si>
  <si>
    <t>100</t>
  </si>
  <si>
    <t>反映设备购置的产品质量情况。
验收通过率=（通过验收的购置数量/购置总数量）*100%。</t>
  </si>
  <si>
    <t>时效指标</t>
  </si>
  <si>
    <t>设备部署及时率</t>
  </si>
  <si>
    <t>80</t>
  </si>
  <si>
    <t>反映新购设备按时部署情况。
设备部署及时率=（及时部署设备数量/新购设备总数）*100%。</t>
  </si>
  <si>
    <t>效益指标</t>
  </si>
  <si>
    <t>可持续影响</t>
  </si>
  <si>
    <t>设备使用年限</t>
  </si>
  <si>
    <t>年</t>
  </si>
  <si>
    <t>定量指标</t>
  </si>
  <si>
    <t>反映新投入设备使用年限情况。</t>
  </si>
  <si>
    <t>满意度指标</t>
  </si>
  <si>
    <t>服务对象满意度</t>
  </si>
  <si>
    <t>使用人员满意度</t>
  </si>
  <si>
    <t>反映服务对象对购置设备的整体满意情况。
使用人员满意度=（对购置设备满意的人数/问卷调查人数）*100%。</t>
  </si>
  <si>
    <t>通过开展食品生产经营企业（单位）的日常监管、专项检查、食品安全知识宣传食品安全监管工作，确保食品安全，保障公众身体健康。</t>
  </si>
  <si>
    <t>开展宣传活动</t>
  </si>
  <si>
    <t>次</t>
  </si>
  <si>
    <t>反映开展3.15、价格、知识产权等宣传活动次数</t>
  </si>
  <si>
    <t>经济效益</t>
  </si>
  <si>
    <t>挽回经济损失</t>
  </si>
  <si>
    <t>万元</t>
  </si>
  <si>
    <t>反映为消费者挽回经济损失的数量</t>
  </si>
  <si>
    <t>社会效益</t>
  </si>
  <si>
    <t>宣传覆盖率</t>
  </si>
  <si>
    <t>70</t>
  </si>
  <si>
    <t>反映宣传工作覆盖范围</t>
  </si>
  <si>
    <t>呈贡区营商环境</t>
  </si>
  <si>
    <t>有所提升</t>
  </si>
  <si>
    <t>反映营商环境情况</t>
  </si>
  <si>
    <t>企业、个体对营商环境满意度</t>
  </si>
  <si>
    <t>反映企业、个体对营商环境满意度</t>
  </si>
  <si>
    <t xml:space="preserve">为规范市场监管工作人员着装行为，推进规范文明执法 </t>
  </si>
  <si>
    <t>购置制服数量</t>
  </si>
  <si>
    <t>71</t>
  </si>
  <si>
    <t>台（套）</t>
  </si>
  <si>
    <t>反映购置数量完成情况。</t>
  </si>
  <si>
    <t>设备采购经济性</t>
  </si>
  <si>
    <t>19.52</t>
  </si>
  <si>
    <t>反映设备采购成本低于计划数所获得的经济效益。</t>
  </si>
  <si>
    <t>根据相关法律法规规定及省、市局、呈贡区委、区政府的安排，开展食品生产经营企业单位的日常监管、专项检测、食品抽检、食品安全知识宣传、食品安全监管工作，确保食品安全，保障公众身体健康。</t>
  </si>
  <si>
    <t>区级食品抽检</t>
  </si>
  <si>
    <t>200</t>
  </si>
  <si>
    <t>批次</t>
  </si>
  <si>
    <t>反映开展区级食品抽检的数量</t>
  </si>
  <si>
    <t>省级食用农产品抽检</t>
  </si>
  <si>
    <t>66</t>
  </si>
  <si>
    <t>反映开展省级食用农产品抽检的数量</t>
  </si>
  <si>
    <t>不合格产品处置率</t>
  </si>
  <si>
    <t>反映不合格食品处置的工作情况</t>
  </si>
  <si>
    <t>食品安全重大事故发生次数</t>
  </si>
  <si>
    <t>&lt;</t>
  </si>
  <si>
    <t>1.0</t>
  </si>
  <si>
    <t>反映重大食品事故数量</t>
  </si>
  <si>
    <t>当地群众对食品安全总体满意度</t>
  </si>
  <si>
    <t>反映群众对食品安全工作满意程度</t>
  </si>
  <si>
    <t>为进一步做好行政执法部门的信息化管理工作，完善市场监管制度，创新监管执法模式，提升监管执法水平</t>
  </si>
  <si>
    <t>移动执法终端服务期限</t>
  </si>
  <si>
    <t>24</t>
  </si>
  <si>
    <t>月</t>
  </si>
  <si>
    <t>反映移动执法终端服务时限</t>
  </si>
  <si>
    <t>管理效率和管理水平</t>
  </si>
  <si>
    <t>进一步提高</t>
  </si>
  <si>
    <t>反映预算部门的管理效率和管理水平</t>
  </si>
  <si>
    <t>监管执法水平</t>
  </si>
  <si>
    <t>有所提高</t>
  </si>
  <si>
    <t>反映预算部门的监管执法水平</t>
  </si>
  <si>
    <t>执法人员使用满意度</t>
  </si>
  <si>
    <t>85</t>
  </si>
  <si>
    <t>反映预算部门执法人员使用满意度。</t>
  </si>
  <si>
    <t>深入贯彻落实党的二十大精神，推动全面从严治党向纵深发展，提升党员干部素质。</t>
  </si>
  <si>
    <t>受教育培训党员人数</t>
  </si>
  <si>
    <t>102</t>
  </si>
  <si>
    <t>人</t>
  </si>
  <si>
    <t>反映党员人数</t>
  </si>
  <si>
    <t>两新党组织数量</t>
  </si>
  <si>
    <t>个</t>
  </si>
  <si>
    <t>反映两新党组织数量</t>
  </si>
  <si>
    <t>党员干部素质</t>
  </si>
  <si>
    <t>明显提升</t>
  </si>
  <si>
    <t>提升</t>
  </si>
  <si>
    <t>反映党员干部素质提升情况</t>
  </si>
  <si>
    <t>服务群众水平</t>
  </si>
  <si>
    <t>提高</t>
  </si>
  <si>
    <t>反映党员干部服务水平提升情况</t>
  </si>
  <si>
    <t>参加培训教育人员满意度</t>
  </si>
  <si>
    <t>反映参训人员的满意程度</t>
  </si>
  <si>
    <t>依法监管市场各类行为，严厉打击违法行为，努力促进公平竞争规范有序的市场体系。</t>
  </si>
  <si>
    <t>案件办理</t>
  </si>
  <si>
    <t>120</t>
  </si>
  <si>
    <t>件</t>
  </si>
  <si>
    <t>反映案件办理数量</t>
  </si>
  <si>
    <t>法律顾问续费</t>
  </si>
  <si>
    <t>完不成扣0.1分</t>
  </si>
  <si>
    <t>开展检查、执法行动</t>
  </si>
  <si>
    <t>反映开展执法检查行动次数</t>
  </si>
  <si>
    <t>开展法制宣传教育工作</t>
  </si>
  <si>
    <t>反映组织开展各类宣传的次数</t>
  </si>
  <si>
    <t>案件核审率</t>
  </si>
  <si>
    <t>反映案件核审比率</t>
  </si>
  <si>
    <t>依法行政能力和水平</t>
  </si>
  <si>
    <t>反映执法能力和水平情况</t>
  </si>
  <si>
    <t>相对人对我局执法工作的满意度</t>
  </si>
  <si>
    <t>反映相对人对我局执法工作的满意程度</t>
  </si>
  <si>
    <t>完成全年行政审批工作，宣传商事制度改革，用“双随机、一公开”的方法，完成全年的抽查检查和事中、事后监管任务，完成上级安排任务。</t>
  </si>
  <si>
    <t>成全区新设立市场主体登记</t>
  </si>
  <si>
    <t>3000</t>
  </si>
  <si>
    <t>户</t>
  </si>
  <si>
    <t>反映新设立登记市场主体数量。</t>
  </si>
  <si>
    <t>全区市场主体登记事项完成率</t>
  </si>
  <si>
    <t>反映登记事项完成程度</t>
  </si>
  <si>
    <t>审批业务公开率</t>
  </si>
  <si>
    <t>反映审批业务结果公开情况</t>
  </si>
  <si>
    <t>检查结果公开率</t>
  </si>
  <si>
    <t>反映检查结果公开情况</t>
  </si>
  <si>
    <t>服务对象对我局行政审批工作满意度</t>
  </si>
  <si>
    <t>90</t>
  </si>
  <si>
    <t>反映服务对象对审批工作的整体满意情况。</t>
  </si>
  <si>
    <t>加强新时代离退休干部党建工作,教育引导离退休干部党员深刻领悟“两个确立”的决定性意义，增强“四个意识”、坚定“四个自信”、做到“两个维护”，自觉在思想上政治上行动上同党中央保持高度一致。</t>
  </si>
  <si>
    <t>离退休干部党组织数量</t>
  </si>
  <si>
    <t>反映离退休干部党组织数量</t>
  </si>
  <si>
    <t>党组织作用发挥</t>
  </si>
  <si>
    <t>明显</t>
  </si>
  <si>
    <t>反映党组织作用发挥情况</t>
  </si>
  <si>
    <t>受培训教育人员满意度</t>
  </si>
  <si>
    <t>受培训教育人员满意程度</t>
  </si>
  <si>
    <t>严格落实公平竞争审查制度，进一步优化呈贡区营商环境。</t>
  </si>
  <si>
    <t>第三方专业评估机构进行公平竞争审查工作专业咨询指导顾问</t>
  </si>
  <si>
    <t>60</t>
  </si>
  <si>
    <t>次/家</t>
  </si>
  <si>
    <t>第三方评估机构开展公平竞争审查专业顾问咨询家次</t>
  </si>
  <si>
    <t>公平竞争审查宣传周活动</t>
  </si>
  <si>
    <t>组织公平竞争审查宣传周活动</t>
  </si>
  <si>
    <t>成员单位公平竞争审查意识</t>
  </si>
  <si>
    <t>反映成员单位公平竞争审查意识提高情况</t>
  </si>
  <si>
    <t>通过审查工作的开展，通过第三方专业咨询指导顾问作用的发挥，最大限度避免政策制定机关出台限制、排除竞争的政策措施 ，提升呈贡区营商环境</t>
  </si>
  <si>
    <t>项</t>
  </si>
  <si>
    <t>反映营商环境提升程度</t>
  </si>
  <si>
    <t>企业对营商环境的满意度</t>
  </si>
  <si>
    <t>75</t>
  </si>
  <si>
    <t>反映企业、个体对营商环境的满意度</t>
  </si>
  <si>
    <t>预算06表</t>
  </si>
  <si>
    <t>政府性基金预算支出预算表</t>
  </si>
  <si>
    <t>单位名称：昆明市发展和改革委员会</t>
  </si>
  <si>
    <t>政府性基金预算支出</t>
  </si>
  <si>
    <t>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</si>
  <si>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</si>
  <si>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</si>
  <si>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</si>
  <si>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</si>
  <si>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</si>
  <si>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</si>
  <si>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</si>
  <si>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</si>
  <si>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</si>
  <si>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</si>
  <si>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</si>
  <si>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</si>
  <si>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</si>
  <si>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元</t>
  </si>
  <si>
    <t>车辆维修和保养</t>
  </si>
  <si>
    <t>车辆维修和保养服务</t>
  </si>
  <si>
    <t>车辆保险</t>
  </si>
  <si>
    <t>机动车保险服务</t>
  </si>
  <si>
    <t>购买打印纸</t>
  </si>
  <si>
    <t>复印纸</t>
  </si>
  <si>
    <t>物业管理服务</t>
  </si>
  <si>
    <t>印刷服务</t>
  </si>
  <si>
    <t>行政审批、市场监管经费</t>
  </si>
  <si>
    <t>单证印刷服务</t>
  </si>
  <si>
    <t>行政诉讼代理</t>
  </si>
  <si>
    <t>法律诉讼服务</t>
  </si>
  <si>
    <t>食品安全监管及抽检</t>
  </si>
  <si>
    <t>食品药品安全服务</t>
  </si>
  <si>
    <t>固定资产采购</t>
  </si>
  <si>
    <t>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</si>
  <si>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</si>
  <si>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</si>
  <si>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</si>
  <si>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</si>
  <si>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</si>
  <si>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</si>
  <si>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</si>
  <si>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</si>
  <si>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固定资产清查</t>
  </si>
  <si>
    <t>B0302 审计服务</t>
  </si>
  <si>
    <t>B 政府履职辅助性服务</t>
  </si>
  <si>
    <t>固定资产清理</t>
  </si>
  <si>
    <t>公平性竞争审查</t>
  </si>
  <si>
    <t>B0701 评审服务</t>
  </si>
  <si>
    <t>公平竞争审查第三方评估后服务</t>
  </si>
  <si>
    <t>法律顾问</t>
  </si>
  <si>
    <t>B0101 法律顾问服务</t>
  </si>
  <si>
    <t>法律顾问服务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</si>
  <si>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</si>
  <si>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</si>
  <si>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</si>
  <si>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</si>
  <si>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</si>
  <si>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</si>
  <si>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</si>
  <si>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</si>
  <si>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</si>
  <si>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</si>
  <si>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</si>
  <si>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</si>
  <si>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</si>
  <si>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</si>
  <si>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</si>
  <si>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</si>
  <si>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</si>
  <si>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</si>
  <si>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</si>
  <si>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</si>
  <si>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</si>
  <si>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</si>
  <si>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</si>
  <si>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</si>
  <si>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</si>
  <si>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</si>
  <si>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</si>
  <si>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</si>
  <si>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</si>
  <si>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</si>
  <si>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</si>
  <si>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</si>
  <si>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</si>
  <si>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</si>
  <si>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</si>
  <si>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</si>
  <si>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</si>
  <si>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</si>
  <si>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</si>
  <si>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313 事业发展类</t>
  </si>
  <si>
    <t>本级</t>
  </si>
  <si>
    <t>上级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</si>
</sst>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\ hh:mm:ss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;\-#,##0.00;;@"/>
    <numFmt numFmtId="43" formatCode="_ * #,##0.00_ ;_ * \-#,##0.00_ ;_ * &quot;-&quot;??_ ;_ @_ "/>
    <numFmt numFmtId="178" formatCode="yyyy\-mm\-dd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.75"/>
      <color rgb="FF242B39"/>
      <name val="Helvetica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2" fillId="0" borderId="1">
      <alignment horizontal="right"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2" fillId="0" borderId="1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24" borderId="21" applyNumberFormat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4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22" fillId="0" borderId="1">
      <alignment horizontal="right" vertical="center"/>
    </xf>
    <xf numFmtId="49" fontId="22" fillId="0" borderId="1">
      <alignment horizontal="left" vertical="center" wrapText="1"/>
    </xf>
    <xf numFmtId="177" fontId="22" fillId="0" borderId="1">
      <alignment horizontal="right" vertical="center"/>
    </xf>
    <xf numFmtId="179" fontId="22" fillId="0" borderId="1">
      <alignment horizontal="right" vertical="center"/>
    </xf>
    <xf numFmtId="180" fontId="22" fillId="0" borderId="1">
      <alignment horizontal="right" vertical="center"/>
    </xf>
  </cellStyleXfs>
  <cellXfs count="212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7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wrapText="1"/>
    </xf>
    <xf numFmtId="0" fontId="9" fillId="0" borderId="14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177" fontId="5" fillId="0" borderId="5" xfId="0" applyNumberFormat="1" applyFont="1" applyBorder="1" applyAlignment="1">
      <alignment horizontal="right" vertical="center"/>
    </xf>
    <xf numFmtId="0" fontId="0" fillId="0" borderId="14" xfId="0" applyFont="1" applyBorder="1"/>
    <xf numFmtId="177" fontId="5" fillId="0" borderId="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7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4" xfId="0" applyFont="1" applyBorder="1" applyAlignment="1" quotePrefix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27" sqref="B2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"单位名称："&amp;"昆明市呈贡区市场监督管理局"</f>
        <v>单位名称：昆明市呈贡区市场监督管理局</v>
      </c>
      <c r="B3" s="178"/>
      <c r="D3" s="153" t="s">
        <v>1</v>
      </c>
    </row>
    <row r="4" ht="23.25" customHeight="1" spans="1:4">
      <c r="A4" s="179" t="s">
        <v>2</v>
      </c>
      <c r="B4" s="180"/>
      <c r="C4" s="179" t="s">
        <v>3</v>
      </c>
      <c r="D4" s="180"/>
    </row>
    <row r="5" ht="24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7.25" customHeight="1" spans="1:4">
      <c r="A6" s="181" t="s">
        <v>7</v>
      </c>
      <c r="B6" s="81">
        <v>31761850.8</v>
      </c>
      <c r="C6" s="181" t="s">
        <v>8</v>
      </c>
      <c r="D6" s="81">
        <f>23965838.08+4558.08</f>
        <v>23970396.16</v>
      </c>
    </row>
    <row r="7" ht="17.25" customHeight="1" spans="1:4">
      <c r="A7" s="181" t="s">
        <v>9</v>
      </c>
      <c r="B7" s="81"/>
      <c r="C7" s="181" t="s">
        <v>10</v>
      </c>
      <c r="D7" s="81"/>
    </row>
    <row r="8" ht="17.25" customHeight="1" spans="1:4">
      <c r="A8" s="181" t="s">
        <v>11</v>
      </c>
      <c r="B8" s="81"/>
      <c r="C8" s="211" t="s">
        <v>12</v>
      </c>
      <c r="D8" s="81"/>
    </row>
    <row r="9" ht="17.25" customHeight="1" spans="1:4">
      <c r="A9" s="181" t="s">
        <v>13</v>
      </c>
      <c r="B9" s="81"/>
      <c r="C9" s="211" t="s">
        <v>14</v>
      </c>
      <c r="D9" s="81"/>
    </row>
    <row r="10" ht="17.25" customHeight="1" spans="1:4">
      <c r="A10" s="181" t="s">
        <v>15</v>
      </c>
      <c r="B10" s="81"/>
      <c r="C10" s="211" t="s">
        <v>16</v>
      </c>
      <c r="D10" s="81">
        <v>30000</v>
      </c>
    </row>
    <row r="11" ht="17.25" customHeight="1" spans="1:4">
      <c r="A11" s="181" t="s">
        <v>17</v>
      </c>
      <c r="B11" s="81"/>
      <c r="C11" s="211" t="s">
        <v>18</v>
      </c>
      <c r="D11" s="81"/>
    </row>
    <row r="12" ht="17.25" customHeight="1" spans="1:4">
      <c r="A12" s="181" t="s">
        <v>19</v>
      </c>
      <c r="B12" s="81"/>
      <c r="C12" s="29" t="s">
        <v>20</v>
      </c>
      <c r="D12" s="81"/>
    </row>
    <row r="13" ht="17.25" customHeight="1" spans="1:4">
      <c r="A13" s="181" t="s">
        <v>21</v>
      </c>
      <c r="B13" s="81"/>
      <c r="C13" s="29" t="s">
        <v>22</v>
      </c>
      <c r="D13" s="81">
        <f>3848952.8+17868</f>
        <v>3866820.8</v>
      </c>
    </row>
    <row r="14" ht="17.25" customHeight="1" spans="1:4">
      <c r="A14" s="181" t="s">
        <v>23</v>
      </c>
      <c r="B14" s="81"/>
      <c r="C14" s="29" t="s">
        <v>24</v>
      </c>
      <c r="D14" s="81">
        <v>2137381</v>
      </c>
    </row>
    <row r="15" ht="17.25" customHeight="1" spans="1:4">
      <c r="A15" s="181" t="s">
        <v>25</v>
      </c>
      <c r="B15" s="81"/>
      <c r="C15" s="29" t="s">
        <v>26</v>
      </c>
      <c r="D15" s="81"/>
    </row>
    <row r="16" ht="17.25" customHeight="1" spans="1:4">
      <c r="A16" s="158"/>
      <c r="B16" s="81"/>
      <c r="C16" s="29" t="s">
        <v>27</v>
      </c>
      <c r="D16" s="81"/>
    </row>
    <row r="17" ht="17.25" customHeight="1" spans="1:4">
      <c r="A17" s="182"/>
      <c r="B17" s="81"/>
      <c r="C17" s="29" t="s">
        <v>28</v>
      </c>
      <c r="D17" s="81"/>
    </row>
    <row r="18" ht="17.25" customHeight="1" spans="1:4">
      <c r="A18" s="182"/>
      <c r="B18" s="81"/>
      <c r="C18" s="29" t="s">
        <v>29</v>
      </c>
      <c r="D18" s="81"/>
    </row>
    <row r="19" ht="17.25" customHeight="1" spans="1:4">
      <c r="A19" s="182"/>
      <c r="B19" s="81"/>
      <c r="C19" s="29" t="s">
        <v>30</v>
      </c>
      <c r="D19" s="81"/>
    </row>
    <row r="20" ht="17.25" customHeight="1" spans="1:4">
      <c r="A20" s="182"/>
      <c r="B20" s="81"/>
      <c r="C20" s="29" t="s">
        <v>31</v>
      </c>
      <c r="D20" s="81"/>
    </row>
    <row r="21" ht="17.25" customHeight="1" spans="1:4">
      <c r="A21" s="182"/>
      <c r="B21" s="81"/>
      <c r="C21" s="29" t="s">
        <v>32</v>
      </c>
      <c r="D21" s="81"/>
    </row>
    <row r="22" ht="17.25" customHeight="1" spans="1:4">
      <c r="A22" s="182"/>
      <c r="B22" s="81"/>
      <c r="C22" s="29" t="s">
        <v>33</v>
      </c>
      <c r="D22" s="81"/>
    </row>
    <row r="23" ht="17.25" customHeight="1" spans="1:4">
      <c r="A23" s="182"/>
      <c r="B23" s="81"/>
      <c r="C23" s="29" t="s">
        <v>34</v>
      </c>
      <c r="D23" s="81"/>
    </row>
    <row r="24" ht="17.25" customHeight="1" spans="1:4">
      <c r="A24" s="182"/>
      <c r="B24" s="81"/>
      <c r="C24" s="29" t="s">
        <v>35</v>
      </c>
      <c r="D24" s="81">
        <v>1779678.92</v>
      </c>
    </row>
    <row r="25" ht="17.25" customHeight="1" spans="1:4">
      <c r="A25" s="182"/>
      <c r="B25" s="81"/>
      <c r="C25" s="29" t="s">
        <v>36</v>
      </c>
      <c r="D25" s="81"/>
    </row>
    <row r="26" ht="17.25" customHeight="1" spans="1:4">
      <c r="A26" s="182"/>
      <c r="B26" s="81"/>
      <c r="C26" s="158" t="s">
        <v>37</v>
      </c>
      <c r="D26" s="81"/>
    </row>
    <row r="27" ht="17.25" customHeight="1" spans="1:4">
      <c r="A27" s="182"/>
      <c r="B27" s="81"/>
      <c r="C27" s="29" t="s">
        <v>38</v>
      </c>
      <c r="D27" s="81"/>
    </row>
    <row r="28" ht="16.5" customHeight="1" spans="1:4">
      <c r="A28" s="182"/>
      <c r="B28" s="81"/>
      <c r="C28" s="29" t="s">
        <v>39</v>
      </c>
      <c r="D28" s="81"/>
    </row>
    <row r="29" ht="16.5" customHeight="1" spans="1:4">
      <c r="A29" s="182"/>
      <c r="B29" s="81"/>
      <c r="C29" s="158" t="s">
        <v>40</v>
      </c>
      <c r="D29" s="81"/>
    </row>
    <row r="30" ht="17.25" customHeight="1" spans="1:4">
      <c r="A30" s="182"/>
      <c r="B30" s="81"/>
      <c r="C30" s="158" t="s">
        <v>41</v>
      </c>
      <c r="D30" s="81"/>
    </row>
    <row r="31" ht="17.25" customHeight="1" spans="1:4">
      <c r="A31" s="182"/>
      <c r="B31" s="81"/>
      <c r="C31" s="29" t="s">
        <v>42</v>
      </c>
      <c r="D31" s="81"/>
    </row>
    <row r="32" ht="16.5" customHeight="1" spans="1:4">
      <c r="A32" s="182" t="s">
        <v>43</v>
      </c>
      <c r="B32" s="81">
        <v>31761850.8</v>
      </c>
      <c r="C32" s="182" t="s">
        <v>44</v>
      </c>
      <c r="D32" s="81">
        <f>SUM(D6:D31)</f>
        <v>31784276.88</v>
      </c>
    </row>
    <row r="33" ht="16.5" customHeight="1" spans="1:4">
      <c r="A33" s="158" t="s">
        <v>45</v>
      </c>
      <c r="B33" s="81">
        <v>22426.08</v>
      </c>
      <c r="C33" s="158" t="s">
        <v>46</v>
      </c>
      <c r="D33" s="81"/>
    </row>
    <row r="34" ht="16.5" customHeight="1" spans="1:4">
      <c r="A34" s="29" t="s">
        <v>47</v>
      </c>
      <c r="B34" s="81">
        <v>22426.08</v>
      </c>
      <c r="C34" s="29" t="s">
        <v>47</v>
      </c>
      <c r="D34" s="81"/>
    </row>
    <row r="35" ht="16.5" customHeight="1" spans="1:4">
      <c r="A35" s="29" t="s">
        <v>48</v>
      </c>
      <c r="B35" s="81"/>
      <c r="C35" s="29" t="s">
        <v>49</v>
      </c>
      <c r="D35" s="81"/>
    </row>
    <row r="36" ht="16.5" customHeight="1" spans="1:4">
      <c r="A36" s="183" t="s">
        <v>50</v>
      </c>
      <c r="B36" s="81">
        <f>31761850.8+B34</f>
        <v>31784276.88</v>
      </c>
      <c r="C36" s="183" t="s">
        <v>51</v>
      </c>
      <c r="D36" s="81">
        <v>31784276.88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511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512</v>
      </c>
      <c r="C2" s="124"/>
      <c r="D2" s="125"/>
      <c r="E2" s="125"/>
      <c r="F2" s="125"/>
    </row>
    <row r="3" ht="13.5" customHeight="1" spans="1:6">
      <c r="A3" s="13" t="str">
        <f>"单位名称："&amp;"昆明市呈贡区市场监督管理局"</f>
        <v>单位名称：昆明市呈贡区市场监督管理局</v>
      </c>
      <c r="B3" s="13" t="s">
        <v>513</v>
      </c>
      <c r="C3" s="120"/>
      <c r="D3" s="122"/>
      <c r="E3" s="122"/>
      <c r="F3" s="119" t="s">
        <v>1</v>
      </c>
    </row>
    <row r="4" ht="19.5" customHeight="1" spans="1:6">
      <c r="A4" s="126" t="s">
        <v>210</v>
      </c>
      <c r="B4" s="127" t="s">
        <v>73</v>
      </c>
      <c r="C4" s="126" t="s">
        <v>74</v>
      </c>
      <c r="D4" s="36" t="s">
        <v>514</v>
      </c>
      <c r="E4" s="37"/>
      <c r="F4" s="38"/>
    </row>
    <row r="5" ht="18.75" customHeight="1" spans="1:6">
      <c r="A5" s="128"/>
      <c r="B5" s="129"/>
      <c r="C5" s="128"/>
      <c r="D5" s="130" t="s">
        <v>55</v>
      </c>
      <c r="E5" s="36" t="s">
        <v>76</v>
      </c>
      <c r="F5" s="130" t="s">
        <v>77</v>
      </c>
    </row>
    <row r="6" ht="18.75" customHeight="1" spans="1:6">
      <c r="A6" s="70">
        <v>1</v>
      </c>
      <c r="B6" s="131" t="s">
        <v>84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27"/>
      <c r="B7" s="27"/>
      <c r="C7" s="27"/>
      <c r="D7" s="81"/>
      <c r="E7" s="81"/>
      <c r="F7" s="81"/>
    </row>
    <row r="8" ht="21" customHeight="1" spans="1:6">
      <c r="A8" s="27"/>
      <c r="B8" s="27"/>
      <c r="C8" s="27"/>
      <c r="D8" s="81"/>
      <c r="E8" s="81"/>
      <c r="F8" s="81"/>
    </row>
    <row r="9" ht="18.75" customHeight="1" spans="1:6">
      <c r="A9" s="133" t="s">
        <v>200</v>
      </c>
      <c r="B9" s="133" t="s">
        <v>200</v>
      </c>
      <c r="C9" s="134" t="s">
        <v>200</v>
      </c>
      <c r="D9" s="81"/>
      <c r="E9" s="81"/>
      <c r="F9" s="81"/>
    </row>
    <row r="10" customHeight="1" spans="1:1">
      <c r="A10" t="s">
        <v>515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1"/>
  <sheetViews>
    <sheetView showZeros="0" topLeftCell="B1" workbookViewId="0">
      <selection activeCell="E11" sqref="E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5"/>
      <c r="C1" s="85"/>
      <c r="R1" s="34"/>
      <c r="S1" s="34" t="s">
        <v>516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2" t="str">
        <f>"单位名称："&amp;"昆明市呈贡区市场监督管理局"</f>
        <v>单位名称：昆明市呈贡区市场监督管理局</v>
      </c>
      <c r="B3" s="87"/>
      <c r="C3" s="87"/>
      <c r="D3" s="15"/>
      <c r="E3" s="15"/>
      <c r="F3" s="15"/>
      <c r="G3" s="15"/>
      <c r="H3" s="15"/>
      <c r="I3" s="15"/>
      <c r="J3" s="15"/>
      <c r="K3" s="15"/>
      <c r="L3" s="15"/>
      <c r="R3" s="35"/>
      <c r="S3" s="119" t="s">
        <v>1</v>
      </c>
    </row>
    <row r="4" ht="15.75" customHeight="1" spans="1:19">
      <c r="A4" s="17" t="s">
        <v>209</v>
      </c>
      <c r="B4" s="88" t="s">
        <v>210</v>
      </c>
      <c r="C4" s="88" t="s">
        <v>517</v>
      </c>
      <c r="D4" s="89" t="s">
        <v>518</v>
      </c>
      <c r="E4" s="89" t="s">
        <v>519</v>
      </c>
      <c r="F4" s="89" t="s">
        <v>520</v>
      </c>
      <c r="G4" s="89" t="s">
        <v>521</v>
      </c>
      <c r="H4" s="89" t="s">
        <v>522</v>
      </c>
      <c r="I4" s="102" t="s">
        <v>217</v>
      </c>
      <c r="J4" s="102"/>
      <c r="K4" s="102"/>
      <c r="L4" s="102"/>
      <c r="M4" s="103"/>
      <c r="N4" s="102"/>
      <c r="O4" s="102"/>
      <c r="P4" s="82"/>
      <c r="Q4" s="102"/>
      <c r="R4" s="103"/>
      <c r="S4" s="83"/>
    </row>
    <row r="5" ht="17.25" customHeight="1" spans="1:19">
      <c r="A5" s="20"/>
      <c r="B5" s="90"/>
      <c r="C5" s="90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523</v>
      </c>
      <c r="L5" s="91" t="s">
        <v>524</v>
      </c>
      <c r="M5" s="104" t="s">
        <v>525</v>
      </c>
      <c r="N5" s="105" t="s">
        <v>526</v>
      </c>
      <c r="O5" s="105"/>
      <c r="P5" s="110"/>
      <c r="Q5" s="105"/>
      <c r="R5" s="111"/>
      <c r="S5" s="92"/>
    </row>
    <row r="6" ht="54" customHeight="1" spans="1:19">
      <c r="A6" s="23"/>
      <c r="B6" s="92"/>
      <c r="C6" s="92"/>
      <c r="D6" s="93"/>
      <c r="E6" s="93"/>
      <c r="F6" s="93"/>
      <c r="G6" s="93"/>
      <c r="H6" s="93"/>
      <c r="I6" s="93"/>
      <c r="J6" s="93" t="s">
        <v>57</v>
      </c>
      <c r="K6" s="93"/>
      <c r="L6" s="93"/>
      <c r="M6" s="106"/>
      <c r="N6" s="93" t="s">
        <v>57</v>
      </c>
      <c r="O6" s="93" t="s">
        <v>64</v>
      </c>
      <c r="P6" s="92" t="s">
        <v>65</v>
      </c>
      <c r="Q6" s="93" t="s">
        <v>66</v>
      </c>
      <c r="R6" s="106" t="s">
        <v>67</v>
      </c>
      <c r="S6" s="92" t="s">
        <v>68</v>
      </c>
    </row>
    <row r="7" ht="18" customHeight="1" spans="1:19">
      <c r="A7" s="113">
        <v>1</v>
      </c>
      <c r="B7" s="113" t="s">
        <v>84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4" t="s">
        <v>70</v>
      </c>
      <c r="B8" s="95" t="s">
        <v>70</v>
      </c>
      <c r="C8" s="95" t="s">
        <v>254</v>
      </c>
      <c r="D8" s="96" t="s">
        <v>527</v>
      </c>
      <c r="E8" s="96" t="s">
        <v>528</v>
      </c>
      <c r="F8" s="96" t="s">
        <v>529</v>
      </c>
      <c r="G8" s="115">
        <v>1</v>
      </c>
      <c r="H8" s="81">
        <v>100000</v>
      </c>
      <c r="I8" s="81">
        <v>100000</v>
      </c>
      <c r="J8" s="81">
        <v>100000</v>
      </c>
      <c r="K8" s="81"/>
      <c r="L8" s="81"/>
      <c r="M8" s="81"/>
      <c r="N8" s="81"/>
      <c r="O8" s="81"/>
      <c r="P8" s="81"/>
      <c r="Q8" s="81"/>
      <c r="R8" s="81"/>
      <c r="S8" s="81"/>
    </row>
    <row r="9" ht="21" customHeight="1" spans="1:19">
      <c r="A9" s="94" t="s">
        <v>70</v>
      </c>
      <c r="B9" s="95" t="s">
        <v>70</v>
      </c>
      <c r="C9" s="95" t="s">
        <v>254</v>
      </c>
      <c r="D9" s="96" t="s">
        <v>530</v>
      </c>
      <c r="E9" s="96" t="s">
        <v>531</v>
      </c>
      <c r="F9" s="96" t="s">
        <v>529</v>
      </c>
      <c r="G9" s="115">
        <v>1</v>
      </c>
      <c r="H9" s="81">
        <v>90000</v>
      </c>
      <c r="I9" s="81">
        <v>90000</v>
      </c>
      <c r="J9" s="81">
        <v>90000</v>
      </c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4" t="s">
        <v>70</v>
      </c>
      <c r="B10" s="95" t="s">
        <v>70</v>
      </c>
      <c r="C10" s="95" t="s">
        <v>254</v>
      </c>
      <c r="D10" s="96" t="s">
        <v>532</v>
      </c>
      <c r="E10" s="96" t="s">
        <v>533</v>
      </c>
      <c r="F10" s="96" t="s">
        <v>529</v>
      </c>
      <c r="G10" s="115">
        <v>12</v>
      </c>
      <c r="H10" s="81">
        <v>39999.96</v>
      </c>
      <c r="I10" s="81">
        <v>39999.96</v>
      </c>
      <c r="J10" s="81">
        <v>39999.96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94" t="s">
        <v>70</v>
      </c>
      <c r="B11" s="95" t="s">
        <v>70</v>
      </c>
      <c r="C11" s="95" t="s">
        <v>264</v>
      </c>
      <c r="D11" s="96" t="s">
        <v>534</v>
      </c>
      <c r="E11" s="96" t="s">
        <v>535</v>
      </c>
      <c r="F11" s="96" t="s">
        <v>529</v>
      </c>
      <c r="G11" s="115">
        <v>1</v>
      </c>
      <c r="H11" s="81">
        <v>50000</v>
      </c>
      <c r="I11" s="81">
        <v>50000</v>
      </c>
      <c r="J11" s="81">
        <v>50000</v>
      </c>
      <c r="K11" s="81"/>
      <c r="L11" s="81"/>
      <c r="M11" s="81"/>
      <c r="N11" s="81"/>
      <c r="O11" s="81"/>
      <c r="P11" s="81"/>
      <c r="Q11" s="81"/>
      <c r="R11" s="81"/>
      <c r="S11" s="81"/>
    </row>
    <row r="12" ht="21" customHeight="1" spans="1:19">
      <c r="A12" s="94" t="s">
        <v>70</v>
      </c>
      <c r="B12" s="95" t="s">
        <v>70</v>
      </c>
      <c r="C12" s="95" t="s">
        <v>264</v>
      </c>
      <c r="D12" s="96" t="s">
        <v>536</v>
      </c>
      <c r="E12" s="96" t="s">
        <v>536</v>
      </c>
      <c r="F12" s="96" t="s">
        <v>529</v>
      </c>
      <c r="G12" s="115">
        <v>1</v>
      </c>
      <c r="H12" s="81">
        <v>47400</v>
      </c>
      <c r="I12" s="81">
        <v>47400</v>
      </c>
      <c r="J12" s="81">
        <v>47400</v>
      </c>
      <c r="K12" s="81"/>
      <c r="L12" s="81"/>
      <c r="M12" s="81"/>
      <c r="N12" s="81"/>
      <c r="O12" s="81"/>
      <c r="P12" s="81"/>
      <c r="Q12" s="81"/>
      <c r="R12" s="81"/>
      <c r="S12" s="81"/>
    </row>
    <row r="13" ht="21" customHeight="1" spans="1:19">
      <c r="A13" s="94" t="s">
        <v>70</v>
      </c>
      <c r="B13" s="95" t="s">
        <v>70</v>
      </c>
      <c r="C13" s="95" t="s">
        <v>264</v>
      </c>
      <c r="D13" s="96" t="s">
        <v>536</v>
      </c>
      <c r="E13" s="96" t="s">
        <v>536</v>
      </c>
      <c r="F13" s="96" t="s">
        <v>529</v>
      </c>
      <c r="G13" s="115">
        <v>1</v>
      </c>
      <c r="H13" s="81">
        <v>12600</v>
      </c>
      <c r="I13" s="81">
        <v>12600</v>
      </c>
      <c r="J13" s="81">
        <v>12600</v>
      </c>
      <c r="K13" s="81"/>
      <c r="L13" s="81"/>
      <c r="M13" s="81"/>
      <c r="N13" s="81"/>
      <c r="O13" s="81"/>
      <c r="P13" s="81"/>
      <c r="Q13" s="81"/>
      <c r="R13" s="81"/>
      <c r="S13" s="81"/>
    </row>
    <row r="14" ht="21" customHeight="1" spans="1:19">
      <c r="A14" s="94" t="s">
        <v>70</v>
      </c>
      <c r="B14" s="95" t="s">
        <v>70</v>
      </c>
      <c r="C14" s="95" t="s">
        <v>264</v>
      </c>
      <c r="D14" s="96" t="s">
        <v>536</v>
      </c>
      <c r="E14" s="96" t="s">
        <v>536</v>
      </c>
      <c r="F14" s="96" t="s">
        <v>529</v>
      </c>
      <c r="G14" s="115">
        <v>1</v>
      </c>
      <c r="H14" s="81">
        <v>41000</v>
      </c>
      <c r="I14" s="81">
        <v>41000</v>
      </c>
      <c r="J14" s="81">
        <v>41000</v>
      </c>
      <c r="K14" s="81"/>
      <c r="L14" s="81"/>
      <c r="M14" s="81"/>
      <c r="N14" s="81"/>
      <c r="O14" s="81"/>
      <c r="P14" s="81"/>
      <c r="Q14" s="81"/>
      <c r="R14" s="81"/>
      <c r="S14" s="81"/>
    </row>
    <row r="15" ht="21" customHeight="1" spans="1:19">
      <c r="A15" s="94" t="s">
        <v>70</v>
      </c>
      <c r="B15" s="95" t="s">
        <v>70</v>
      </c>
      <c r="C15" s="95" t="s">
        <v>264</v>
      </c>
      <c r="D15" s="96" t="s">
        <v>537</v>
      </c>
      <c r="E15" s="96" t="s">
        <v>537</v>
      </c>
      <c r="F15" s="96" t="s">
        <v>529</v>
      </c>
      <c r="G15" s="115">
        <v>1</v>
      </c>
      <c r="H15" s="81">
        <v>20000</v>
      </c>
      <c r="I15" s="81">
        <v>20000</v>
      </c>
      <c r="J15" s="81">
        <v>20000</v>
      </c>
      <c r="K15" s="81"/>
      <c r="L15" s="81"/>
      <c r="M15" s="81"/>
      <c r="N15" s="81"/>
      <c r="O15" s="81"/>
      <c r="P15" s="81"/>
      <c r="Q15" s="81"/>
      <c r="R15" s="81"/>
      <c r="S15" s="81"/>
    </row>
    <row r="16" ht="21" customHeight="1" spans="1:19">
      <c r="A16" s="94" t="s">
        <v>70</v>
      </c>
      <c r="B16" s="95" t="s">
        <v>70</v>
      </c>
      <c r="C16" s="95" t="s">
        <v>320</v>
      </c>
      <c r="D16" s="96" t="s">
        <v>538</v>
      </c>
      <c r="E16" s="96" t="s">
        <v>539</v>
      </c>
      <c r="F16" s="96" t="s">
        <v>529</v>
      </c>
      <c r="G16" s="115">
        <v>1</v>
      </c>
      <c r="H16" s="81">
        <v>180000</v>
      </c>
      <c r="I16" s="81">
        <v>180000</v>
      </c>
      <c r="J16" s="81">
        <v>180000</v>
      </c>
      <c r="K16" s="81"/>
      <c r="L16" s="81"/>
      <c r="M16" s="81"/>
      <c r="N16" s="81"/>
      <c r="O16" s="81"/>
      <c r="P16" s="81"/>
      <c r="Q16" s="81"/>
      <c r="R16" s="81"/>
      <c r="S16" s="81"/>
    </row>
    <row r="17" ht="21" customHeight="1" spans="1:19">
      <c r="A17" s="94" t="s">
        <v>70</v>
      </c>
      <c r="B17" s="95" t="s">
        <v>70</v>
      </c>
      <c r="C17" s="95" t="s">
        <v>322</v>
      </c>
      <c r="D17" s="96" t="s">
        <v>540</v>
      </c>
      <c r="E17" s="96" t="s">
        <v>541</v>
      </c>
      <c r="F17" s="96" t="s">
        <v>529</v>
      </c>
      <c r="G17" s="115">
        <v>1</v>
      </c>
      <c r="H17" s="81">
        <v>80000</v>
      </c>
      <c r="I17" s="81">
        <v>80000</v>
      </c>
      <c r="J17" s="81">
        <v>80000</v>
      </c>
      <c r="K17" s="81"/>
      <c r="L17" s="81"/>
      <c r="M17" s="81"/>
      <c r="N17" s="81"/>
      <c r="O17" s="81"/>
      <c r="P17" s="81"/>
      <c r="Q17" s="81"/>
      <c r="R17" s="81"/>
      <c r="S17" s="81"/>
    </row>
    <row r="18" ht="21" customHeight="1" spans="1:19">
      <c r="A18" s="94" t="s">
        <v>70</v>
      </c>
      <c r="B18" s="95" t="s">
        <v>70</v>
      </c>
      <c r="C18" s="95" t="s">
        <v>328</v>
      </c>
      <c r="D18" s="96" t="s">
        <v>542</v>
      </c>
      <c r="E18" s="96" t="s">
        <v>543</v>
      </c>
      <c r="F18" s="96" t="s">
        <v>529</v>
      </c>
      <c r="G18" s="115">
        <v>1</v>
      </c>
      <c r="H18" s="81">
        <v>240000</v>
      </c>
      <c r="I18" s="81">
        <v>240000</v>
      </c>
      <c r="J18" s="81">
        <v>240000</v>
      </c>
      <c r="K18" s="81"/>
      <c r="L18" s="81"/>
      <c r="M18" s="81"/>
      <c r="N18" s="81"/>
      <c r="O18" s="81"/>
      <c r="P18" s="81"/>
      <c r="Q18" s="81"/>
      <c r="R18" s="81"/>
      <c r="S18" s="81"/>
    </row>
    <row r="19" ht="21" customHeight="1" spans="1:19">
      <c r="A19" s="94" t="s">
        <v>70</v>
      </c>
      <c r="B19" s="95" t="s">
        <v>70</v>
      </c>
      <c r="C19" s="95" t="s">
        <v>336</v>
      </c>
      <c r="D19" s="96" t="s">
        <v>544</v>
      </c>
      <c r="E19" s="96" t="s">
        <v>545</v>
      </c>
      <c r="F19" s="96" t="s">
        <v>529</v>
      </c>
      <c r="G19" s="115">
        <v>1</v>
      </c>
      <c r="H19" s="81">
        <v>1</v>
      </c>
      <c r="I19" s="81">
        <v>1</v>
      </c>
      <c r="J19" s="81">
        <v>1</v>
      </c>
      <c r="K19" s="81"/>
      <c r="L19" s="81"/>
      <c r="M19" s="81"/>
      <c r="N19" s="81"/>
      <c r="O19" s="81"/>
      <c r="P19" s="81"/>
      <c r="Q19" s="81"/>
      <c r="R19" s="81"/>
      <c r="S19" s="81"/>
    </row>
    <row r="20" ht="21" customHeight="1" spans="1:19">
      <c r="A20" s="97" t="s">
        <v>200</v>
      </c>
      <c r="B20" s="98"/>
      <c r="C20" s="98"/>
      <c r="D20" s="99"/>
      <c r="E20" s="99"/>
      <c r="F20" s="99"/>
      <c r="G20" s="116"/>
      <c r="H20" s="81">
        <v>901000.96</v>
      </c>
      <c r="I20" s="81">
        <v>901000.96</v>
      </c>
      <c r="J20" s="81">
        <v>901000.96</v>
      </c>
      <c r="K20" s="81"/>
      <c r="L20" s="81"/>
      <c r="M20" s="81"/>
      <c r="N20" s="81"/>
      <c r="O20" s="81"/>
      <c r="P20" s="81"/>
      <c r="Q20" s="81"/>
      <c r="R20" s="81"/>
      <c r="S20" s="81"/>
    </row>
    <row r="21" ht="21" customHeight="1" spans="1:19">
      <c r="A21" s="112" t="s">
        <v>546</v>
      </c>
      <c r="B21" s="13"/>
      <c r="C21" s="13"/>
      <c r="D21" s="112"/>
      <c r="E21" s="112"/>
      <c r="F21" s="112"/>
      <c r="G21" s="117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</sheetData>
  <mergeCells count="19">
    <mergeCell ref="A2:S2"/>
    <mergeCell ref="A3:H3"/>
    <mergeCell ref="I4:S4"/>
    <mergeCell ref="N5:S5"/>
    <mergeCell ref="A20:G20"/>
    <mergeCell ref="A21:S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D1" workbookViewId="0">
      <selection activeCell="I10" sqref="I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100"/>
      <c r="O1" s="78"/>
      <c r="P1" s="78"/>
      <c r="Q1" s="85"/>
      <c r="R1" s="78"/>
      <c r="S1" s="108"/>
      <c r="T1" s="108" t="s">
        <v>547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6"/>
      <c r="I2" s="86"/>
      <c r="J2" s="86"/>
      <c r="K2" s="86"/>
      <c r="L2" s="86"/>
      <c r="M2" s="86"/>
      <c r="N2" s="101"/>
      <c r="O2" s="86"/>
      <c r="P2" s="86"/>
      <c r="Q2" s="68"/>
      <c r="R2" s="86"/>
      <c r="S2" s="101"/>
      <c r="T2" s="68"/>
    </row>
    <row r="3" ht="22.5" customHeight="1" spans="1:20">
      <c r="A3" s="75" t="str">
        <f>"单位名称："&amp;"昆明市呈贡区市场监督管理局"</f>
        <v>单位名称：昆明市呈贡区市场监督管理局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100"/>
      <c r="O3" s="78"/>
      <c r="P3" s="78"/>
      <c r="Q3" s="85"/>
      <c r="R3" s="78"/>
      <c r="S3" s="109"/>
      <c r="T3" s="108" t="s">
        <v>1</v>
      </c>
    </row>
    <row r="4" ht="24" customHeight="1" spans="1:20">
      <c r="A4" s="17" t="s">
        <v>209</v>
      </c>
      <c r="B4" s="88" t="s">
        <v>210</v>
      </c>
      <c r="C4" s="88" t="s">
        <v>517</v>
      </c>
      <c r="D4" s="88" t="s">
        <v>548</v>
      </c>
      <c r="E4" s="88" t="s">
        <v>549</v>
      </c>
      <c r="F4" s="88" t="s">
        <v>550</v>
      </c>
      <c r="G4" s="88" t="s">
        <v>551</v>
      </c>
      <c r="H4" s="89" t="s">
        <v>552</v>
      </c>
      <c r="I4" s="89" t="s">
        <v>553</v>
      </c>
      <c r="J4" s="102" t="s">
        <v>217</v>
      </c>
      <c r="K4" s="102"/>
      <c r="L4" s="102"/>
      <c r="M4" s="102"/>
      <c r="N4" s="103"/>
      <c r="O4" s="102"/>
      <c r="P4" s="102"/>
      <c r="Q4" s="82"/>
      <c r="R4" s="102"/>
      <c r="S4" s="103"/>
      <c r="T4" s="83"/>
    </row>
    <row r="5" ht="24" customHeight="1" spans="1:20">
      <c r="A5" s="20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523</v>
      </c>
      <c r="M5" s="91" t="s">
        <v>524</v>
      </c>
      <c r="N5" s="104" t="s">
        <v>525</v>
      </c>
      <c r="O5" s="105" t="s">
        <v>526</v>
      </c>
      <c r="P5" s="105"/>
      <c r="Q5" s="110"/>
      <c r="R5" s="105"/>
      <c r="S5" s="111"/>
      <c r="T5" s="92"/>
    </row>
    <row r="6" ht="54" customHeight="1" spans="1:20">
      <c r="A6" s="23"/>
      <c r="B6" s="92"/>
      <c r="C6" s="92"/>
      <c r="D6" s="92"/>
      <c r="E6" s="92"/>
      <c r="F6" s="92"/>
      <c r="G6" s="92"/>
      <c r="H6" s="93"/>
      <c r="I6" s="93"/>
      <c r="J6" s="93"/>
      <c r="K6" s="93" t="s">
        <v>57</v>
      </c>
      <c r="L6" s="93"/>
      <c r="M6" s="93"/>
      <c r="N6" s="106"/>
      <c r="O6" s="93" t="s">
        <v>57</v>
      </c>
      <c r="P6" s="93" t="s">
        <v>64</v>
      </c>
      <c r="Q6" s="92" t="s">
        <v>65</v>
      </c>
      <c r="R6" s="93" t="s">
        <v>66</v>
      </c>
      <c r="S6" s="106" t="s">
        <v>67</v>
      </c>
      <c r="T6" s="92" t="s">
        <v>68</v>
      </c>
    </row>
    <row r="7" ht="17.25" customHeight="1" spans="1:20">
      <c r="A7" s="24">
        <v>1</v>
      </c>
      <c r="B7" s="92">
        <v>2</v>
      </c>
      <c r="C7" s="24">
        <v>3</v>
      </c>
      <c r="D7" s="24">
        <v>4</v>
      </c>
      <c r="E7" s="92">
        <v>5</v>
      </c>
      <c r="F7" s="24">
        <v>6</v>
      </c>
      <c r="G7" s="24">
        <v>7</v>
      </c>
      <c r="H7" s="92">
        <v>8</v>
      </c>
      <c r="I7" s="24">
        <v>9</v>
      </c>
      <c r="J7" s="24">
        <v>10</v>
      </c>
      <c r="K7" s="92">
        <v>11</v>
      </c>
      <c r="L7" s="24">
        <v>12</v>
      </c>
      <c r="M7" s="24">
        <v>13</v>
      </c>
      <c r="N7" s="92">
        <v>14</v>
      </c>
      <c r="O7" s="24">
        <v>15</v>
      </c>
      <c r="P7" s="24">
        <v>16</v>
      </c>
      <c r="Q7" s="92">
        <v>17</v>
      </c>
      <c r="R7" s="24">
        <v>18</v>
      </c>
      <c r="S7" s="24">
        <v>19</v>
      </c>
      <c r="T7" s="24">
        <v>20</v>
      </c>
    </row>
    <row r="8" ht="21" customHeight="1" spans="1:20">
      <c r="A8" s="94" t="s">
        <v>70</v>
      </c>
      <c r="B8" s="95" t="s">
        <v>70</v>
      </c>
      <c r="C8" s="95" t="s">
        <v>264</v>
      </c>
      <c r="D8" s="95" t="s">
        <v>554</v>
      </c>
      <c r="E8" s="95" t="s">
        <v>555</v>
      </c>
      <c r="F8" s="95" t="s">
        <v>76</v>
      </c>
      <c r="G8" s="95" t="s">
        <v>556</v>
      </c>
      <c r="H8" s="96" t="s">
        <v>99</v>
      </c>
      <c r="I8" s="96" t="s">
        <v>557</v>
      </c>
      <c r="J8" s="81">
        <v>50000</v>
      </c>
      <c r="K8" s="81">
        <v>50000</v>
      </c>
      <c r="L8" s="81"/>
      <c r="M8" s="81"/>
      <c r="N8" s="81"/>
      <c r="O8" s="81"/>
      <c r="P8" s="81"/>
      <c r="Q8" s="81"/>
      <c r="R8" s="81"/>
      <c r="S8" s="81"/>
      <c r="T8" s="81"/>
    </row>
    <row r="9" ht="21" customHeight="1" spans="1:20">
      <c r="A9" s="94" t="s">
        <v>70</v>
      </c>
      <c r="B9" s="95" t="s">
        <v>70</v>
      </c>
      <c r="C9" s="95" t="s">
        <v>316</v>
      </c>
      <c r="D9" s="95" t="s">
        <v>558</v>
      </c>
      <c r="E9" s="95" t="s">
        <v>559</v>
      </c>
      <c r="F9" s="95" t="s">
        <v>77</v>
      </c>
      <c r="G9" s="95" t="s">
        <v>556</v>
      </c>
      <c r="H9" s="96" t="s">
        <v>99</v>
      </c>
      <c r="I9" s="96" t="s">
        <v>560</v>
      </c>
      <c r="J9" s="81">
        <v>39800</v>
      </c>
      <c r="K9" s="81">
        <v>39800</v>
      </c>
      <c r="L9" s="81"/>
      <c r="M9" s="81"/>
      <c r="N9" s="81"/>
      <c r="O9" s="81"/>
      <c r="P9" s="81"/>
      <c r="Q9" s="81"/>
      <c r="R9" s="81"/>
      <c r="S9" s="81"/>
      <c r="T9" s="81"/>
    </row>
    <row r="10" ht="21" customHeight="1" spans="1:20">
      <c r="A10" s="94" t="s">
        <v>70</v>
      </c>
      <c r="B10" s="95" t="s">
        <v>70</v>
      </c>
      <c r="C10" s="95" t="s">
        <v>322</v>
      </c>
      <c r="D10" s="95" t="s">
        <v>561</v>
      </c>
      <c r="E10" s="95" t="s">
        <v>562</v>
      </c>
      <c r="F10" s="95" t="s">
        <v>77</v>
      </c>
      <c r="G10" s="95" t="s">
        <v>556</v>
      </c>
      <c r="H10" s="96" t="s">
        <v>99</v>
      </c>
      <c r="I10" s="96" t="s">
        <v>563</v>
      </c>
      <c r="J10" s="81">
        <v>40000</v>
      </c>
      <c r="K10" s="81">
        <v>40000</v>
      </c>
      <c r="L10" s="81"/>
      <c r="M10" s="81"/>
      <c r="N10" s="81"/>
      <c r="O10" s="81"/>
      <c r="P10" s="81"/>
      <c r="Q10" s="81"/>
      <c r="R10" s="81"/>
      <c r="S10" s="81"/>
      <c r="T10" s="81"/>
    </row>
    <row r="11" ht="21" customHeight="1" spans="1:20">
      <c r="A11" s="97" t="s">
        <v>200</v>
      </c>
      <c r="B11" s="98"/>
      <c r="C11" s="98"/>
      <c r="D11" s="98"/>
      <c r="E11" s="98"/>
      <c r="F11" s="98"/>
      <c r="G11" s="98"/>
      <c r="H11" s="99"/>
      <c r="I11" s="107"/>
      <c r="J11" s="81">
        <v>129800</v>
      </c>
      <c r="K11" s="81">
        <v>129800</v>
      </c>
      <c r="L11" s="81"/>
      <c r="M11" s="81"/>
      <c r="N11" s="81"/>
      <c r="O11" s="81"/>
      <c r="P11" s="81"/>
      <c r="Q11" s="81"/>
      <c r="R11" s="81"/>
      <c r="S11" s="81"/>
      <c r="T11" s="81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7" sqref="B7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3"/>
      <c r="W1" s="34"/>
      <c r="X1" s="34" t="s">
        <v>564</v>
      </c>
    </row>
    <row r="2" ht="41.25" customHeight="1" spans="1:24">
      <c r="A2" s="74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5" t="str">
        <f>"单位名称："&amp;"昆明市呈贡区市场监督管理局"</f>
        <v>单位名称：昆明市呈贡区市场监督管理局</v>
      </c>
      <c r="B3" s="76"/>
      <c r="C3" s="76"/>
      <c r="D3" s="77"/>
      <c r="E3" s="78"/>
      <c r="F3" s="78"/>
      <c r="G3" s="78"/>
      <c r="H3" s="78"/>
      <c r="I3" s="78"/>
      <c r="W3" s="35"/>
      <c r="X3" s="35" t="s">
        <v>1</v>
      </c>
    </row>
    <row r="4" ht="19.5" customHeight="1" spans="1:24">
      <c r="A4" s="18" t="s">
        <v>565</v>
      </c>
      <c r="B4" s="36" t="s">
        <v>217</v>
      </c>
      <c r="C4" s="37"/>
      <c r="D4" s="37"/>
      <c r="E4" s="36" t="s">
        <v>566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2"/>
      <c r="X4" s="83"/>
    </row>
    <row r="5" ht="40.5" customHeight="1" spans="1:24">
      <c r="A5" s="24"/>
      <c r="B5" s="21" t="s">
        <v>55</v>
      </c>
      <c r="C5" s="17" t="s">
        <v>58</v>
      </c>
      <c r="D5" s="79" t="s">
        <v>523</v>
      </c>
      <c r="E5" s="51" t="s">
        <v>567</v>
      </c>
      <c r="F5" s="51" t="s">
        <v>568</v>
      </c>
      <c r="G5" s="51" t="s">
        <v>569</v>
      </c>
      <c r="H5" s="51" t="s">
        <v>570</v>
      </c>
      <c r="I5" s="51" t="s">
        <v>571</v>
      </c>
      <c r="J5" s="51" t="s">
        <v>572</v>
      </c>
      <c r="K5" s="51" t="s">
        <v>573</v>
      </c>
      <c r="L5" s="51" t="s">
        <v>574</v>
      </c>
      <c r="M5" s="51" t="s">
        <v>575</v>
      </c>
      <c r="N5" s="51" t="s">
        <v>576</v>
      </c>
      <c r="O5" s="51" t="s">
        <v>577</v>
      </c>
      <c r="P5" s="51" t="s">
        <v>578</v>
      </c>
      <c r="Q5" s="51" t="s">
        <v>579</v>
      </c>
      <c r="R5" s="51" t="s">
        <v>580</v>
      </c>
      <c r="S5" s="51" t="s">
        <v>581</v>
      </c>
      <c r="T5" s="51" t="s">
        <v>582</v>
      </c>
      <c r="U5" s="51" t="s">
        <v>583</v>
      </c>
      <c r="V5" s="51" t="s">
        <v>584</v>
      </c>
      <c r="W5" s="51" t="s">
        <v>585</v>
      </c>
      <c r="X5" s="84" t="s">
        <v>586</v>
      </c>
    </row>
    <row r="6" ht="19.5" customHeight="1" spans="1:24">
      <c r="A6" s="25">
        <v>1</v>
      </c>
      <c r="B6" s="25">
        <v>2</v>
      </c>
      <c r="C6" s="25">
        <v>3</v>
      </c>
      <c r="D6" s="80">
        <v>4</v>
      </c>
      <c r="E6" s="39">
        <v>5</v>
      </c>
      <c r="F6" s="25">
        <v>6</v>
      </c>
      <c r="G6" s="25">
        <v>7</v>
      </c>
      <c r="H6" s="80">
        <v>8</v>
      </c>
      <c r="I6" s="25">
        <v>9</v>
      </c>
      <c r="J6" s="25">
        <v>10</v>
      </c>
      <c r="K6" s="25">
        <v>11</v>
      </c>
      <c r="L6" s="80">
        <v>12</v>
      </c>
      <c r="M6" s="25">
        <v>13</v>
      </c>
      <c r="N6" s="25">
        <v>14</v>
      </c>
      <c r="O6" s="25">
        <v>15</v>
      </c>
      <c r="P6" s="80">
        <v>16</v>
      </c>
      <c r="Q6" s="25">
        <v>17</v>
      </c>
      <c r="R6" s="25">
        <v>18</v>
      </c>
      <c r="S6" s="25">
        <v>19</v>
      </c>
      <c r="T6" s="80">
        <v>20</v>
      </c>
      <c r="U6" s="80">
        <v>21</v>
      </c>
      <c r="V6" s="80">
        <v>22</v>
      </c>
      <c r="W6" s="39">
        <v>23</v>
      </c>
      <c r="X6" s="39">
        <v>24</v>
      </c>
    </row>
    <row r="7" ht="19.5" customHeight="1" spans="1:24">
      <c r="A7" s="26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1">
      <c r="A9" t="s">
        <v>515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4" t="s">
        <v>587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"单位名称："&amp;"昆明市呈贡区市场监督管理局"</f>
        <v>单位名称：昆明市呈贡区市场监督管理局</v>
      </c>
    </row>
    <row r="4" ht="44.25" customHeight="1" spans="1:10">
      <c r="A4" s="69" t="s">
        <v>565</v>
      </c>
      <c r="B4" s="69" t="s">
        <v>348</v>
      </c>
      <c r="C4" s="69" t="s">
        <v>349</v>
      </c>
      <c r="D4" s="69" t="s">
        <v>350</v>
      </c>
      <c r="E4" s="69" t="s">
        <v>351</v>
      </c>
      <c r="F4" s="70" t="s">
        <v>352</v>
      </c>
      <c r="G4" s="69" t="s">
        <v>353</v>
      </c>
      <c r="H4" s="70" t="s">
        <v>354</v>
      </c>
      <c r="I4" s="70" t="s">
        <v>355</v>
      </c>
      <c r="J4" s="69" t="s">
        <v>356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6"/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8" customHeight="1" spans="1:1">
      <c r="A8" t="s">
        <v>515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7" sqref="B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588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"单位名称："&amp;"昆明市呈贡区市场监督管理局"</f>
        <v>单位名称：昆明市呈贡区市场监督管理局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209</v>
      </c>
      <c r="B4" s="51" t="s">
        <v>210</v>
      </c>
      <c r="C4" s="52" t="s">
        <v>589</v>
      </c>
      <c r="D4" s="50" t="s">
        <v>590</v>
      </c>
      <c r="E4" s="50" t="s">
        <v>591</v>
      </c>
      <c r="F4" s="50" t="s">
        <v>592</v>
      </c>
      <c r="G4" s="51" t="s">
        <v>593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521</v>
      </c>
      <c r="H5" s="51" t="s">
        <v>594</v>
      </c>
      <c r="I5" s="51" t="s">
        <v>595</v>
      </c>
    </row>
    <row r="6" ht="17.25" customHeight="1" spans="1:9">
      <c r="A6" s="55" t="s">
        <v>83</v>
      </c>
      <c r="B6" s="56" t="s">
        <v>84</v>
      </c>
      <c r="C6" s="55" t="s">
        <v>85</v>
      </c>
      <c r="D6" s="57" t="s">
        <v>86</v>
      </c>
      <c r="E6" s="55" t="s">
        <v>87</v>
      </c>
      <c r="F6" s="56" t="s">
        <v>88</v>
      </c>
      <c r="G6" s="58" t="s">
        <v>89</v>
      </c>
      <c r="H6" s="57" t="s">
        <v>90</v>
      </c>
      <c r="I6" s="57">
        <v>9</v>
      </c>
    </row>
    <row r="7" ht="19.5" customHeight="1" spans="1:9">
      <c r="A7" s="59"/>
      <c r="B7" s="29"/>
      <c r="C7" s="29"/>
      <c r="D7" s="26"/>
      <c r="E7" s="27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1">
      <c r="A9" t="s">
        <v>515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1"/>
      <c r="E1" s="11"/>
      <c r="F1" s="11"/>
      <c r="G1" s="11"/>
      <c r="K1" s="34" t="s">
        <v>596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"单位名称："&amp;"昆明市呈贡区市场监督管理局"</f>
        <v>单位名称：昆明市呈贡区市场监督管理局</v>
      </c>
      <c r="B3" s="14"/>
      <c r="C3" s="14"/>
      <c r="D3" s="14"/>
      <c r="E3" s="14"/>
      <c r="F3" s="14"/>
      <c r="G3" s="14"/>
      <c r="H3" s="15"/>
      <c r="I3" s="15"/>
      <c r="J3" s="15"/>
      <c r="K3" s="35" t="s">
        <v>1</v>
      </c>
    </row>
    <row r="4" ht="21.75" customHeight="1" spans="1:11">
      <c r="A4" s="16" t="s">
        <v>305</v>
      </c>
      <c r="B4" s="16" t="s">
        <v>212</v>
      </c>
      <c r="C4" s="16" t="s">
        <v>306</v>
      </c>
      <c r="D4" s="17" t="s">
        <v>213</v>
      </c>
      <c r="E4" s="17" t="s">
        <v>214</v>
      </c>
      <c r="F4" s="17" t="s">
        <v>307</v>
      </c>
      <c r="G4" s="17" t="s">
        <v>308</v>
      </c>
      <c r="H4" s="18" t="s">
        <v>55</v>
      </c>
      <c r="I4" s="36" t="s">
        <v>597</v>
      </c>
      <c r="J4" s="37"/>
      <c r="K4" s="38"/>
    </row>
    <row r="5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58</v>
      </c>
      <c r="J5" s="17" t="s">
        <v>59</v>
      </c>
      <c r="K5" s="17" t="s">
        <v>60</v>
      </c>
    </row>
    <row r="6" ht="40.5" customHeight="1" spans="1:11">
      <c r="A6" s="22"/>
      <c r="B6" s="22"/>
      <c r="C6" s="22"/>
      <c r="D6" s="23"/>
      <c r="E6" s="23"/>
      <c r="F6" s="23"/>
      <c r="G6" s="23"/>
      <c r="H6" s="24"/>
      <c r="I6" s="23" t="s">
        <v>57</v>
      </c>
      <c r="J6" s="23"/>
      <c r="K6" s="23"/>
    </row>
    <row r="7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39">
        <v>10</v>
      </c>
      <c r="K7" s="39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40"/>
      <c r="J8" s="40"/>
      <c r="K8" s="28"/>
    </row>
    <row r="9" ht="18.75" customHeight="1" spans="1:11">
      <c r="A9" s="29"/>
      <c r="B9" s="27"/>
      <c r="C9" s="27"/>
      <c r="D9" s="27"/>
      <c r="E9" s="27"/>
      <c r="F9" s="27"/>
      <c r="G9" s="27"/>
      <c r="H9" s="30"/>
      <c r="I9" s="30"/>
      <c r="J9" s="30"/>
      <c r="K9" s="28"/>
    </row>
    <row r="10" ht="18.75" customHeight="1" spans="1:11">
      <c r="A10" s="31" t="s">
        <v>200</v>
      </c>
      <c r="B10" s="32"/>
      <c r="C10" s="32"/>
      <c r="D10" s="32"/>
      <c r="E10" s="32"/>
      <c r="F10" s="32"/>
      <c r="G10" s="33"/>
      <c r="H10" s="30"/>
      <c r="I10" s="30"/>
      <c r="J10" s="30"/>
      <c r="K10" s="28"/>
    </row>
    <row r="11" customHeight="1" spans="1:1">
      <c r="A11" t="s">
        <v>515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GridLines="0" showZeros="0" tabSelected="1" topLeftCell="A2" workbookViewId="0">
      <selection activeCell="C11" sqref="C1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598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"单位名称："&amp;"昆明市呈贡区市场监督管理局"</f>
        <v>单位名称：昆明市呈贡区市场监督管理局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306</v>
      </c>
      <c r="B4" s="5" t="s">
        <v>305</v>
      </c>
      <c r="C4" s="5" t="s">
        <v>212</v>
      </c>
      <c r="D4" s="5" t="s">
        <v>599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600</v>
      </c>
      <c r="F5" s="5" t="s">
        <v>601</v>
      </c>
      <c r="G5" s="5" t="s">
        <v>602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972426.08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972426.08</v>
      </c>
      <c r="F8" s="8"/>
      <c r="G8" s="8"/>
    </row>
    <row r="9" ht="22.5" customHeight="1" spans="1:7">
      <c r="A9" s="7"/>
      <c r="B9" s="7" t="s">
        <v>603</v>
      </c>
      <c r="C9" s="7" t="s">
        <v>336</v>
      </c>
      <c r="D9" s="7" t="s">
        <v>604</v>
      </c>
      <c r="E9" s="8">
        <v>200</v>
      </c>
      <c r="F9" s="8"/>
      <c r="G9" s="8"/>
    </row>
    <row r="10" ht="22.5" customHeight="1" spans="1:7">
      <c r="A10" s="7"/>
      <c r="B10" s="7" t="s">
        <v>603</v>
      </c>
      <c r="C10" s="7" t="s">
        <v>318</v>
      </c>
      <c r="D10" s="7" t="s">
        <v>604</v>
      </c>
      <c r="E10" s="8">
        <v>240000</v>
      </c>
      <c r="F10" s="8"/>
      <c r="G10" s="8"/>
    </row>
    <row r="11" ht="22.5" customHeight="1" spans="1:7">
      <c r="A11" s="7"/>
      <c r="B11" s="7" t="s">
        <v>603</v>
      </c>
      <c r="C11" s="7" t="s">
        <v>332</v>
      </c>
      <c r="D11" s="7" t="s">
        <v>604</v>
      </c>
      <c r="E11" s="8">
        <v>100000</v>
      </c>
      <c r="F11" s="8"/>
      <c r="G11" s="8"/>
    </row>
    <row r="12" ht="22.5" customHeight="1" spans="1:7">
      <c r="A12" s="7"/>
      <c r="B12" s="7" t="s">
        <v>603</v>
      </c>
      <c r="C12" s="7" t="s">
        <v>328</v>
      </c>
      <c r="D12" s="7" t="s">
        <v>604</v>
      </c>
      <c r="E12" s="8">
        <v>240000</v>
      </c>
      <c r="F12" s="8"/>
      <c r="G12" s="8"/>
    </row>
    <row r="13" ht="22.5" customHeight="1" spans="1:7">
      <c r="A13" s="7"/>
      <c r="B13" s="7" t="s">
        <v>603</v>
      </c>
      <c r="C13" s="7" t="s">
        <v>330</v>
      </c>
      <c r="D13" s="7" t="s">
        <v>604</v>
      </c>
      <c r="E13" s="8">
        <v>50000</v>
      </c>
      <c r="F13" s="8"/>
      <c r="G13" s="8"/>
    </row>
    <row r="14" ht="22.5" customHeight="1" spans="1:7">
      <c r="A14" s="7"/>
      <c r="B14" s="7" t="s">
        <v>603</v>
      </c>
      <c r="C14" s="7" t="s">
        <v>324</v>
      </c>
      <c r="D14" s="7" t="s">
        <v>604</v>
      </c>
      <c r="E14" s="8">
        <v>5600</v>
      </c>
      <c r="F14" s="8"/>
      <c r="G14" s="8"/>
    </row>
    <row r="15" ht="22.5" customHeight="1" spans="1:7">
      <c r="A15" s="7"/>
      <c r="B15" s="7" t="s">
        <v>603</v>
      </c>
      <c r="C15" s="7" t="s">
        <v>322</v>
      </c>
      <c r="D15" s="7" t="s">
        <v>604</v>
      </c>
      <c r="E15" s="8">
        <v>80000</v>
      </c>
      <c r="F15" s="8"/>
      <c r="G15" s="8"/>
    </row>
    <row r="16" ht="22.5" customHeight="1" spans="1:7">
      <c r="A16" s="7"/>
      <c r="B16" s="7" t="s">
        <v>603</v>
      </c>
      <c r="C16" s="7" t="s">
        <v>320</v>
      </c>
      <c r="D16" s="7" t="s">
        <v>604</v>
      </c>
      <c r="E16" s="8">
        <v>180000</v>
      </c>
      <c r="F16" s="8"/>
      <c r="G16" s="8"/>
    </row>
    <row r="17" ht="22.5" customHeight="1" spans="1:7">
      <c r="A17" s="7"/>
      <c r="B17" s="7" t="s">
        <v>603</v>
      </c>
      <c r="C17" s="7" t="s">
        <v>326</v>
      </c>
      <c r="D17" s="7" t="s">
        <v>604</v>
      </c>
      <c r="E17" s="8">
        <v>14400</v>
      </c>
      <c r="F17" s="8"/>
      <c r="G17" s="8"/>
    </row>
    <row r="18" ht="22.5" customHeight="1" spans="1:7">
      <c r="A18" s="7"/>
      <c r="B18" s="7" t="s">
        <v>603</v>
      </c>
      <c r="C18" s="7" t="s">
        <v>316</v>
      </c>
      <c r="D18" s="7" t="s">
        <v>604</v>
      </c>
      <c r="E18" s="8">
        <v>39800</v>
      </c>
      <c r="F18" s="8"/>
      <c r="G18" s="8"/>
    </row>
    <row r="19" ht="22.5" customHeight="1" spans="1:7">
      <c r="A19" s="7"/>
      <c r="B19" s="7" t="s">
        <v>603</v>
      </c>
      <c r="C19" s="7" t="s">
        <v>340</v>
      </c>
      <c r="D19" s="7" t="s">
        <v>605</v>
      </c>
      <c r="E19" s="8">
        <v>5100</v>
      </c>
      <c r="F19" s="8"/>
      <c r="G19" s="8"/>
    </row>
    <row r="20" ht="22.5" customHeight="1" spans="1:7">
      <c r="A20" s="7"/>
      <c r="B20" s="7" t="s">
        <v>603</v>
      </c>
      <c r="C20" s="7" t="s">
        <v>342</v>
      </c>
      <c r="D20" s="7" t="s">
        <v>605</v>
      </c>
      <c r="E20" s="8">
        <v>12768</v>
      </c>
      <c r="F20" s="8"/>
      <c r="G20" s="8"/>
    </row>
    <row r="21" ht="22.5" customHeight="1" spans="1:7">
      <c r="A21" s="7"/>
      <c r="B21" s="7" t="s">
        <v>603</v>
      </c>
      <c r="C21" s="7" t="s">
        <v>344</v>
      </c>
      <c r="D21" s="7" t="s">
        <v>605</v>
      </c>
      <c r="E21" s="8">
        <v>2000</v>
      </c>
      <c r="F21" s="8"/>
      <c r="G21" s="8"/>
    </row>
    <row r="22" ht="22.5" customHeight="1" spans="1:7">
      <c r="A22" s="7"/>
      <c r="B22" s="7" t="s">
        <v>603</v>
      </c>
      <c r="C22" s="7" t="s">
        <v>346</v>
      </c>
      <c r="D22" s="7" t="s">
        <v>605</v>
      </c>
      <c r="E22" s="8">
        <v>2558.08</v>
      </c>
      <c r="F22" s="8"/>
      <c r="G22" s="8"/>
    </row>
    <row r="23" ht="22.5" customHeight="1" spans="1:7">
      <c r="A23" s="10" t="s">
        <v>55</v>
      </c>
      <c r="B23" s="10"/>
      <c r="C23" s="10"/>
      <c r="D23" s="10"/>
      <c r="E23" s="8">
        <f>SUM(E9:E22)</f>
        <v>972426.08</v>
      </c>
      <c r="F23" s="8"/>
      <c r="G23" s="8"/>
    </row>
  </sheetData>
  <mergeCells count="8">
    <mergeCell ref="A2:G2"/>
    <mergeCell ref="A3:B3"/>
    <mergeCell ref="E4:G4"/>
    <mergeCell ref="A23:D23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34" sqref="C3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"单位名称："&amp;"昆明市呈贡区市场监督管理局"</f>
        <v>单位名称：昆明市呈贡区市场监督管理局</v>
      </c>
      <c r="S3" s="49" t="s">
        <v>1</v>
      </c>
    </row>
    <row r="4" ht="21.75" customHeight="1" spans="1:19">
      <c r="A4" s="197" t="s">
        <v>53</v>
      </c>
      <c r="B4" s="198" t="s">
        <v>54</v>
      </c>
      <c r="C4" s="198" t="s">
        <v>55</v>
      </c>
      <c r="D4" s="199" t="s">
        <v>56</v>
      </c>
      <c r="E4" s="199"/>
      <c r="F4" s="199"/>
      <c r="G4" s="199"/>
      <c r="H4" s="199"/>
      <c r="I4" s="133"/>
      <c r="J4" s="199"/>
      <c r="K4" s="199"/>
      <c r="L4" s="199"/>
      <c r="M4" s="199"/>
      <c r="N4" s="206"/>
      <c r="O4" s="199" t="s">
        <v>45</v>
      </c>
      <c r="P4" s="199"/>
      <c r="Q4" s="199"/>
      <c r="R4" s="199"/>
      <c r="S4" s="206"/>
    </row>
    <row r="5" ht="27" customHeight="1" spans="1:19">
      <c r="A5" s="200"/>
      <c r="B5" s="201"/>
      <c r="C5" s="201"/>
      <c r="D5" s="201" t="s">
        <v>57</v>
      </c>
      <c r="E5" s="201" t="s">
        <v>58</v>
      </c>
      <c r="F5" s="201" t="s">
        <v>59</v>
      </c>
      <c r="G5" s="201" t="s">
        <v>60</v>
      </c>
      <c r="H5" s="201" t="s">
        <v>61</v>
      </c>
      <c r="I5" s="207" t="s">
        <v>62</v>
      </c>
      <c r="J5" s="208"/>
      <c r="K5" s="208"/>
      <c r="L5" s="208"/>
      <c r="M5" s="208"/>
      <c r="N5" s="209"/>
      <c r="O5" s="201" t="s">
        <v>57</v>
      </c>
      <c r="P5" s="201" t="s">
        <v>58</v>
      </c>
      <c r="Q5" s="201" t="s">
        <v>59</v>
      </c>
      <c r="R5" s="201" t="s">
        <v>60</v>
      </c>
      <c r="S5" s="201" t="s">
        <v>63</v>
      </c>
    </row>
    <row r="6" ht="30" customHeight="1" spans="1:19">
      <c r="A6" s="202"/>
      <c r="B6" s="107"/>
      <c r="C6" s="116"/>
      <c r="D6" s="116"/>
      <c r="E6" s="116"/>
      <c r="F6" s="116"/>
      <c r="G6" s="116"/>
      <c r="H6" s="116"/>
      <c r="I6" s="72" t="s">
        <v>57</v>
      </c>
      <c r="J6" s="209" t="s">
        <v>64</v>
      </c>
      <c r="K6" s="209" t="s">
        <v>65</v>
      </c>
      <c r="L6" s="209" t="s">
        <v>66</v>
      </c>
      <c r="M6" s="209" t="s">
        <v>67</v>
      </c>
      <c r="N6" s="209" t="s">
        <v>68</v>
      </c>
      <c r="O6" s="210"/>
      <c r="P6" s="210"/>
      <c r="Q6" s="210"/>
      <c r="R6" s="210"/>
      <c r="S6" s="116"/>
    </row>
    <row r="7" ht="15" customHeight="1" spans="1:19">
      <c r="A7" s="203">
        <v>1</v>
      </c>
      <c r="B7" s="203">
        <v>2</v>
      </c>
      <c r="C7" s="203">
        <v>3</v>
      </c>
      <c r="D7" s="203">
        <v>4</v>
      </c>
      <c r="E7" s="203">
        <v>5</v>
      </c>
      <c r="F7" s="203">
        <v>6</v>
      </c>
      <c r="G7" s="203">
        <v>7</v>
      </c>
      <c r="H7" s="203">
        <v>8</v>
      </c>
      <c r="I7" s="72">
        <v>9</v>
      </c>
      <c r="J7" s="203">
        <v>10</v>
      </c>
      <c r="K7" s="203">
        <v>11</v>
      </c>
      <c r="L7" s="203">
        <v>12</v>
      </c>
      <c r="M7" s="203">
        <v>13</v>
      </c>
      <c r="N7" s="203">
        <v>14</v>
      </c>
      <c r="O7" s="203">
        <v>15</v>
      </c>
      <c r="P7" s="203">
        <v>16</v>
      </c>
      <c r="Q7" s="203">
        <v>17</v>
      </c>
      <c r="R7" s="203">
        <v>18</v>
      </c>
      <c r="S7" s="203">
        <v>19</v>
      </c>
    </row>
    <row r="8" ht="18" customHeight="1" spans="1:19">
      <c r="A8" s="27" t="s">
        <v>69</v>
      </c>
      <c r="B8" s="27" t="s">
        <v>70</v>
      </c>
      <c r="C8" s="81">
        <v>31784276.88</v>
      </c>
      <c r="D8" s="81">
        <v>31784276.88</v>
      </c>
      <c r="E8" s="81">
        <v>31784276.88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204" t="s">
        <v>71</v>
      </c>
      <c r="B9" s="204" t="s">
        <v>70</v>
      </c>
      <c r="C9" s="81">
        <v>31784276.88</v>
      </c>
      <c r="D9" s="81">
        <v>31784276.88</v>
      </c>
      <c r="E9" s="81">
        <v>31784276.88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52" t="s">
        <v>55</v>
      </c>
      <c r="B10" s="205"/>
      <c r="C10" s="81">
        <v>31784276.88</v>
      </c>
      <c r="D10" s="81">
        <v>31784276.88</v>
      </c>
      <c r="E10" s="81">
        <v>31784276.88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GridLines="0" showZeros="0" workbookViewId="0">
      <selection activeCell="C20" sqref="C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9" t="s">
        <v>72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"单位名称："&amp;"昆明市呈贡区市场监督管理局"</f>
        <v>单位名称：昆明市呈贡区市场监督管理局</v>
      </c>
      <c r="O3" s="49" t="s">
        <v>1</v>
      </c>
    </row>
    <row r="4" ht="27" customHeight="1" spans="1:15">
      <c r="A4" s="185" t="s">
        <v>73</v>
      </c>
      <c r="B4" s="185" t="s">
        <v>74</v>
      </c>
      <c r="C4" s="185" t="s">
        <v>55</v>
      </c>
      <c r="D4" s="186" t="s">
        <v>58</v>
      </c>
      <c r="E4" s="187"/>
      <c r="F4" s="188"/>
      <c r="G4" s="189" t="s">
        <v>59</v>
      </c>
      <c r="H4" s="189" t="s">
        <v>60</v>
      </c>
      <c r="I4" s="189" t="s">
        <v>75</v>
      </c>
      <c r="J4" s="186" t="s">
        <v>62</v>
      </c>
      <c r="K4" s="187"/>
      <c r="L4" s="187"/>
      <c r="M4" s="187"/>
      <c r="N4" s="194"/>
      <c r="O4" s="195"/>
    </row>
    <row r="5" ht="42" customHeight="1" spans="1:15">
      <c r="A5" s="190"/>
      <c r="B5" s="190"/>
      <c r="C5" s="191"/>
      <c r="D5" s="192" t="s">
        <v>57</v>
      </c>
      <c r="E5" s="192" t="s">
        <v>76</v>
      </c>
      <c r="F5" s="192" t="s">
        <v>77</v>
      </c>
      <c r="G5" s="191"/>
      <c r="H5" s="191"/>
      <c r="I5" s="196"/>
      <c r="J5" s="192" t="s">
        <v>57</v>
      </c>
      <c r="K5" s="179" t="s">
        <v>78</v>
      </c>
      <c r="L5" s="179" t="s">
        <v>79</v>
      </c>
      <c r="M5" s="179" t="s">
        <v>80</v>
      </c>
      <c r="N5" s="179" t="s">
        <v>81</v>
      </c>
      <c r="O5" s="179" t="s">
        <v>82</v>
      </c>
    </row>
    <row r="6" ht="18" customHeight="1" spans="1:15">
      <c r="A6" s="55" t="s">
        <v>83</v>
      </c>
      <c r="B6" s="55" t="s">
        <v>84</v>
      </c>
      <c r="C6" s="55" t="s">
        <v>85</v>
      </c>
      <c r="D6" s="58" t="s">
        <v>86</v>
      </c>
      <c r="E6" s="58" t="s">
        <v>87</v>
      </c>
      <c r="F6" s="58" t="s">
        <v>88</v>
      </c>
      <c r="G6" s="58" t="s">
        <v>89</v>
      </c>
      <c r="H6" s="58" t="s">
        <v>90</v>
      </c>
      <c r="I6" s="58" t="s">
        <v>91</v>
      </c>
      <c r="J6" s="58" t="s">
        <v>92</v>
      </c>
      <c r="K6" s="58" t="s">
        <v>93</v>
      </c>
      <c r="L6" s="58" t="s">
        <v>94</v>
      </c>
      <c r="M6" s="58" t="s">
        <v>95</v>
      </c>
      <c r="N6" s="55" t="s">
        <v>96</v>
      </c>
      <c r="O6" s="58" t="s">
        <v>97</v>
      </c>
    </row>
    <row r="7" ht="21" customHeight="1" spans="1:15">
      <c r="A7" s="59" t="s">
        <v>98</v>
      </c>
      <c r="B7" s="59" t="s">
        <v>99</v>
      </c>
      <c r="C7" s="81">
        <f>23965838.08+4558.08</f>
        <v>23970396.16</v>
      </c>
      <c r="D7" s="81">
        <f>23965838.08+4558.08</f>
        <v>23970396.16</v>
      </c>
      <c r="E7" s="81">
        <v>23015838.08</v>
      </c>
      <c r="F7" s="81">
        <f>950000+4558.08</f>
        <v>954558.08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2" t="s">
        <v>100</v>
      </c>
      <c r="B8" s="172" t="s">
        <v>101</v>
      </c>
      <c r="C8" s="81">
        <v>14400</v>
      </c>
      <c r="D8" s="81">
        <v>14400</v>
      </c>
      <c r="E8" s="81"/>
      <c r="F8" s="81">
        <v>14400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3" t="s">
        <v>102</v>
      </c>
      <c r="B9" s="173" t="s">
        <v>103</v>
      </c>
      <c r="C9" s="81">
        <v>14400</v>
      </c>
      <c r="D9" s="81">
        <v>14400</v>
      </c>
      <c r="E9" s="81"/>
      <c r="F9" s="81">
        <v>14400</v>
      </c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2" t="s">
        <v>104</v>
      </c>
      <c r="B10" s="172" t="s">
        <v>105</v>
      </c>
      <c r="C10" s="81">
        <v>23951438.08</v>
      </c>
      <c r="D10" s="81">
        <v>23951438.08</v>
      </c>
      <c r="E10" s="81">
        <v>23015838.08</v>
      </c>
      <c r="F10" s="81">
        <v>935600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3" t="s">
        <v>106</v>
      </c>
      <c r="B11" s="173" t="s">
        <v>107</v>
      </c>
      <c r="C11" s="81">
        <v>19442193.68</v>
      </c>
      <c r="D11" s="81">
        <v>19442193.68</v>
      </c>
      <c r="E11" s="81">
        <v>19442193.68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73" t="s">
        <v>108</v>
      </c>
      <c r="B12" s="173" t="s">
        <v>109</v>
      </c>
      <c r="C12" s="81">
        <v>180000</v>
      </c>
      <c r="D12" s="81">
        <v>180000</v>
      </c>
      <c r="E12" s="81"/>
      <c r="F12" s="81">
        <v>180000</v>
      </c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3" t="s">
        <v>110</v>
      </c>
      <c r="B13" s="173" t="s">
        <v>111</v>
      </c>
      <c r="C13" s="81">
        <v>80000</v>
      </c>
      <c r="D13" s="81">
        <v>80000</v>
      </c>
      <c r="E13" s="81"/>
      <c r="F13" s="81">
        <v>80000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3" t="s">
        <v>112</v>
      </c>
      <c r="B14" s="173" t="s">
        <v>113</v>
      </c>
      <c r="C14" s="81">
        <v>240000</v>
      </c>
      <c r="D14" s="81">
        <v>240000</v>
      </c>
      <c r="E14" s="81"/>
      <c r="F14" s="81">
        <v>240000</v>
      </c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73" t="s">
        <v>114</v>
      </c>
      <c r="B15" s="173" t="s">
        <v>115</v>
      </c>
      <c r="C15" s="81">
        <v>3573644.4</v>
      </c>
      <c r="D15" s="81">
        <v>3573644.4</v>
      </c>
      <c r="E15" s="81">
        <v>3573644.4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3" t="s">
        <v>116</v>
      </c>
      <c r="B16" s="173" t="s">
        <v>117</v>
      </c>
      <c r="C16" s="81">
        <f>435600+4558.08</f>
        <v>440158.08</v>
      </c>
      <c r="D16" s="81">
        <v>440158.08</v>
      </c>
      <c r="E16" s="81"/>
      <c r="F16" s="81">
        <f>435600+4558.08</f>
        <v>440158.08</v>
      </c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9" t="s">
        <v>118</v>
      </c>
      <c r="B17" s="59" t="s">
        <v>119</v>
      </c>
      <c r="C17" s="81">
        <v>30000</v>
      </c>
      <c r="D17" s="81">
        <v>30000</v>
      </c>
      <c r="E17" s="81">
        <v>30000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2" t="s">
        <v>120</v>
      </c>
      <c r="B18" s="172" t="s">
        <v>121</v>
      </c>
      <c r="C18" s="81">
        <v>30000</v>
      </c>
      <c r="D18" s="81">
        <v>30000</v>
      </c>
      <c r="E18" s="81">
        <v>30000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3" t="s">
        <v>122</v>
      </c>
      <c r="B19" s="173" t="s">
        <v>123</v>
      </c>
      <c r="C19" s="81">
        <v>30000</v>
      </c>
      <c r="D19" s="81">
        <v>30000</v>
      </c>
      <c r="E19" s="81">
        <v>30000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59" t="s">
        <v>124</v>
      </c>
      <c r="B20" s="59" t="s">
        <v>125</v>
      </c>
      <c r="C20" s="81">
        <f>3848952.8+17868</f>
        <v>3866820.8</v>
      </c>
      <c r="D20" s="81">
        <f>3848952.8+17868</f>
        <v>3866820.8</v>
      </c>
      <c r="E20" s="81">
        <v>3822020</v>
      </c>
      <c r="F20" s="81">
        <f>26932.8+17868</f>
        <v>44800.8</v>
      </c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2" t="s">
        <v>126</v>
      </c>
      <c r="B21" s="172" t="s">
        <v>127</v>
      </c>
      <c r="C21" s="81">
        <f>3822020</f>
        <v>3822020</v>
      </c>
      <c r="D21" s="81">
        <v>3822020</v>
      </c>
      <c r="E21" s="81">
        <v>3822020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73" t="s">
        <v>128</v>
      </c>
      <c r="B22" s="173" t="s">
        <v>129</v>
      </c>
      <c r="C22" s="81">
        <v>1264200</v>
      </c>
      <c r="D22" s="81">
        <v>1264200</v>
      </c>
      <c r="E22" s="81">
        <v>1264200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73" t="s">
        <v>130</v>
      </c>
      <c r="B23" s="173" t="s">
        <v>131</v>
      </c>
      <c r="C23" s="81">
        <v>42000</v>
      </c>
      <c r="D23" s="81">
        <v>42000</v>
      </c>
      <c r="E23" s="81">
        <v>42000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3" t="s">
        <v>132</v>
      </c>
      <c r="B24" s="173" t="s">
        <v>133</v>
      </c>
      <c r="C24" s="81">
        <v>2115820</v>
      </c>
      <c r="D24" s="81">
        <v>2115820</v>
      </c>
      <c r="E24" s="81">
        <v>2115820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73" t="s">
        <v>134</v>
      </c>
      <c r="B25" s="173" t="s">
        <v>135</v>
      </c>
      <c r="C25" s="81">
        <v>400000</v>
      </c>
      <c r="D25" s="81">
        <v>400000</v>
      </c>
      <c r="E25" s="81">
        <v>400000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72">
        <v>20807</v>
      </c>
      <c r="B26" s="173" t="s">
        <v>136</v>
      </c>
      <c r="C26" s="81">
        <v>17868</v>
      </c>
      <c r="D26" s="81">
        <v>17868</v>
      </c>
      <c r="E26" s="81"/>
      <c r="F26" s="81">
        <v>17868</v>
      </c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173">
        <v>2080799</v>
      </c>
      <c r="B27" s="173" t="s">
        <v>137</v>
      </c>
      <c r="C27" s="81">
        <v>17868</v>
      </c>
      <c r="D27" s="81">
        <v>17868</v>
      </c>
      <c r="E27" s="81"/>
      <c r="F27" s="81">
        <v>17868</v>
      </c>
      <c r="G27" s="81"/>
      <c r="H27" s="81"/>
      <c r="I27" s="81"/>
      <c r="J27" s="81"/>
      <c r="K27" s="81"/>
      <c r="L27" s="81"/>
      <c r="M27" s="81"/>
      <c r="N27" s="81"/>
      <c r="O27" s="81"/>
    </row>
    <row r="28" ht="21" customHeight="1" spans="1:15">
      <c r="A28" s="172" t="s">
        <v>138</v>
      </c>
      <c r="B28" s="172" t="s">
        <v>139</v>
      </c>
      <c r="C28" s="81">
        <v>26932.8</v>
      </c>
      <c r="D28" s="81">
        <v>26932.8</v>
      </c>
      <c r="E28" s="81"/>
      <c r="F28" s="81">
        <v>26932.8</v>
      </c>
      <c r="G28" s="81"/>
      <c r="H28" s="81"/>
      <c r="I28" s="81"/>
      <c r="J28" s="81"/>
      <c r="K28" s="81"/>
      <c r="L28" s="81"/>
      <c r="M28" s="81"/>
      <c r="N28" s="81"/>
      <c r="O28" s="81"/>
    </row>
    <row r="29" ht="21" customHeight="1" spans="1:15">
      <c r="A29" s="173" t="s">
        <v>140</v>
      </c>
      <c r="B29" s="173" t="s">
        <v>141</v>
      </c>
      <c r="C29" s="81">
        <v>26932.8</v>
      </c>
      <c r="D29" s="81">
        <v>26932.8</v>
      </c>
      <c r="E29" s="81"/>
      <c r="F29" s="81">
        <v>26932.8</v>
      </c>
      <c r="G29" s="81"/>
      <c r="H29" s="81"/>
      <c r="I29" s="81"/>
      <c r="J29" s="81"/>
      <c r="K29" s="81"/>
      <c r="L29" s="81"/>
      <c r="M29" s="81"/>
      <c r="N29" s="81"/>
      <c r="O29" s="81"/>
    </row>
    <row r="30" ht="21" customHeight="1" spans="1:15">
      <c r="A30" s="59" t="s">
        <v>142</v>
      </c>
      <c r="B30" s="59" t="s">
        <v>143</v>
      </c>
      <c r="C30" s="81">
        <v>2137381</v>
      </c>
      <c r="D30" s="81">
        <v>2137381</v>
      </c>
      <c r="E30" s="81">
        <v>2137381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ht="21" customHeight="1" spans="1:15">
      <c r="A31" s="172" t="s">
        <v>144</v>
      </c>
      <c r="B31" s="172" t="s">
        <v>145</v>
      </c>
      <c r="C31" s="81">
        <v>2137381</v>
      </c>
      <c r="D31" s="81">
        <v>2137381</v>
      </c>
      <c r="E31" s="81">
        <v>2137381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</row>
    <row r="32" ht="21" customHeight="1" spans="1:15">
      <c r="A32" s="173" t="s">
        <v>146</v>
      </c>
      <c r="B32" s="173" t="s">
        <v>147</v>
      </c>
      <c r="C32" s="81">
        <v>823180</v>
      </c>
      <c r="D32" s="81">
        <v>823180</v>
      </c>
      <c r="E32" s="81">
        <v>823180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</row>
    <row r="33" ht="21" customHeight="1" spans="1:15">
      <c r="A33" s="173" t="s">
        <v>148</v>
      </c>
      <c r="B33" s="173" t="s">
        <v>149</v>
      </c>
      <c r="C33" s="81">
        <v>202230</v>
      </c>
      <c r="D33" s="81">
        <v>202230</v>
      </c>
      <c r="E33" s="81">
        <v>202230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4" ht="21" customHeight="1" spans="1:15">
      <c r="A34" s="173" t="s">
        <v>150</v>
      </c>
      <c r="B34" s="173" t="s">
        <v>151</v>
      </c>
      <c r="C34" s="81">
        <v>1004800</v>
      </c>
      <c r="D34" s="81">
        <v>1004800</v>
      </c>
      <c r="E34" s="81">
        <v>1004800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ht="21" customHeight="1" spans="1:15">
      <c r="A35" s="173" t="s">
        <v>152</v>
      </c>
      <c r="B35" s="173" t="s">
        <v>153</v>
      </c>
      <c r="C35" s="81">
        <v>107171</v>
      </c>
      <c r="D35" s="81">
        <v>107171</v>
      </c>
      <c r="E35" s="81">
        <v>107171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</row>
    <row r="36" ht="21" customHeight="1" spans="1:15">
      <c r="A36" s="59" t="s">
        <v>154</v>
      </c>
      <c r="B36" s="59" t="s">
        <v>155</v>
      </c>
      <c r="C36" s="81">
        <v>1779678.92</v>
      </c>
      <c r="D36" s="81">
        <v>1779678.92</v>
      </c>
      <c r="E36" s="81">
        <v>1779678.92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ht="21" customHeight="1" spans="1:15">
      <c r="A37" s="172" t="s">
        <v>156</v>
      </c>
      <c r="B37" s="172" t="s">
        <v>157</v>
      </c>
      <c r="C37" s="81">
        <v>1779678.92</v>
      </c>
      <c r="D37" s="81">
        <v>1779678.92</v>
      </c>
      <c r="E37" s="81">
        <v>1779678.92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ht="21" customHeight="1" spans="1:15">
      <c r="A38" s="173" t="s">
        <v>158</v>
      </c>
      <c r="B38" s="173" t="s">
        <v>159</v>
      </c>
      <c r="C38" s="81">
        <v>1762398.92</v>
      </c>
      <c r="D38" s="81">
        <v>1762398.92</v>
      </c>
      <c r="E38" s="81">
        <v>1762398.92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</row>
    <row r="39" ht="21" customHeight="1" spans="1:15">
      <c r="A39" s="173" t="s">
        <v>160</v>
      </c>
      <c r="B39" s="173" t="s">
        <v>161</v>
      </c>
      <c r="C39" s="81">
        <v>17280</v>
      </c>
      <c r="D39" s="81">
        <v>17280</v>
      </c>
      <c r="E39" s="81">
        <v>17280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</row>
    <row r="40" ht="21" customHeight="1" spans="1:15">
      <c r="A40" s="193" t="s">
        <v>55</v>
      </c>
      <c r="B40" s="33"/>
      <c r="C40" s="81">
        <v>31784276.88</v>
      </c>
      <c r="D40" s="81">
        <v>31784276.88</v>
      </c>
      <c r="E40" s="81">
        <v>30784918</v>
      </c>
      <c r="F40" s="81">
        <v>999358.88</v>
      </c>
      <c r="G40" s="81"/>
      <c r="H40" s="81"/>
      <c r="I40" s="81"/>
      <c r="J40" s="81"/>
      <c r="K40" s="81"/>
      <c r="L40" s="81"/>
      <c r="M40" s="81"/>
      <c r="N40" s="81"/>
      <c r="O40" s="81"/>
    </row>
  </sheetData>
  <mergeCells count="12">
    <mergeCell ref="A1:O1"/>
    <mergeCell ref="A2:O2"/>
    <mergeCell ref="A3:B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D35" sqref="D3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162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"单位名称："&amp;"昆明市呈贡区市场监督管理局"</f>
        <v>单位名称：昆明市呈贡区市场监督管理局</v>
      </c>
      <c r="B3" s="178"/>
      <c r="D3" s="49" t="s">
        <v>1</v>
      </c>
    </row>
    <row r="4" ht="17.25" customHeight="1" spans="1:4">
      <c r="A4" s="179" t="s">
        <v>2</v>
      </c>
      <c r="B4" s="180"/>
      <c r="C4" s="179" t="s">
        <v>3</v>
      </c>
      <c r="D4" s="180"/>
    </row>
    <row r="5" ht="18.75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6.5" customHeight="1" spans="1:4">
      <c r="A6" s="181" t="s">
        <v>163</v>
      </c>
      <c r="B6" s="81">
        <v>31761850.8</v>
      </c>
      <c r="C6" s="181" t="s">
        <v>164</v>
      </c>
      <c r="D6" s="81">
        <f>SUM(D7:D32)</f>
        <v>31784276.88</v>
      </c>
    </row>
    <row r="7" ht="16.5" customHeight="1" spans="1:4">
      <c r="A7" s="181" t="s">
        <v>165</v>
      </c>
      <c r="B7" s="81">
        <v>31761850.8</v>
      </c>
      <c r="C7" s="181" t="s">
        <v>166</v>
      </c>
      <c r="D7" s="81">
        <f>23965838.08+4558.08</f>
        <v>23970396.16</v>
      </c>
    </row>
    <row r="8" ht="16.5" customHeight="1" spans="1:4">
      <c r="A8" s="181" t="s">
        <v>167</v>
      </c>
      <c r="B8" s="81"/>
      <c r="C8" s="181" t="s">
        <v>168</v>
      </c>
      <c r="D8" s="81"/>
    </row>
    <row r="9" ht="16.5" customHeight="1" spans="1:4">
      <c r="A9" s="181" t="s">
        <v>169</v>
      </c>
      <c r="B9" s="81"/>
      <c r="C9" s="181" t="s">
        <v>170</v>
      </c>
      <c r="D9" s="81"/>
    </row>
    <row r="10" ht="16.5" customHeight="1" spans="1:4">
      <c r="A10" s="181" t="s">
        <v>171</v>
      </c>
      <c r="B10" s="81">
        <v>22426.08</v>
      </c>
      <c r="C10" s="181" t="s">
        <v>172</v>
      </c>
      <c r="D10" s="81"/>
    </row>
    <row r="11" ht="16.5" customHeight="1" spans="1:4">
      <c r="A11" s="181" t="s">
        <v>165</v>
      </c>
      <c r="B11" s="81">
        <v>22426.08</v>
      </c>
      <c r="C11" s="181" t="s">
        <v>173</v>
      </c>
      <c r="D11" s="81">
        <v>30000</v>
      </c>
    </row>
    <row r="12" ht="16.5" customHeight="1" spans="1:4">
      <c r="A12" s="158" t="s">
        <v>167</v>
      </c>
      <c r="B12" s="81"/>
      <c r="C12" s="71" t="s">
        <v>174</v>
      </c>
      <c r="D12" s="81"/>
    </row>
    <row r="13" ht="16.5" customHeight="1" spans="1:4">
      <c r="A13" s="158" t="s">
        <v>169</v>
      </c>
      <c r="B13" s="81"/>
      <c r="C13" s="71" t="s">
        <v>175</v>
      </c>
      <c r="D13" s="81"/>
    </row>
    <row r="14" ht="16.5" customHeight="1" spans="1:4">
      <c r="A14" s="182"/>
      <c r="B14" s="81"/>
      <c r="C14" s="71" t="s">
        <v>176</v>
      </c>
      <c r="D14" s="81">
        <f>3848952.8+17868</f>
        <v>3866820.8</v>
      </c>
    </row>
    <row r="15" ht="16.5" customHeight="1" spans="1:4">
      <c r="A15" s="182"/>
      <c r="B15" s="81"/>
      <c r="C15" s="71" t="s">
        <v>177</v>
      </c>
      <c r="D15" s="81">
        <v>2137381</v>
      </c>
    </row>
    <row r="16" ht="16.5" customHeight="1" spans="1:4">
      <c r="A16" s="182"/>
      <c r="B16" s="81"/>
      <c r="C16" s="71" t="s">
        <v>178</v>
      </c>
      <c r="D16" s="81"/>
    </row>
    <row r="17" ht="16.5" customHeight="1" spans="1:4">
      <c r="A17" s="182"/>
      <c r="B17" s="81"/>
      <c r="C17" s="71" t="s">
        <v>179</v>
      </c>
      <c r="D17" s="81"/>
    </row>
    <row r="18" ht="16.5" customHeight="1" spans="1:4">
      <c r="A18" s="182"/>
      <c r="B18" s="81"/>
      <c r="C18" s="71" t="s">
        <v>180</v>
      </c>
      <c r="D18" s="81"/>
    </row>
    <row r="19" ht="16.5" customHeight="1" spans="1:4">
      <c r="A19" s="182"/>
      <c r="B19" s="81"/>
      <c r="C19" s="71" t="s">
        <v>181</v>
      </c>
      <c r="D19" s="81"/>
    </row>
    <row r="20" ht="16.5" customHeight="1" spans="1:4">
      <c r="A20" s="182"/>
      <c r="B20" s="81"/>
      <c r="C20" s="71" t="s">
        <v>182</v>
      </c>
      <c r="D20" s="81"/>
    </row>
    <row r="21" ht="16.5" customHeight="1" spans="1:4">
      <c r="A21" s="182"/>
      <c r="B21" s="81"/>
      <c r="C21" s="71" t="s">
        <v>183</v>
      </c>
      <c r="D21" s="81"/>
    </row>
    <row r="22" ht="16.5" customHeight="1" spans="1:4">
      <c r="A22" s="182"/>
      <c r="B22" s="81"/>
      <c r="C22" s="71" t="s">
        <v>184</v>
      </c>
      <c r="D22" s="81"/>
    </row>
    <row r="23" ht="16.5" customHeight="1" spans="1:4">
      <c r="A23" s="182"/>
      <c r="B23" s="81"/>
      <c r="C23" s="71" t="s">
        <v>185</v>
      </c>
      <c r="D23" s="81"/>
    </row>
    <row r="24" ht="16.5" customHeight="1" spans="1:4">
      <c r="A24" s="182"/>
      <c r="B24" s="81"/>
      <c r="C24" s="71" t="s">
        <v>186</v>
      </c>
      <c r="D24" s="81"/>
    </row>
    <row r="25" ht="16.5" customHeight="1" spans="1:4">
      <c r="A25" s="182"/>
      <c r="B25" s="81"/>
      <c r="C25" s="71" t="s">
        <v>187</v>
      </c>
      <c r="D25" s="81">
        <v>1779678.92</v>
      </c>
    </row>
    <row r="26" ht="16.5" customHeight="1" spans="1:4">
      <c r="A26" s="182"/>
      <c r="B26" s="81"/>
      <c r="C26" s="71" t="s">
        <v>188</v>
      </c>
      <c r="D26" s="81"/>
    </row>
    <row r="27" ht="16.5" customHeight="1" spans="1:4">
      <c r="A27" s="182"/>
      <c r="B27" s="81"/>
      <c r="C27" s="71" t="s">
        <v>189</v>
      </c>
      <c r="D27" s="81"/>
    </row>
    <row r="28" ht="16.5" customHeight="1" spans="1:4">
      <c r="A28" s="182"/>
      <c r="B28" s="81"/>
      <c r="C28" s="71" t="s">
        <v>190</v>
      </c>
      <c r="D28" s="81"/>
    </row>
    <row r="29" ht="16.5" customHeight="1" spans="1:4">
      <c r="A29" s="182"/>
      <c r="B29" s="81"/>
      <c r="C29" s="71" t="s">
        <v>191</v>
      </c>
      <c r="D29" s="81"/>
    </row>
    <row r="30" ht="16.5" customHeight="1" spans="1:4">
      <c r="A30" s="182"/>
      <c r="B30" s="81"/>
      <c r="C30" s="71" t="s">
        <v>192</v>
      </c>
      <c r="D30" s="81"/>
    </row>
    <row r="31" ht="16.5" customHeight="1" spans="1:4">
      <c r="A31" s="182"/>
      <c r="B31" s="81"/>
      <c r="C31" s="158" t="s">
        <v>193</v>
      </c>
      <c r="D31" s="81"/>
    </row>
    <row r="32" ht="16.5" customHeight="1" spans="1:4">
      <c r="A32" s="182"/>
      <c r="B32" s="81"/>
      <c r="C32" s="158" t="s">
        <v>194</v>
      </c>
      <c r="D32" s="81"/>
    </row>
    <row r="33" ht="16.5" customHeight="1" spans="1:4">
      <c r="A33" s="182"/>
      <c r="B33" s="81"/>
      <c r="C33" s="26" t="s">
        <v>195</v>
      </c>
      <c r="D33" s="81"/>
    </row>
    <row r="34" ht="15" customHeight="1" spans="1:4">
      <c r="A34" s="183" t="s">
        <v>50</v>
      </c>
      <c r="B34" s="184">
        <f>B6+B10</f>
        <v>31784276.88</v>
      </c>
      <c r="C34" s="183" t="s">
        <v>51</v>
      </c>
      <c r="D34" s="184">
        <v>31784276.88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1"/>
  <sheetViews>
    <sheetView showZeros="0" workbookViewId="0">
      <selection activeCell="C9" sqref="C9:C3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3"/>
      <c r="G1" s="153" t="s">
        <v>196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3" t="str">
        <f>"单位名称："&amp;"昆明市呈贡区市场监督管理局"</f>
        <v>单位名称：昆明市呈贡区市场监督管理局</v>
      </c>
      <c r="F3" s="122"/>
      <c r="G3" s="153" t="s">
        <v>1</v>
      </c>
    </row>
    <row r="4" ht="20.25" customHeight="1" spans="1:7">
      <c r="A4" s="169" t="s">
        <v>197</v>
      </c>
      <c r="B4" s="170"/>
      <c r="C4" s="126" t="s">
        <v>55</v>
      </c>
      <c r="D4" s="159" t="s">
        <v>76</v>
      </c>
      <c r="E4" s="37"/>
      <c r="F4" s="38"/>
      <c r="G4" s="147" t="s">
        <v>77</v>
      </c>
    </row>
    <row r="5" ht="20.25" customHeight="1" spans="1:7">
      <c r="A5" s="171" t="s">
        <v>73</v>
      </c>
      <c r="B5" s="171" t="s">
        <v>74</v>
      </c>
      <c r="C5" s="24"/>
      <c r="D5" s="132" t="s">
        <v>57</v>
      </c>
      <c r="E5" s="132" t="s">
        <v>198</v>
      </c>
      <c r="F5" s="132" t="s">
        <v>199</v>
      </c>
      <c r="G5" s="149"/>
    </row>
    <row r="6" ht="15" customHeight="1" spans="1:7">
      <c r="A6" s="62" t="s">
        <v>83</v>
      </c>
      <c r="B6" s="62" t="s">
        <v>84</v>
      </c>
      <c r="C6" s="62" t="s">
        <v>85</v>
      </c>
      <c r="D6" s="62" t="s">
        <v>86</v>
      </c>
      <c r="E6" s="62" t="s">
        <v>87</v>
      </c>
      <c r="F6" s="62" t="s">
        <v>88</v>
      </c>
      <c r="G6" s="62" t="s">
        <v>89</v>
      </c>
    </row>
    <row r="7" ht="18" customHeight="1" spans="1:7">
      <c r="A7" s="26" t="s">
        <v>98</v>
      </c>
      <c r="B7" s="26" t="s">
        <v>99</v>
      </c>
      <c r="C7" s="81">
        <f>D7+G7</f>
        <v>23970396.16</v>
      </c>
      <c r="D7" s="81">
        <v>23015838.08</v>
      </c>
      <c r="E7" s="81">
        <v>20297804</v>
      </c>
      <c r="F7" s="81">
        <v>2718034.08</v>
      </c>
      <c r="G7" s="81">
        <v>954558.08</v>
      </c>
    </row>
    <row r="8" ht="18" customHeight="1" spans="1:7">
      <c r="A8" s="136" t="s">
        <v>100</v>
      </c>
      <c r="B8" s="136" t="s">
        <v>101</v>
      </c>
      <c r="C8" s="81">
        <v>14400</v>
      </c>
      <c r="D8" s="81"/>
      <c r="E8" s="81"/>
      <c r="F8" s="81"/>
      <c r="G8" s="81">
        <v>14400</v>
      </c>
    </row>
    <row r="9" ht="18" customHeight="1" spans="1:7">
      <c r="A9" s="137" t="s">
        <v>102</v>
      </c>
      <c r="B9" s="137" t="s">
        <v>103</v>
      </c>
      <c r="C9" s="81">
        <v>14400</v>
      </c>
      <c r="D9" s="81"/>
      <c r="E9" s="81"/>
      <c r="F9" s="81"/>
      <c r="G9" s="81">
        <v>14400</v>
      </c>
    </row>
    <row r="10" ht="18" customHeight="1" spans="1:7">
      <c r="A10" s="136" t="s">
        <v>104</v>
      </c>
      <c r="B10" s="136" t="s">
        <v>105</v>
      </c>
      <c r="C10" s="81">
        <v>23951438.08</v>
      </c>
      <c r="D10" s="81">
        <v>23015838.08</v>
      </c>
      <c r="E10" s="81">
        <v>20297804</v>
      </c>
      <c r="F10" s="81">
        <v>2718034.08</v>
      </c>
      <c r="G10" s="81">
        <v>935600</v>
      </c>
    </row>
    <row r="11" ht="18" customHeight="1" spans="1:7">
      <c r="A11" s="137" t="s">
        <v>106</v>
      </c>
      <c r="B11" s="137" t="s">
        <v>107</v>
      </c>
      <c r="C11" s="81">
        <v>19442193.68</v>
      </c>
      <c r="D11" s="81">
        <v>19442193.68</v>
      </c>
      <c r="E11" s="81">
        <v>16980884</v>
      </c>
      <c r="F11" s="81">
        <v>2461309.68</v>
      </c>
      <c r="G11" s="81"/>
    </row>
    <row r="12" ht="18" customHeight="1" spans="1:7">
      <c r="A12" s="137" t="s">
        <v>108</v>
      </c>
      <c r="B12" s="137" t="s">
        <v>109</v>
      </c>
      <c r="C12" s="81">
        <v>180000</v>
      </c>
      <c r="D12" s="81"/>
      <c r="E12" s="81"/>
      <c r="F12" s="81"/>
      <c r="G12" s="81">
        <v>180000</v>
      </c>
    </row>
    <row r="13" ht="18" customHeight="1" spans="1:7">
      <c r="A13" s="137" t="s">
        <v>110</v>
      </c>
      <c r="B13" s="137" t="s">
        <v>111</v>
      </c>
      <c r="C13" s="81">
        <v>80000</v>
      </c>
      <c r="D13" s="81"/>
      <c r="E13" s="81"/>
      <c r="F13" s="81"/>
      <c r="G13" s="81">
        <v>80000</v>
      </c>
    </row>
    <row r="14" ht="18" customHeight="1" spans="1:7">
      <c r="A14" s="137" t="s">
        <v>112</v>
      </c>
      <c r="B14" s="137" t="s">
        <v>113</v>
      </c>
      <c r="C14" s="81">
        <v>240000</v>
      </c>
      <c r="D14" s="81"/>
      <c r="E14" s="81"/>
      <c r="F14" s="81"/>
      <c r="G14" s="81">
        <v>240000</v>
      </c>
    </row>
    <row r="15" ht="18" customHeight="1" spans="1:7">
      <c r="A15" s="137" t="s">
        <v>114</v>
      </c>
      <c r="B15" s="137" t="s">
        <v>115</v>
      </c>
      <c r="C15" s="81">
        <v>3573644.4</v>
      </c>
      <c r="D15" s="81">
        <v>3573644.4</v>
      </c>
      <c r="E15" s="81">
        <v>3316920</v>
      </c>
      <c r="F15" s="81">
        <v>256724.4</v>
      </c>
      <c r="G15" s="81"/>
    </row>
    <row r="16" ht="18" customHeight="1" spans="1:7">
      <c r="A16" s="137" t="s">
        <v>116</v>
      </c>
      <c r="B16" s="137" t="s">
        <v>117</v>
      </c>
      <c r="C16" s="81">
        <v>440158.08</v>
      </c>
      <c r="D16" s="81"/>
      <c r="E16" s="81"/>
      <c r="F16" s="81"/>
      <c r="G16" s="81">
        <v>440158.08</v>
      </c>
    </row>
    <row r="17" ht="18" customHeight="1" spans="1:7">
      <c r="A17" s="26" t="s">
        <v>118</v>
      </c>
      <c r="B17" s="26" t="s">
        <v>119</v>
      </c>
      <c r="C17" s="81">
        <v>30000</v>
      </c>
      <c r="D17" s="81">
        <v>30000</v>
      </c>
      <c r="E17" s="81"/>
      <c r="F17" s="81">
        <v>30000</v>
      </c>
      <c r="G17" s="81"/>
    </row>
    <row r="18" ht="18" customHeight="1" spans="1:7">
      <c r="A18" s="136" t="s">
        <v>120</v>
      </c>
      <c r="B18" s="136" t="s">
        <v>121</v>
      </c>
      <c r="C18" s="81">
        <v>30000</v>
      </c>
      <c r="D18" s="81">
        <v>30000</v>
      </c>
      <c r="E18" s="81"/>
      <c r="F18" s="81">
        <v>30000</v>
      </c>
      <c r="G18" s="81"/>
    </row>
    <row r="19" ht="18" customHeight="1" spans="1:7">
      <c r="A19" s="137" t="s">
        <v>122</v>
      </c>
      <c r="B19" s="137" t="s">
        <v>123</v>
      </c>
      <c r="C19" s="81">
        <v>30000</v>
      </c>
      <c r="D19" s="81">
        <v>30000</v>
      </c>
      <c r="E19" s="81"/>
      <c r="F19" s="81">
        <v>30000</v>
      </c>
      <c r="G19" s="81"/>
    </row>
    <row r="20" ht="18" customHeight="1" spans="1:7">
      <c r="A20" s="26" t="s">
        <v>124</v>
      </c>
      <c r="B20" s="26" t="s">
        <v>125</v>
      </c>
      <c r="C20" s="81">
        <f>D20+G20</f>
        <v>3866820.8</v>
      </c>
      <c r="D20" s="81">
        <v>3822020</v>
      </c>
      <c r="E20" s="81">
        <v>3791420</v>
      </c>
      <c r="F20" s="81">
        <v>30600</v>
      </c>
      <c r="G20" s="81">
        <f>26932.8+17868</f>
        <v>44800.8</v>
      </c>
    </row>
    <row r="21" ht="18" customHeight="1" spans="1:7">
      <c r="A21" s="136" t="s">
        <v>126</v>
      </c>
      <c r="B21" s="136" t="s">
        <v>127</v>
      </c>
      <c r="C21" s="81">
        <v>3822020</v>
      </c>
      <c r="D21" s="81">
        <v>3822020</v>
      </c>
      <c r="E21" s="81">
        <v>3791420</v>
      </c>
      <c r="F21" s="81">
        <v>30600</v>
      </c>
      <c r="G21" s="81"/>
    </row>
    <row r="22" ht="18" customHeight="1" spans="1:7">
      <c r="A22" s="137" t="s">
        <v>128</v>
      </c>
      <c r="B22" s="137" t="s">
        <v>129</v>
      </c>
      <c r="C22" s="81">
        <v>1264200</v>
      </c>
      <c r="D22" s="81">
        <v>1264200</v>
      </c>
      <c r="E22" s="81">
        <v>1234800</v>
      </c>
      <c r="F22" s="81">
        <v>29400</v>
      </c>
      <c r="G22" s="81"/>
    </row>
    <row r="23" ht="18" customHeight="1" spans="1:7">
      <c r="A23" s="137" t="s">
        <v>130</v>
      </c>
      <c r="B23" s="137" t="s">
        <v>131</v>
      </c>
      <c r="C23" s="81">
        <v>42000</v>
      </c>
      <c r="D23" s="81">
        <v>42000</v>
      </c>
      <c r="E23" s="81">
        <v>40800</v>
      </c>
      <c r="F23" s="81">
        <v>1200</v>
      </c>
      <c r="G23" s="81"/>
    </row>
    <row r="24" ht="18" customHeight="1" spans="1:7">
      <c r="A24" s="137" t="s">
        <v>132</v>
      </c>
      <c r="B24" s="137" t="s">
        <v>133</v>
      </c>
      <c r="C24" s="81">
        <v>2115820</v>
      </c>
      <c r="D24" s="81">
        <v>2115820</v>
      </c>
      <c r="E24" s="81">
        <v>2115820</v>
      </c>
      <c r="F24" s="81"/>
      <c r="G24" s="81"/>
    </row>
    <row r="25" ht="18" customHeight="1" spans="1:7">
      <c r="A25" s="137" t="s">
        <v>134</v>
      </c>
      <c r="B25" s="137" t="s">
        <v>135</v>
      </c>
      <c r="C25" s="81">
        <v>400000</v>
      </c>
      <c r="D25" s="81">
        <v>400000</v>
      </c>
      <c r="E25" s="81">
        <v>400000</v>
      </c>
      <c r="F25" s="150"/>
      <c r="G25" s="81"/>
    </row>
    <row r="26" ht="18" customHeight="1" spans="1:7">
      <c r="A26" s="172">
        <v>20807</v>
      </c>
      <c r="B26" s="173" t="s">
        <v>136</v>
      </c>
      <c r="C26" s="81">
        <v>17868</v>
      </c>
      <c r="D26" s="81"/>
      <c r="E26" s="174"/>
      <c r="F26" s="175"/>
      <c r="G26" s="152">
        <v>17868</v>
      </c>
    </row>
    <row r="27" ht="18" customHeight="1" spans="1:7">
      <c r="A27" s="173">
        <v>2080799</v>
      </c>
      <c r="B27" s="173" t="s">
        <v>137</v>
      </c>
      <c r="C27" s="81">
        <v>17868</v>
      </c>
      <c r="D27" s="81"/>
      <c r="E27" s="174"/>
      <c r="F27" s="175"/>
      <c r="G27" s="152">
        <v>17868</v>
      </c>
    </row>
    <row r="28" ht="18" customHeight="1" spans="1:7">
      <c r="A28" s="136" t="s">
        <v>138</v>
      </c>
      <c r="B28" s="136" t="s">
        <v>139</v>
      </c>
      <c r="C28" s="81">
        <v>26932.8</v>
      </c>
      <c r="D28" s="81"/>
      <c r="E28" s="81"/>
      <c r="F28" s="176"/>
      <c r="G28" s="81">
        <v>26932.8</v>
      </c>
    </row>
    <row r="29" ht="18" customHeight="1" spans="1:7">
      <c r="A29" s="137" t="s">
        <v>140</v>
      </c>
      <c r="B29" s="137" t="s">
        <v>141</v>
      </c>
      <c r="C29" s="81">
        <v>26932.8</v>
      </c>
      <c r="D29" s="81"/>
      <c r="E29" s="81"/>
      <c r="F29" s="81"/>
      <c r="G29" s="81">
        <v>26932.8</v>
      </c>
    </row>
    <row r="30" ht="18" customHeight="1" spans="1:7">
      <c r="A30" s="26" t="s">
        <v>142</v>
      </c>
      <c r="B30" s="26" t="s">
        <v>143</v>
      </c>
      <c r="C30" s="81">
        <v>2137381</v>
      </c>
      <c r="D30" s="81">
        <v>2137381</v>
      </c>
      <c r="E30" s="81">
        <v>2137381</v>
      </c>
      <c r="F30" s="81"/>
      <c r="G30" s="81"/>
    </row>
    <row r="31" ht="18" customHeight="1" spans="1:7">
      <c r="A31" s="136" t="s">
        <v>144</v>
      </c>
      <c r="B31" s="136" t="s">
        <v>145</v>
      </c>
      <c r="C31" s="81">
        <v>2137381</v>
      </c>
      <c r="D31" s="81">
        <v>2137381</v>
      </c>
      <c r="E31" s="81">
        <v>2137381</v>
      </c>
      <c r="F31" s="81"/>
      <c r="G31" s="81"/>
    </row>
    <row r="32" ht="18" customHeight="1" spans="1:7">
      <c r="A32" s="137" t="s">
        <v>146</v>
      </c>
      <c r="B32" s="137" t="s">
        <v>147</v>
      </c>
      <c r="C32" s="81">
        <v>823180</v>
      </c>
      <c r="D32" s="81">
        <v>823180</v>
      </c>
      <c r="E32" s="81">
        <v>823180</v>
      </c>
      <c r="F32" s="81"/>
      <c r="G32" s="81"/>
    </row>
    <row r="33" ht="18" customHeight="1" spans="1:7">
      <c r="A33" s="137" t="s">
        <v>148</v>
      </c>
      <c r="B33" s="137" t="s">
        <v>149</v>
      </c>
      <c r="C33" s="81">
        <v>202230</v>
      </c>
      <c r="D33" s="81">
        <v>202230</v>
      </c>
      <c r="E33" s="81">
        <v>202230</v>
      </c>
      <c r="F33" s="81"/>
      <c r="G33" s="81"/>
    </row>
    <row r="34" ht="18" customHeight="1" spans="1:7">
      <c r="A34" s="137" t="s">
        <v>150</v>
      </c>
      <c r="B34" s="137" t="s">
        <v>151</v>
      </c>
      <c r="C34" s="81">
        <v>1004800</v>
      </c>
      <c r="D34" s="81">
        <v>1004800</v>
      </c>
      <c r="E34" s="81">
        <v>1004800</v>
      </c>
      <c r="F34" s="81"/>
      <c r="G34" s="81"/>
    </row>
    <row r="35" ht="18" customHeight="1" spans="1:7">
      <c r="A35" s="137" t="s">
        <v>152</v>
      </c>
      <c r="B35" s="137" t="s">
        <v>153</v>
      </c>
      <c r="C35" s="81">
        <v>107171</v>
      </c>
      <c r="D35" s="81">
        <v>107171</v>
      </c>
      <c r="E35" s="81">
        <v>107171</v>
      </c>
      <c r="F35" s="81"/>
      <c r="G35" s="81"/>
    </row>
    <row r="36" ht="18" customHeight="1" spans="1:7">
      <c r="A36" s="26" t="s">
        <v>154</v>
      </c>
      <c r="B36" s="26" t="s">
        <v>155</v>
      </c>
      <c r="C36" s="81">
        <v>1779678.92</v>
      </c>
      <c r="D36" s="81">
        <v>1779678.92</v>
      </c>
      <c r="E36" s="81">
        <v>1779678.92</v>
      </c>
      <c r="F36" s="81"/>
      <c r="G36" s="81"/>
    </row>
    <row r="37" ht="18" customHeight="1" spans="1:7">
      <c r="A37" s="136" t="s">
        <v>156</v>
      </c>
      <c r="B37" s="136" t="s">
        <v>157</v>
      </c>
      <c r="C37" s="81">
        <v>1779678.92</v>
      </c>
      <c r="D37" s="81">
        <v>1779678.92</v>
      </c>
      <c r="E37" s="81">
        <v>1779678.92</v>
      </c>
      <c r="F37" s="81"/>
      <c r="G37" s="81"/>
    </row>
    <row r="38" ht="18" customHeight="1" spans="1:7">
      <c r="A38" s="137" t="s">
        <v>158</v>
      </c>
      <c r="B38" s="137" t="s">
        <v>159</v>
      </c>
      <c r="C38" s="81">
        <v>1762398.92</v>
      </c>
      <c r="D38" s="81">
        <v>1762398.92</v>
      </c>
      <c r="E38" s="81">
        <v>1762398.92</v>
      </c>
      <c r="F38" s="81"/>
      <c r="G38" s="81"/>
    </row>
    <row r="39" ht="18" customHeight="1" spans="1:7">
      <c r="A39" s="137" t="s">
        <v>160</v>
      </c>
      <c r="B39" s="137" t="s">
        <v>161</v>
      </c>
      <c r="C39" s="81">
        <v>17280</v>
      </c>
      <c r="D39" s="81">
        <v>17280</v>
      </c>
      <c r="E39" s="81">
        <v>17280</v>
      </c>
      <c r="F39" s="81"/>
      <c r="G39" s="81"/>
    </row>
    <row r="40" ht="18" customHeight="1" spans="1:7">
      <c r="A40" s="80" t="s">
        <v>200</v>
      </c>
      <c r="B40" s="177" t="s">
        <v>200</v>
      </c>
      <c r="C40" s="81">
        <v>31784276.88</v>
      </c>
      <c r="D40" s="81">
        <v>30784918</v>
      </c>
      <c r="E40" s="81">
        <v>28006283.92</v>
      </c>
      <c r="F40" s="81">
        <v>2778634.08</v>
      </c>
      <c r="G40" s="81">
        <v>999358.88</v>
      </c>
    </row>
    <row r="41" customHeight="1" spans="3:3">
      <c r="C41">
        <f>C7+C17+C20+C30+C36</f>
        <v>31784276.88</v>
      </c>
    </row>
  </sheetData>
  <autoFilter ref="A5:G41">
    <extLst/>
  </autoFilter>
  <mergeCells count="6">
    <mergeCell ref="A2:G2"/>
    <mergeCell ref="A4:B4"/>
    <mergeCell ref="D4:F4"/>
    <mergeCell ref="A40:B4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65" t="s">
        <v>201</v>
      </c>
    </row>
    <row r="2" ht="41.25" customHeight="1" spans="1:6">
      <c r="A2" s="166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"单位名称："&amp;"昆明市呈贡区市场监督管理局"</f>
        <v>单位名称：昆明市呈贡区市场监督管理局</v>
      </c>
      <c r="B3" s="167"/>
      <c r="D3" s="46"/>
      <c r="E3" s="45"/>
      <c r="F3" s="66" t="s">
        <v>1</v>
      </c>
    </row>
    <row r="4" ht="27" customHeight="1" spans="1:6">
      <c r="A4" s="50" t="s">
        <v>202</v>
      </c>
      <c r="B4" s="50" t="s">
        <v>203</v>
      </c>
      <c r="C4" s="52" t="s">
        <v>204</v>
      </c>
      <c r="D4" s="50"/>
      <c r="E4" s="51"/>
      <c r="F4" s="50" t="s">
        <v>205</v>
      </c>
    </row>
    <row r="5" ht="28.5" customHeight="1" spans="1:6">
      <c r="A5" s="168"/>
      <c r="B5" s="54"/>
      <c r="C5" s="51" t="s">
        <v>57</v>
      </c>
      <c r="D5" s="51" t="s">
        <v>206</v>
      </c>
      <c r="E5" s="51" t="s">
        <v>207</v>
      </c>
      <c r="F5" s="53"/>
    </row>
    <row r="6" ht="17.25" customHeight="1" spans="1:6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</row>
    <row r="7" ht="17.25" customHeight="1" spans="1:6">
      <c r="A7" s="81">
        <v>261040</v>
      </c>
      <c r="B7" s="81"/>
      <c r="C7" s="81">
        <v>257040</v>
      </c>
      <c r="D7" s="81"/>
      <c r="E7" s="81">
        <v>257040</v>
      </c>
      <c r="F7" s="81">
        <v>4000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75"/>
  <sheetViews>
    <sheetView showZeros="0" workbookViewId="0">
      <selection activeCell="F9" sqref="F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54"/>
      <c r="E1" s="155"/>
      <c r="F1" s="155"/>
      <c r="G1" s="155"/>
      <c r="H1" s="155"/>
      <c r="I1" s="85"/>
      <c r="J1" s="85"/>
      <c r="K1" s="85"/>
      <c r="L1" s="85"/>
      <c r="M1" s="85"/>
      <c r="N1" s="85"/>
      <c r="R1" s="85"/>
      <c r="V1" s="154"/>
      <c r="X1" s="34" t="s">
        <v>208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"单位名称："&amp;"昆明市呈贡区市场监督管理局"</f>
        <v>单位名称：昆明市呈贡区市场监督管理局</v>
      </c>
      <c r="B3" s="14"/>
      <c r="C3" s="156"/>
      <c r="D3" s="156"/>
      <c r="E3" s="156"/>
      <c r="F3" s="156"/>
      <c r="G3" s="156"/>
      <c r="H3" s="156"/>
      <c r="I3" s="87"/>
      <c r="J3" s="87"/>
      <c r="K3" s="87"/>
      <c r="L3" s="87"/>
      <c r="M3" s="87"/>
      <c r="N3" s="87"/>
      <c r="O3" s="15"/>
      <c r="P3" s="15"/>
      <c r="Q3" s="15"/>
      <c r="R3" s="87"/>
      <c r="V3" s="154"/>
      <c r="X3" s="34" t="s">
        <v>1</v>
      </c>
    </row>
    <row r="4" ht="18" customHeight="1" spans="1:24">
      <c r="A4" s="16" t="s">
        <v>209</v>
      </c>
      <c r="B4" s="16" t="s">
        <v>210</v>
      </c>
      <c r="C4" s="16" t="s">
        <v>211</v>
      </c>
      <c r="D4" s="16" t="s">
        <v>212</v>
      </c>
      <c r="E4" s="16" t="s">
        <v>213</v>
      </c>
      <c r="F4" s="16" t="s">
        <v>214</v>
      </c>
      <c r="G4" s="16" t="s">
        <v>215</v>
      </c>
      <c r="H4" s="16" t="s">
        <v>216</v>
      </c>
      <c r="I4" s="159" t="s">
        <v>217</v>
      </c>
      <c r="J4" s="82" t="s">
        <v>217</v>
      </c>
      <c r="K4" s="82"/>
      <c r="L4" s="82"/>
      <c r="M4" s="82"/>
      <c r="N4" s="82"/>
      <c r="O4" s="37"/>
      <c r="P4" s="37"/>
      <c r="Q4" s="37"/>
      <c r="R4" s="103" t="s">
        <v>61</v>
      </c>
      <c r="S4" s="82" t="s">
        <v>62</v>
      </c>
      <c r="T4" s="82"/>
      <c r="U4" s="82"/>
      <c r="V4" s="82"/>
      <c r="W4" s="82"/>
      <c r="X4" s="83"/>
    </row>
    <row r="5" ht="18" customHeight="1" spans="1:24">
      <c r="A5" s="19"/>
      <c r="B5" s="21"/>
      <c r="C5" s="128"/>
      <c r="D5" s="19"/>
      <c r="E5" s="19"/>
      <c r="F5" s="19"/>
      <c r="G5" s="19"/>
      <c r="H5" s="19"/>
      <c r="I5" s="126" t="s">
        <v>218</v>
      </c>
      <c r="J5" s="159" t="s">
        <v>58</v>
      </c>
      <c r="K5" s="82"/>
      <c r="L5" s="82"/>
      <c r="M5" s="82"/>
      <c r="N5" s="83"/>
      <c r="O5" s="36" t="s">
        <v>219</v>
      </c>
      <c r="P5" s="37"/>
      <c r="Q5" s="38"/>
      <c r="R5" s="16" t="s">
        <v>61</v>
      </c>
      <c r="S5" s="159" t="s">
        <v>62</v>
      </c>
      <c r="T5" s="103" t="s">
        <v>64</v>
      </c>
      <c r="U5" s="82" t="s">
        <v>62</v>
      </c>
      <c r="V5" s="103" t="s">
        <v>66</v>
      </c>
      <c r="W5" s="103" t="s">
        <v>67</v>
      </c>
      <c r="X5" s="162" t="s">
        <v>68</v>
      </c>
    </row>
    <row r="6" ht="19.5" customHeight="1" spans="1:24">
      <c r="A6" s="21"/>
      <c r="B6" s="21"/>
      <c r="C6" s="21"/>
      <c r="D6" s="21"/>
      <c r="E6" s="21"/>
      <c r="F6" s="21"/>
      <c r="G6" s="21"/>
      <c r="H6" s="21"/>
      <c r="I6" s="21"/>
      <c r="J6" s="160" t="s">
        <v>220</v>
      </c>
      <c r="K6" s="16" t="s">
        <v>221</v>
      </c>
      <c r="L6" s="16" t="s">
        <v>222</v>
      </c>
      <c r="M6" s="16" t="s">
        <v>223</v>
      </c>
      <c r="N6" s="16" t="s">
        <v>224</v>
      </c>
      <c r="O6" s="16" t="s">
        <v>58</v>
      </c>
      <c r="P6" s="16" t="s">
        <v>59</v>
      </c>
      <c r="Q6" s="16" t="s">
        <v>60</v>
      </c>
      <c r="R6" s="21"/>
      <c r="S6" s="16" t="s">
        <v>57</v>
      </c>
      <c r="T6" s="16" t="s">
        <v>64</v>
      </c>
      <c r="U6" s="16" t="s">
        <v>225</v>
      </c>
      <c r="V6" s="16" t="s">
        <v>66</v>
      </c>
      <c r="W6" s="16" t="s">
        <v>67</v>
      </c>
      <c r="X6" s="16" t="s">
        <v>68</v>
      </c>
    </row>
    <row r="7" ht="37.5" customHeight="1" spans="1:24">
      <c r="A7" s="157"/>
      <c r="B7" s="24"/>
      <c r="C7" s="157"/>
      <c r="D7" s="157"/>
      <c r="E7" s="157"/>
      <c r="F7" s="157"/>
      <c r="G7" s="157"/>
      <c r="H7" s="157"/>
      <c r="I7" s="157"/>
      <c r="J7" s="161" t="s">
        <v>57</v>
      </c>
      <c r="K7" s="22" t="s">
        <v>226</v>
      </c>
      <c r="L7" s="22" t="s">
        <v>222</v>
      </c>
      <c r="M7" s="22" t="s">
        <v>223</v>
      </c>
      <c r="N7" s="22" t="s">
        <v>224</v>
      </c>
      <c r="O7" s="22" t="s">
        <v>222</v>
      </c>
      <c r="P7" s="22" t="s">
        <v>223</v>
      </c>
      <c r="Q7" s="22" t="s">
        <v>224</v>
      </c>
      <c r="R7" s="22" t="s">
        <v>61</v>
      </c>
      <c r="S7" s="22" t="s">
        <v>57</v>
      </c>
      <c r="T7" s="22" t="s">
        <v>64</v>
      </c>
      <c r="U7" s="22" t="s">
        <v>225</v>
      </c>
      <c r="V7" s="22" t="s">
        <v>66</v>
      </c>
      <c r="W7" s="22" t="s">
        <v>67</v>
      </c>
      <c r="X7" s="22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58" t="s">
        <v>70</v>
      </c>
      <c r="B9" s="158" t="s">
        <v>70</v>
      </c>
      <c r="C9" s="158" t="s">
        <v>227</v>
      </c>
      <c r="D9" s="158" t="s">
        <v>228</v>
      </c>
      <c r="E9" s="158" t="s">
        <v>106</v>
      </c>
      <c r="F9" s="158" t="s">
        <v>107</v>
      </c>
      <c r="G9" s="158" t="s">
        <v>229</v>
      </c>
      <c r="H9" s="158" t="s">
        <v>230</v>
      </c>
      <c r="I9" s="81">
        <v>3900132</v>
      </c>
      <c r="J9" s="81">
        <v>3900132</v>
      </c>
      <c r="K9" s="81"/>
      <c r="L9" s="81"/>
      <c r="M9" s="81">
        <v>3900132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8" t="s">
        <v>70</v>
      </c>
      <c r="B10" s="158" t="s">
        <v>70</v>
      </c>
      <c r="C10" s="158" t="s">
        <v>227</v>
      </c>
      <c r="D10" s="158" t="s">
        <v>228</v>
      </c>
      <c r="E10" s="158" t="s">
        <v>106</v>
      </c>
      <c r="F10" s="158" t="s">
        <v>107</v>
      </c>
      <c r="G10" s="158" t="s">
        <v>231</v>
      </c>
      <c r="H10" s="158" t="s">
        <v>232</v>
      </c>
      <c r="I10" s="81">
        <v>4880592</v>
      </c>
      <c r="J10" s="81">
        <v>4880592</v>
      </c>
      <c r="K10" s="7"/>
      <c r="L10" s="7"/>
      <c r="M10" s="81">
        <v>4880592</v>
      </c>
      <c r="N10" s="7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8" t="s">
        <v>70</v>
      </c>
      <c r="B11" s="158" t="s">
        <v>70</v>
      </c>
      <c r="C11" s="158" t="s">
        <v>227</v>
      </c>
      <c r="D11" s="158" t="s">
        <v>228</v>
      </c>
      <c r="E11" s="158" t="s">
        <v>106</v>
      </c>
      <c r="F11" s="158" t="s">
        <v>107</v>
      </c>
      <c r="G11" s="158" t="s">
        <v>233</v>
      </c>
      <c r="H11" s="158" t="s">
        <v>234</v>
      </c>
      <c r="I11" s="81">
        <v>316000</v>
      </c>
      <c r="J11" s="81">
        <v>316000</v>
      </c>
      <c r="K11" s="7"/>
      <c r="L11" s="7"/>
      <c r="M11" s="81">
        <v>316000</v>
      </c>
      <c r="N11" s="7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8" t="s">
        <v>70</v>
      </c>
      <c r="B12" s="158" t="s">
        <v>70</v>
      </c>
      <c r="C12" s="158" t="s">
        <v>235</v>
      </c>
      <c r="D12" s="158" t="s">
        <v>236</v>
      </c>
      <c r="E12" s="158" t="s">
        <v>114</v>
      </c>
      <c r="F12" s="158" t="s">
        <v>115</v>
      </c>
      <c r="G12" s="158" t="s">
        <v>229</v>
      </c>
      <c r="H12" s="158" t="s">
        <v>230</v>
      </c>
      <c r="I12" s="81">
        <v>1058280</v>
      </c>
      <c r="J12" s="81">
        <v>1058280</v>
      </c>
      <c r="K12" s="7"/>
      <c r="L12" s="7"/>
      <c r="M12" s="81">
        <v>1058280</v>
      </c>
      <c r="N12" s="7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8" t="s">
        <v>70</v>
      </c>
      <c r="B13" s="158" t="s">
        <v>70</v>
      </c>
      <c r="C13" s="158" t="s">
        <v>235</v>
      </c>
      <c r="D13" s="158" t="s">
        <v>236</v>
      </c>
      <c r="E13" s="158" t="s">
        <v>114</v>
      </c>
      <c r="F13" s="158" t="s">
        <v>115</v>
      </c>
      <c r="G13" s="158" t="s">
        <v>231</v>
      </c>
      <c r="H13" s="158" t="s">
        <v>232</v>
      </c>
      <c r="I13" s="81">
        <v>96</v>
      </c>
      <c r="J13" s="81">
        <v>96</v>
      </c>
      <c r="K13" s="7"/>
      <c r="L13" s="7"/>
      <c r="M13" s="81">
        <v>96</v>
      </c>
      <c r="N13" s="7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8" t="s">
        <v>70</v>
      </c>
      <c r="B14" s="158" t="s">
        <v>70</v>
      </c>
      <c r="C14" s="158" t="s">
        <v>235</v>
      </c>
      <c r="D14" s="158" t="s">
        <v>236</v>
      </c>
      <c r="E14" s="158" t="s">
        <v>114</v>
      </c>
      <c r="F14" s="158" t="s">
        <v>115</v>
      </c>
      <c r="G14" s="158" t="s">
        <v>233</v>
      </c>
      <c r="H14" s="158" t="s">
        <v>234</v>
      </c>
      <c r="I14" s="81">
        <v>84000</v>
      </c>
      <c r="J14" s="81">
        <v>84000</v>
      </c>
      <c r="K14" s="7"/>
      <c r="L14" s="7"/>
      <c r="M14" s="81">
        <v>84000</v>
      </c>
      <c r="N14" s="7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8" t="s">
        <v>70</v>
      </c>
      <c r="B15" s="158" t="s">
        <v>70</v>
      </c>
      <c r="C15" s="158" t="s">
        <v>235</v>
      </c>
      <c r="D15" s="158" t="s">
        <v>236</v>
      </c>
      <c r="E15" s="158" t="s">
        <v>114</v>
      </c>
      <c r="F15" s="158" t="s">
        <v>115</v>
      </c>
      <c r="G15" s="158" t="s">
        <v>237</v>
      </c>
      <c r="H15" s="158" t="s">
        <v>238</v>
      </c>
      <c r="I15" s="81">
        <v>783804</v>
      </c>
      <c r="J15" s="81">
        <v>783804</v>
      </c>
      <c r="K15" s="7"/>
      <c r="L15" s="7"/>
      <c r="M15" s="81">
        <v>783804</v>
      </c>
      <c r="N15" s="7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8" t="s">
        <v>70</v>
      </c>
      <c r="B16" s="158" t="s">
        <v>70</v>
      </c>
      <c r="C16" s="158" t="s">
        <v>235</v>
      </c>
      <c r="D16" s="158" t="s">
        <v>236</v>
      </c>
      <c r="E16" s="158" t="s">
        <v>114</v>
      </c>
      <c r="F16" s="158" t="s">
        <v>115</v>
      </c>
      <c r="G16" s="158" t="s">
        <v>237</v>
      </c>
      <c r="H16" s="158" t="s">
        <v>238</v>
      </c>
      <c r="I16" s="81">
        <v>573840</v>
      </c>
      <c r="J16" s="81">
        <v>573840</v>
      </c>
      <c r="K16" s="7"/>
      <c r="L16" s="7"/>
      <c r="M16" s="81">
        <v>573840</v>
      </c>
      <c r="N16" s="7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8" t="s">
        <v>70</v>
      </c>
      <c r="B17" s="158" t="s">
        <v>70</v>
      </c>
      <c r="C17" s="158" t="s">
        <v>239</v>
      </c>
      <c r="D17" s="158" t="s">
        <v>240</v>
      </c>
      <c r="E17" s="158" t="s">
        <v>132</v>
      </c>
      <c r="F17" s="158" t="s">
        <v>133</v>
      </c>
      <c r="G17" s="158" t="s">
        <v>241</v>
      </c>
      <c r="H17" s="158" t="s">
        <v>242</v>
      </c>
      <c r="I17" s="81">
        <v>401520</v>
      </c>
      <c r="J17" s="81">
        <v>401520</v>
      </c>
      <c r="K17" s="7"/>
      <c r="L17" s="7"/>
      <c r="M17" s="81">
        <v>401520</v>
      </c>
      <c r="N17" s="7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8" t="s">
        <v>70</v>
      </c>
      <c r="B18" s="158" t="s">
        <v>70</v>
      </c>
      <c r="C18" s="158" t="s">
        <v>239</v>
      </c>
      <c r="D18" s="158" t="s">
        <v>240</v>
      </c>
      <c r="E18" s="158" t="s">
        <v>132</v>
      </c>
      <c r="F18" s="158" t="s">
        <v>133</v>
      </c>
      <c r="G18" s="158" t="s">
        <v>241</v>
      </c>
      <c r="H18" s="158" t="s">
        <v>242</v>
      </c>
      <c r="I18" s="81">
        <v>1714300</v>
      </c>
      <c r="J18" s="81">
        <v>1714300</v>
      </c>
      <c r="K18" s="7"/>
      <c r="L18" s="7"/>
      <c r="M18" s="81">
        <v>1714300</v>
      </c>
      <c r="N18" s="7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8" t="s">
        <v>70</v>
      </c>
      <c r="B19" s="158" t="s">
        <v>70</v>
      </c>
      <c r="C19" s="158" t="s">
        <v>239</v>
      </c>
      <c r="D19" s="158" t="s">
        <v>240</v>
      </c>
      <c r="E19" s="158" t="s">
        <v>134</v>
      </c>
      <c r="F19" s="158" t="s">
        <v>135</v>
      </c>
      <c r="G19" s="158" t="s">
        <v>243</v>
      </c>
      <c r="H19" s="158" t="s">
        <v>244</v>
      </c>
      <c r="I19" s="81">
        <v>400000</v>
      </c>
      <c r="J19" s="81">
        <v>400000</v>
      </c>
      <c r="K19" s="7"/>
      <c r="L19" s="7"/>
      <c r="M19" s="81">
        <v>400000</v>
      </c>
      <c r="N19" s="7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8" t="s">
        <v>70</v>
      </c>
      <c r="B20" s="158" t="s">
        <v>70</v>
      </c>
      <c r="C20" s="158" t="s">
        <v>239</v>
      </c>
      <c r="D20" s="158" t="s">
        <v>240</v>
      </c>
      <c r="E20" s="158" t="s">
        <v>146</v>
      </c>
      <c r="F20" s="158" t="s">
        <v>147</v>
      </c>
      <c r="G20" s="158" t="s">
        <v>245</v>
      </c>
      <c r="H20" s="158" t="s">
        <v>246</v>
      </c>
      <c r="I20" s="81">
        <v>823180</v>
      </c>
      <c r="J20" s="81">
        <v>823180</v>
      </c>
      <c r="K20" s="7"/>
      <c r="L20" s="7"/>
      <c r="M20" s="81">
        <v>823180</v>
      </c>
      <c r="N20" s="7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8" t="s">
        <v>70</v>
      </c>
      <c r="B21" s="158" t="s">
        <v>70</v>
      </c>
      <c r="C21" s="158" t="s">
        <v>239</v>
      </c>
      <c r="D21" s="158" t="s">
        <v>240</v>
      </c>
      <c r="E21" s="158" t="s">
        <v>148</v>
      </c>
      <c r="F21" s="158" t="s">
        <v>149</v>
      </c>
      <c r="G21" s="158" t="s">
        <v>245</v>
      </c>
      <c r="H21" s="158" t="s">
        <v>246</v>
      </c>
      <c r="I21" s="81">
        <v>202230</v>
      </c>
      <c r="J21" s="81">
        <v>202230</v>
      </c>
      <c r="K21" s="7"/>
      <c r="L21" s="7"/>
      <c r="M21" s="81">
        <v>202230</v>
      </c>
      <c r="N21" s="7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8" t="s">
        <v>70</v>
      </c>
      <c r="B22" s="158" t="s">
        <v>70</v>
      </c>
      <c r="C22" s="158" t="s">
        <v>239</v>
      </c>
      <c r="D22" s="158" t="s">
        <v>240</v>
      </c>
      <c r="E22" s="158" t="s">
        <v>150</v>
      </c>
      <c r="F22" s="158" t="s">
        <v>151</v>
      </c>
      <c r="G22" s="158" t="s">
        <v>247</v>
      </c>
      <c r="H22" s="158" t="s">
        <v>248</v>
      </c>
      <c r="I22" s="81">
        <v>147200</v>
      </c>
      <c r="J22" s="81">
        <v>147200</v>
      </c>
      <c r="K22" s="7"/>
      <c r="L22" s="7"/>
      <c r="M22" s="81">
        <v>147200</v>
      </c>
      <c r="N22" s="7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8" t="s">
        <v>70</v>
      </c>
      <c r="B23" s="158" t="s">
        <v>70</v>
      </c>
      <c r="C23" s="158" t="s">
        <v>239</v>
      </c>
      <c r="D23" s="158" t="s">
        <v>240</v>
      </c>
      <c r="E23" s="158" t="s">
        <v>150</v>
      </c>
      <c r="F23" s="158" t="s">
        <v>151</v>
      </c>
      <c r="G23" s="158" t="s">
        <v>247</v>
      </c>
      <c r="H23" s="158" t="s">
        <v>248</v>
      </c>
      <c r="I23" s="81">
        <v>857600</v>
      </c>
      <c r="J23" s="81">
        <v>857600</v>
      </c>
      <c r="K23" s="7"/>
      <c r="L23" s="7"/>
      <c r="M23" s="81">
        <v>857600</v>
      </c>
      <c r="N23" s="7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8" t="s">
        <v>70</v>
      </c>
      <c r="B24" s="158" t="s">
        <v>70</v>
      </c>
      <c r="C24" s="158" t="s">
        <v>239</v>
      </c>
      <c r="D24" s="158" t="s">
        <v>240</v>
      </c>
      <c r="E24" s="158" t="s">
        <v>106</v>
      </c>
      <c r="F24" s="158" t="s">
        <v>107</v>
      </c>
      <c r="G24" s="158" t="s">
        <v>249</v>
      </c>
      <c r="H24" s="158" t="s">
        <v>250</v>
      </c>
      <c r="I24" s="81">
        <v>5400</v>
      </c>
      <c r="J24" s="81">
        <v>5400</v>
      </c>
      <c r="K24" s="7"/>
      <c r="L24" s="7"/>
      <c r="M24" s="81">
        <v>5400</v>
      </c>
      <c r="N24" s="7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8" t="s">
        <v>70</v>
      </c>
      <c r="B25" s="158" t="s">
        <v>70</v>
      </c>
      <c r="C25" s="158" t="s">
        <v>239</v>
      </c>
      <c r="D25" s="158" t="s">
        <v>240</v>
      </c>
      <c r="E25" s="158" t="s">
        <v>114</v>
      </c>
      <c r="F25" s="158" t="s">
        <v>115</v>
      </c>
      <c r="G25" s="158" t="s">
        <v>249</v>
      </c>
      <c r="H25" s="158" t="s">
        <v>250</v>
      </c>
      <c r="I25" s="81">
        <v>18900</v>
      </c>
      <c r="J25" s="81">
        <v>18900</v>
      </c>
      <c r="K25" s="7"/>
      <c r="L25" s="7"/>
      <c r="M25" s="81">
        <v>18900</v>
      </c>
      <c r="N25" s="7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8" t="s">
        <v>70</v>
      </c>
      <c r="B26" s="158" t="s">
        <v>70</v>
      </c>
      <c r="C26" s="158" t="s">
        <v>239</v>
      </c>
      <c r="D26" s="158" t="s">
        <v>240</v>
      </c>
      <c r="E26" s="158" t="s">
        <v>152</v>
      </c>
      <c r="F26" s="158" t="s">
        <v>153</v>
      </c>
      <c r="G26" s="158" t="s">
        <v>249</v>
      </c>
      <c r="H26" s="158" t="s">
        <v>250</v>
      </c>
      <c r="I26" s="81">
        <v>19276</v>
      </c>
      <c r="J26" s="81">
        <v>19276</v>
      </c>
      <c r="K26" s="7"/>
      <c r="L26" s="7"/>
      <c r="M26" s="81">
        <v>19276</v>
      </c>
      <c r="N26" s="7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8" t="s">
        <v>70</v>
      </c>
      <c r="B27" s="158" t="s">
        <v>70</v>
      </c>
      <c r="C27" s="158" t="s">
        <v>239</v>
      </c>
      <c r="D27" s="158" t="s">
        <v>240</v>
      </c>
      <c r="E27" s="158" t="s">
        <v>152</v>
      </c>
      <c r="F27" s="158" t="s">
        <v>153</v>
      </c>
      <c r="G27" s="158" t="s">
        <v>249</v>
      </c>
      <c r="H27" s="158" t="s">
        <v>250</v>
      </c>
      <c r="I27" s="81">
        <v>66176</v>
      </c>
      <c r="J27" s="81">
        <v>66176</v>
      </c>
      <c r="K27" s="7"/>
      <c r="L27" s="7"/>
      <c r="M27" s="81">
        <v>66176</v>
      </c>
      <c r="N27" s="7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8" t="s">
        <v>70</v>
      </c>
      <c r="B28" s="158" t="s">
        <v>70</v>
      </c>
      <c r="C28" s="158" t="s">
        <v>239</v>
      </c>
      <c r="D28" s="158" t="s">
        <v>240</v>
      </c>
      <c r="E28" s="158" t="s">
        <v>152</v>
      </c>
      <c r="F28" s="158" t="s">
        <v>153</v>
      </c>
      <c r="G28" s="158" t="s">
        <v>249</v>
      </c>
      <c r="H28" s="158" t="s">
        <v>250</v>
      </c>
      <c r="I28" s="81">
        <v>11891</v>
      </c>
      <c r="J28" s="81">
        <v>11891</v>
      </c>
      <c r="K28" s="7"/>
      <c r="L28" s="7"/>
      <c r="M28" s="81">
        <v>11891</v>
      </c>
      <c r="N28" s="7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8" t="s">
        <v>70</v>
      </c>
      <c r="B29" s="158" t="s">
        <v>70</v>
      </c>
      <c r="C29" s="158" t="s">
        <v>239</v>
      </c>
      <c r="D29" s="158" t="s">
        <v>240</v>
      </c>
      <c r="E29" s="158" t="s">
        <v>152</v>
      </c>
      <c r="F29" s="158" t="s">
        <v>153</v>
      </c>
      <c r="G29" s="158" t="s">
        <v>249</v>
      </c>
      <c r="H29" s="158" t="s">
        <v>250</v>
      </c>
      <c r="I29" s="81">
        <v>9828</v>
      </c>
      <c r="J29" s="81">
        <v>9828</v>
      </c>
      <c r="K29" s="7"/>
      <c r="L29" s="7"/>
      <c r="M29" s="81">
        <v>9828</v>
      </c>
      <c r="N29" s="7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8" t="s">
        <v>70</v>
      </c>
      <c r="B30" s="158" t="s">
        <v>70</v>
      </c>
      <c r="C30" s="158" t="s">
        <v>251</v>
      </c>
      <c r="D30" s="158" t="s">
        <v>159</v>
      </c>
      <c r="E30" s="158" t="s">
        <v>158</v>
      </c>
      <c r="F30" s="158" t="s">
        <v>159</v>
      </c>
      <c r="G30" s="158" t="s">
        <v>252</v>
      </c>
      <c r="H30" s="158" t="s">
        <v>159</v>
      </c>
      <c r="I30" s="81">
        <v>1402190.75</v>
      </c>
      <c r="J30" s="81">
        <v>1402190.75</v>
      </c>
      <c r="K30" s="7"/>
      <c r="L30" s="7"/>
      <c r="M30" s="81">
        <v>1402190.75</v>
      </c>
      <c r="N30" s="7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8" t="s">
        <v>70</v>
      </c>
      <c r="B31" s="158" t="s">
        <v>70</v>
      </c>
      <c r="C31" s="158" t="s">
        <v>251</v>
      </c>
      <c r="D31" s="158" t="s">
        <v>159</v>
      </c>
      <c r="E31" s="158" t="s">
        <v>158</v>
      </c>
      <c r="F31" s="158" t="s">
        <v>159</v>
      </c>
      <c r="G31" s="158" t="s">
        <v>252</v>
      </c>
      <c r="H31" s="158" t="s">
        <v>159</v>
      </c>
      <c r="I31" s="81">
        <v>360208.17</v>
      </c>
      <c r="J31" s="81">
        <v>360208.17</v>
      </c>
      <c r="K31" s="7"/>
      <c r="L31" s="7"/>
      <c r="M31" s="81">
        <v>360208.17</v>
      </c>
      <c r="N31" s="7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8" t="s">
        <v>70</v>
      </c>
      <c r="B32" s="158" t="s">
        <v>70</v>
      </c>
      <c r="C32" s="158" t="s">
        <v>253</v>
      </c>
      <c r="D32" s="158" t="s">
        <v>254</v>
      </c>
      <c r="E32" s="158" t="s">
        <v>106</v>
      </c>
      <c r="F32" s="158" t="s">
        <v>107</v>
      </c>
      <c r="G32" s="158" t="s">
        <v>255</v>
      </c>
      <c r="H32" s="158" t="s">
        <v>254</v>
      </c>
      <c r="I32" s="81">
        <v>257040</v>
      </c>
      <c r="J32" s="81">
        <v>257040</v>
      </c>
      <c r="K32" s="7"/>
      <c r="L32" s="7"/>
      <c r="M32" s="81">
        <v>257040</v>
      </c>
      <c r="N32" s="7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8" t="s">
        <v>70</v>
      </c>
      <c r="B33" s="158" t="s">
        <v>70</v>
      </c>
      <c r="C33" s="158" t="s">
        <v>256</v>
      </c>
      <c r="D33" s="158" t="s">
        <v>257</v>
      </c>
      <c r="E33" s="158" t="s">
        <v>106</v>
      </c>
      <c r="F33" s="158" t="s">
        <v>107</v>
      </c>
      <c r="G33" s="158" t="s">
        <v>258</v>
      </c>
      <c r="H33" s="158" t="s">
        <v>259</v>
      </c>
      <c r="I33" s="81">
        <v>739800</v>
      </c>
      <c r="J33" s="81">
        <v>739800</v>
      </c>
      <c r="K33" s="7"/>
      <c r="L33" s="7"/>
      <c r="M33" s="81">
        <v>739800</v>
      </c>
      <c r="N33" s="7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58" t="s">
        <v>70</v>
      </c>
      <c r="B34" s="158" t="s">
        <v>70</v>
      </c>
      <c r="C34" s="158" t="s">
        <v>260</v>
      </c>
      <c r="D34" s="158" t="s">
        <v>261</v>
      </c>
      <c r="E34" s="158" t="s">
        <v>106</v>
      </c>
      <c r="F34" s="158" t="s">
        <v>107</v>
      </c>
      <c r="G34" s="158" t="s">
        <v>262</v>
      </c>
      <c r="H34" s="158" t="s">
        <v>261</v>
      </c>
      <c r="I34" s="81">
        <v>213013.68</v>
      </c>
      <c r="J34" s="81">
        <v>213013.68</v>
      </c>
      <c r="K34" s="7"/>
      <c r="L34" s="7"/>
      <c r="M34" s="81">
        <v>213013.68</v>
      </c>
      <c r="N34" s="7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58" t="s">
        <v>70</v>
      </c>
      <c r="B35" s="158" t="s">
        <v>70</v>
      </c>
      <c r="C35" s="158" t="s">
        <v>260</v>
      </c>
      <c r="D35" s="158" t="s">
        <v>261</v>
      </c>
      <c r="E35" s="158" t="s">
        <v>114</v>
      </c>
      <c r="F35" s="158" t="s">
        <v>115</v>
      </c>
      <c r="G35" s="158" t="s">
        <v>262</v>
      </c>
      <c r="H35" s="158" t="s">
        <v>261</v>
      </c>
      <c r="I35" s="81">
        <v>48320.4</v>
      </c>
      <c r="J35" s="81">
        <v>48320.4</v>
      </c>
      <c r="K35" s="7"/>
      <c r="L35" s="7"/>
      <c r="M35" s="81">
        <v>48320.4</v>
      </c>
      <c r="N35" s="7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58" t="s">
        <v>70</v>
      </c>
      <c r="B36" s="158" t="s">
        <v>70</v>
      </c>
      <c r="C36" s="158" t="s">
        <v>263</v>
      </c>
      <c r="D36" s="158" t="s">
        <v>264</v>
      </c>
      <c r="E36" s="158" t="s">
        <v>106</v>
      </c>
      <c r="F36" s="158" t="s">
        <v>107</v>
      </c>
      <c r="G36" s="158" t="s">
        <v>265</v>
      </c>
      <c r="H36" s="158" t="s">
        <v>266</v>
      </c>
      <c r="I36" s="81">
        <v>50000</v>
      </c>
      <c r="J36" s="81">
        <v>50000</v>
      </c>
      <c r="K36" s="7"/>
      <c r="L36" s="7"/>
      <c r="M36" s="81">
        <v>50000</v>
      </c>
      <c r="N36" s="7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58" t="s">
        <v>70</v>
      </c>
      <c r="B37" s="158" t="s">
        <v>70</v>
      </c>
      <c r="C37" s="158" t="s">
        <v>263</v>
      </c>
      <c r="D37" s="158" t="s">
        <v>264</v>
      </c>
      <c r="E37" s="158" t="s">
        <v>106</v>
      </c>
      <c r="F37" s="158" t="s">
        <v>107</v>
      </c>
      <c r="G37" s="158" t="s">
        <v>265</v>
      </c>
      <c r="H37" s="158" t="s">
        <v>266</v>
      </c>
      <c r="I37" s="81">
        <v>40000</v>
      </c>
      <c r="J37" s="81">
        <v>40000</v>
      </c>
      <c r="K37" s="7"/>
      <c r="L37" s="7"/>
      <c r="M37" s="81">
        <v>40000</v>
      </c>
      <c r="N37" s="7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58" t="s">
        <v>70</v>
      </c>
      <c r="B38" s="158" t="s">
        <v>70</v>
      </c>
      <c r="C38" s="158" t="s">
        <v>263</v>
      </c>
      <c r="D38" s="158" t="s">
        <v>264</v>
      </c>
      <c r="E38" s="158" t="s">
        <v>106</v>
      </c>
      <c r="F38" s="158" t="s">
        <v>107</v>
      </c>
      <c r="G38" s="158" t="s">
        <v>265</v>
      </c>
      <c r="H38" s="158" t="s">
        <v>266</v>
      </c>
      <c r="I38" s="81">
        <v>63610</v>
      </c>
      <c r="J38" s="81">
        <v>63610</v>
      </c>
      <c r="K38" s="7"/>
      <c r="L38" s="7"/>
      <c r="M38" s="81">
        <v>63610</v>
      </c>
      <c r="N38" s="7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58" t="s">
        <v>70</v>
      </c>
      <c r="B39" s="158" t="s">
        <v>70</v>
      </c>
      <c r="C39" s="158" t="s">
        <v>263</v>
      </c>
      <c r="D39" s="158" t="s">
        <v>264</v>
      </c>
      <c r="E39" s="158" t="s">
        <v>114</v>
      </c>
      <c r="F39" s="158" t="s">
        <v>115</v>
      </c>
      <c r="G39" s="158" t="s">
        <v>265</v>
      </c>
      <c r="H39" s="158" t="s">
        <v>266</v>
      </c>
      <c r="I39" s="81">
        <v>50390</v>
      </c>
      <c r="J39" s="81">
        <v>50390</v>
      </c>
      <c r="K39" s="7"/>
      <c r="L39" s="7"/>
      <c r="M39" s="81">
        <v>50390</v>
      </c>
      <c r="N39" s="7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58" t="s">
        <v>70</v>
      </c>
      <c r="B40" s="158" t="s">
        <v>70</v>
      </c>
      <c r="C40" s="158" t="s">
        <v>263</v>
      </c>
      <c r="D40" s="158" t="s">
        <v>264</v>
      </c>
      <c r="E40" s="158" t="s">
        <v>128</v>
      </c>
      <c r="F40" s="158" t="s">
        <v>129</v>
      </c>
      <c r="G40" s="158" t="s">
        <v>265</v>
      </c>
      <c r="H40" s="158" t="s">
        <v>266</v>
      </c>
      <c r="I40" s="81">
        <v>29400</v>
      </c>
      <c r="J40" s="81">
        <v>29400</v>
      </c>
      <c r="K40" s="7"/>
      <c r="L40" s="7"/>
      <c r="M40" s="81">
        <v>29400</v>
      </c>
      <c r="N40" s="7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58" t="s">
        <v>70</v>
      </c>
      <c r="B41" s="158" t="s">
        <v>70</v>
      </c>
      <c r="C41" s="158" t="s">
        <v>263</v>
      </c>
      <c r="D41" s="158" t="s">
        <v>264</v>
      </c>
      <c r="E41" s="158" t="s">
        <v>130</v>
      </c>
      <c r="F41" s="158" t="s">
        <v>131</v>
      </c>
      <c r="G41" s="158" t="s">
        <v>265</v>
      </c>
      <c r="H41" s="158" t="s">
        <v>266</v>
      </c>
      <c r="I41" s="81">
        <v>1200</v>
      </c>
      <c r="J41" s="81">
        <v>1200</v>
      </c>
      <c r="K41" s="7"/>
      <c r="L41" s="7"/>
      <c r="M41" s="81">
        <v>1200</v>
      </c>
      <c r="N41" s="7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20.25" customHeight="1" spans="1:24">
      <c r="A42" s="158" t="s">
        <v>70</v>
      </c>
      <c r="B42" s="158" t="s">
        <v>70</v>
      </c>
      <c r="C42" s="158" t="s">
        <v>263</v>
      </c>
      <c r="D42" s="158" t="s">
        <v>264</v>
      </c>
      <c r="E42" s="158" t="s">
        <v>106</v>
      </c>
      <c r="F42" s="158" t="s">
        <v>107</v>
      </c>
      <c r="G42" s="158" t="s">
        <v>267</v>
      </c>
      <c r="H42" s="158" t="s">
        <v>268</v>
      </c>
      <c r="I42" s="81">
        <v>28993</v>
      </c>
      <c r="J42" s="81">
        <v>28993</v>
      </c>
      <c r="K42" s="7"/>
      <c r="L42" s="7"/>
      <c r="M42" s="81">
        <v>28993</v>
      </c>
      <c r="N42" s="7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ht="20.25" customHeight="1" spans="1:24">
      <c r="A43" s="158" t="s">
        <v>70</v>
      </c>
      <c r="B43" s="158" t="s">
        <v>70</v>
      </c>
      <c r="C43" s="158" t="s">
        <v>263</v>
      </c>
      <c r="D43" s="158" t="s">
        <v>264</v>
      </c>
      <c r="E43" s="158" t="s">
        <v>114</v>
      </c>
      <c r="F43" s="158" t="s">
        <v>115</v>
      </c>
      <c r="G43" s="158" t="s">
        <v>267</v>
      </c>
      <c r="H43" s="158" t="s">
        <v>268</v>
      </c>
      <c r="I43" s="81">
        <v>7707</v>
      </c>
      <c r="J43" s="81">
        <v>7707</v>
      </c>
      <c r="K43" s="7"/>
      <c r="L43" s="7"/>
      <c r="M43" s="81">
        <v>7707</v>
      </c>
      <c r="N43" s="7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 ht="20.25" customHeight="1" spans="1:24">
      <c r="A44" s="158" t="s">
        <v>70</v>
      </c>
      <c r="B44" s="158" t="s">
        <v>70</v>
      </c>
      <c r="C44" s="158" t="s">
        <v>263</v>
      </c>
      <c r="D44" s="158" t="s">
        <v>264</v>
      </c>
      <c r="E44" s="158" t="s">
        <v>106</v>
      </c>
      <c r="F44" s="158" t="s">
        <v>107</v>
      </c>
      <c r="G44" s="158" t="s">
        <v>269</v>
      </c>
      <c r="H44" s="158" t="s">
        <v>270</v>
      </c>
      <c r="I44" s="81">
        <v>44793</v>
      </c>
      <c r="J44" s="81">
        <v>44793</v>
      </c>
      <c r="K44" s="7"/>
      <c r="L44" s="7"/>
      <c r="M44" s="81">
        <v>44793</v>
      </c>
      <c r="N44" s="7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 ht="20.25" customHeight="1" spans="1:24">
      <c r="A45" s="158" t="s">
        <v>70</v>
      </c>
      <c r="B45" s="158" t="s">
        <v>70</v>
      </c>
      <c r="C45" s="158" t="s">
        <v>263</v>
      </c>
      <c r="D45" s="158" t="s">
        <v>264</v>
      </c>
      <c r="E45" s="158" t="s">
        <v>114</v>
      </c>
      <c r="F45" s="158" t="s">
        <v>115</v>
      </c>
      <c r="G45" s="158" t="s">
        <v>269</v>
      </c>
      <c r="H45" s="158" t="s">
        <v>270</v>
      </c>
      <c r="I45" s="81">
        <v>11907</v>
      </c>
      <c r="J45" s="81">
        <v>11907</v>
      </c>
      <c r="K45" s="7"/>
      <c r="L45" s="7"/>
      <c r="M45" s="81">
        <v>11907</v>
      </c>
      <c r="N45" s="7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 ht="20.25" customHeight="1" spans="1:24">
      <c r="A46" s="158" t="s">
        <v>70</v>
      </c>
      <c r="B46" s="158" t="s">
        <v>70</v>
      </c>
      <c r="C46" s="158" t="s">
        <v>263</v>
      </c>
      <c r="D46" s="158" t="s">
        <v>264</v>
      </c>
      <c r="E46" s="158" t="s">
        <v>106</v>
      </c>
      <c r="F46" s="158" t="s">
        <v>107</v>
      </c>
      <c r="G46" s="158" t="s">
        <v>271</v>
      </c>
      <c r="H46" s="158" t="s">
        <v>272</v>
      </c>
      <c r="I46" s="81">
        <v>39500</v>
      </c>
      <c r="J46" s="81">
        <v>39500</v>
      </c>
      <c r="K46" s="7"/>
      <c r="L46" s="7"/>
      <c r="M46" s="81">
        <v>39500</v>
      </c>
      <c r="N46" s="7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 ht="20.25" customHeight="1" spans="1:24">
      <c r="A47" s="158" t="s">
        <v>70</v>
      </c>
      <c r="B47" s="158" t="s">
        <v>70</v>
      </c>
      <c r="C47" s="158" t="s">
        <v>263</v>
      </c>
      <c r="D47" s="158" t="s">
        <v>264</v>
      </c>
      <c r="E47" s="158" t="s">
        <v>114</v>
      </c>
      <c r="F47" s="158" t="s">
        <v>115</v>
      </c>
      <c r="G47" s="158" t="s">
        <v>271</v>
      </c>
      <c r="H47" s="158" t="s">
        <v>272</v>
      </c>
      <c r="I47" s="81">
        <v>10500</v>
      </c>
      <c r="J47" s="81">
        <v>10500</v>
      </c>
      <c r="K47" s="7"/>
      <c r="L47" s="7"/>
      <c r="M47" s="81">
        <v>10500</v>
      </c>
      <c r="N47" s="7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ht="20.25" customHeight="1" spans="1:24">
      <c r="A48" s="158" t="s">
        <v>70</v>
      </c>
      <c r="B48" s="158" t="s">
        <v>70</v>
      </c>
      <c r="C48" s="158" t="s">
        <v>263</v>
      </c>
      <c r="D48" s="158" t="s">
        <v>264</v>
      </c>
      <c r="E48" s="158" t="s">
        <v>106</v>
      </c>
      <c r="F48" s="158" t="s">
        <v>107</v>
      </c>
      <c r="G48" s="158" t="s">
        <v>273</v>
      </c>
      <c r="H48" s="158" t="s">
        <v>274</v>
      </c>
      <c r="I48" s="81">
        <v>41000</v>
      </c>
      <c r="J48" s="81">
        <v>41000</v>
      </c>
      <c r="K48" s="7"/>
      <c r="L48" s="7"/>
      <c r="M48" s="81">
        <v>41000</v>
      </c>
      <c r="N48" s="7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 ht="20.25" customHeight="1" spans="1:24">
      <c r="A49" s="158" t="s">
        <v>70</v>
      </c>
      <c r="B49" s="158" t="s">
        <v>70</v>
      </c>
      <c r="C49" s="158" t="s">
        <v>263</v>
      </c>
      <c r="D49" s="158" t="s">
        <v>264</v>
      </c>
      <c r="E49" s="158" t="s">
        <v>106</v>
      </c>
      <c r="F49" s="158" t="s">
        <v>107</v>
      </c>
      <c r="G49" s="158" t="s">
        <v>273</v>
      </c>
      <c r="H49" s="158" t="s">
        <v>274</v>
      </c>
      <c r="I49" s="81">
        <v>47400</v>
      </c>
      <c r="J49" s="81">
        <v>47400</v>
      </c>
      <c r="K49" s="7"/>
      <c r="L49" s="7"/>
      <c r="M49" s="81">
        <v>47400</v>
      </c>
      <c r="N49" s="7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 ht="20.25" customHeight="1" spans="1:24">
      <c r="A50" s="158" t="s">
        <v>70</v>
      </c>
      <c r="B50" s="158" t="s">
        <v>70</v>
      </c>
      <c r="C50" s="158" t="s">
        <v>263</v>
      </c>
      <c r="D50" s="158" t="s">
        <v>264</v>
      </c>
      <c r="E50" s="158" t="s">
        <v>114</v>
      </c>
      <c r="F50" s="158" t="s">
        <v>115</v>
      </c>
      <c r="G50" s="158" t="s">
        <v>273</v>
      </c>
      <c r="H50" s="158" t="s">
        <v>274</v>
      </c>
      <c r="I50" s="81">
        <v>12600</v>
      </c>
      <c r="J50" s="81">
        <v>12600</v>
      </c>
      <c r="K50" s="7"/>
      <c r="L50" s="7"/>
      <c r="M50" s="81">
        <v>12600</v>
      </c>
      <c r="N50" s="7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 ht="20.25" customHeight="1" spans="1:24">
      <c r="A51" s="158" t="s">
        <v>70</v>
      </c>
      <c r="B51" s="158" t="s">
        <v>70</v>
      </c>
      <c r="C51" s="158" t="s">
        <v>263</v>
      </c>
      <c r="D51" s="158" t="s">
        <v>264</v>
      </c>
      <c r="E51" s="158" t="s">
        <v>106</v>
      </c>
      <c r="F51" s="158" t="s">
        <v>107</v>
      </c>
      <c r="G51" s="158" t="s">
        <v>275</v>
      </c>
      <c r="H51" s="158" t="s">
        <v>276</v>
      </c>
      <c r="I51" s="81">
        <v>102700</v>
      </c>
      <c r="J51" s="81">
        <v>102700</v>
      </c>
      <c r="K51" s="7"/>
      <c r="L51" s="7"/>
      <c r="M51" s="81">
        <v>102700</v>
      </c>
      <c r="N51" s="7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ht="20.25" customHeight="1" spans="1:24">
      <c r="A52" s="158" t="s">
        <v>70</v>
      </c>
      <c r="B52" s="158" t="s">
        <v>70</v>
      </c>
      <c r="C52" s="158" t="s">
        <v>263</v>
      </c>
      <c r="D52" s="158" t="s">
        <v>264</v>
      </c>
      <c r="E52" s="158" t="s">
        <v>114</v>
      </c>
      <c r="F52" s="158" t="s">
        <v>115</v>
      </c>
      <c r="G52" s="158" t="s">
        <v>275</v>
      </c>
      <c r="H52" s="158" t="s">
        <v>276</v>
      </c>
      <c r="I52" s="81">
        <v>23100</v>
      </c>
      <c r="J52" s="81">
        <v>23100</v>
      </c>
      <c r="K52" s="7"/>
      <c r="L52" s="7"/>
      <c r="M52" s="81">
        <v>23100</v>
      </c>
      <c r="N52" s="7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ht="20.25" customHeight="1" spans="1:24">
      <c r="A53" s="158" t="s">
        <v>70</v>
      </c>
      <c r="B53" s="158" t="s">
        <v>70</v>
      </c>
      <c r="C53" s="158" t="s">
        <v>263</v>
      </c>
      <c r="D53" s="158" t="s">
        <v>264</v>
      </c>
      <c r="E53" s="158" t="s">
        <v>106</v>
      </c>
      <c r="F53" s="158" t="s">
        <v>107</v>
      </c>
      <c r="G53" s="158" t="s">
        <v>277</v>
      </c>
      <c r="H53" s="158" t="s">
        <v>278</v>
      </c>
      <c r="I53" s="81">
        <v>94800</v>
      </c>
      <c r="J53" s="81">
        <v>94800</v>
      </c>
      <c r="K53" s="7"/>
      <c r="L53" s="7"/>
      <c r="M53" s="81">
        <v>94800</v>
      </c>
      <c r="N53" s="7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ht="20.25" customHeight="1" spans="1:24">
      <c r="A54" s="158" t="s">
        <v>70</v>
      </c>
      <c r="B54" s="158" t="s">
        <v>70</v>
      </c>
      <c r="C54" s="158" t="s">
        <v>263</v>
      </c>
      <c r="D54" s="158" t="s">
        <v>264</v>
      </c>
      <c r="E54" s="158" t="s">
        <v>114</v>
      </c>
      <c r="F54" s="158" t="s">
        <v>115</v>
      </c>
      <c r="G54" s="158" t="s">
        <v>277</v>
      </c>
      <c r="H54" s="158" t="s">
        <v>278</v>
      </c>
      <c r="I54" s="81">
        <v>25200</v>
      </c>
      <c r="J54" s="81">
        <v>25200</v>
      </c>
      <c r="K54" s="7"/>
      <c r="L54" s="7"/>
      <c r="M54" s="81">
        <v>25200</v>
      </c>
      <c r="N54" s="7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ht="20.25" customHeight="1" spans="1:24">
      <c r="A55" s="158" t="s">
        <v>70</v>
      </c>
      <c r="B55" s="158" t="s">
        <v>70</v>
      </c>
      <c r="C55" s="158" t="s">
        <v>263</v>
      </c>
      <c r="D55" s="158" t="s">
        <v>264</v>
      </c>
      <c r="E55" s="158" t="s">
        <v>122</v>
      </c>
      <c r="F55" s="158" t="s">
        <v>123</v>
      </c>
      <c r="G55" s="158" t="s">
        <v>279</v>
      </c>
      <c r="H55" s="158" t="s">
        <v>280</v>
      </c>
      <c r="I55" s="81">
        <v>23700</v>
      </c>
      <c r="J55" s="81">
        <v>23700</v>
      </c>
      <c r="K55" s="7"/>
      <c r="L55" s="7"/>
      <c r="M55" s="81">
        <v>23700</v>
      </c>
      <c r="N55" s="7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ht="20.25" customHeight="1" spans="1:24">
      <c r="A56" s="158" t="s">
        <v>70</v>
      </c>
      <c r="B56" s="158" t="s">
        <v>70</v>
      </c>
      <c r="C56" s="158" t="s">
        <v>263</v>
      </c>
      <c r="D56" s="158" t="s">
        <v>264</v>
      </c>
      <c r="E56" s="158" t="s">
        <v>122</v>
      </c>
      <c r="F56" s="158" t="s">
        <v>123</v>
      </c>
      <c r="G56" s="158" t="s">
        <v>279</v>
      </c>
      <c r="H56" s="158" t="s">
        <v>280</v>
      </c>
      <c r="I56" s="81">
        <v>6300</v>
      </c>
      <c r="J56" s="81">
        <v>6300</v>
      </c>
      <c r="K56" s="7"/>
      <c r="L56" s="7"/>
      <c r="M56" s="81">
        <v>6300</v>
      </c>
      <c r="N56" s="7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ht="20.25" customHeight="1" spans="1:24">
      <c r="A57" s="158" t="s">
        <v>70</v>
      </c>
      <c r="B57" s="158" t="s">
        <v>70</v>
      </c>
      <c r="C57" s="158" t="s">
        <v>263</v>
      </c>
      <c r="D57" s="158" t="s">
        <v>264</v>
      </c>
      <c r="E57" s="158" t="s">
        <v>106</v>
      </c>
      <c r="F57" s="158" t="s">
        <v>107</v>
      </c>
      <c r="G57" s="158" t="s">
        <v>281</v>
      </c>
      <c r="H57" s="158" t="s">
        <v>282</v>
      </c>
      <c r="I57" s="81">
        <v>50000</v>
      </c>
      <c r="J57" s="81">
        <v>50000</v>
      </c>
      <c r="K57" s="7"/>
      <c r="L57" s="7"/>
      <c r="M57" s="81">
        <v>50000</v>
      </c>
      <c r="N57" s="7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ht="20.25" customHeight="1" spans="1:24">
      <c r="A58" s="158" t="s">
        <v>70</v>
      </c>
      <c r="B58" s="158" t="s">
        <v>70</v>
      </c>
      <c r="C58" s="158" t="s">
        <v>263</v>
      </c>
      <c r="D58" s="158" t="s">
        <v>264</v>
      </c>
      <c r="E58" s="158" t="s">
        <v>106</v>
      </c>
      <c r="F58" s="158" t="s">
        <v>107</v>
      </c>
      <c r="G58" s="158" t="s">
        <v>258</v>
      </c>
      <c r="H58" s="158" t="s">
        <v>259</v>
      </c>
      <c r="I58" s="81">
        <v>73980</v>
      </c>
      <c r="J58" s="81">
        <v>73980</v>
      </c>
      <c r="K58" s="7"/>
      <c r="L58" s="7"/>
      <c r="M58" s="81">
        <v>73980</v>
      </c>
      <c r="N58" s="7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ht="20.25" customHeight="1" spans="1:24">
      <c r="A59" s="158" t="s">
        <v>70</v>
      </c>
      <c r="B59" s="158" t="s">
        <v>70</v>
      </c>
      <c r="C59" s="158" t="s">
        <v>263</v>
      </c>
      <c r="D59" s="158" t="s">
        <v>264</v>
      </c>
      <c r="E59" s="158" t="s">
        <v>106</v>
      </c>
      <c r="F59" s="158" t="s">
        <v>107</v>
      </c>
      <c r="G59" s="158" t="s">
        <v>283</v>
      </c>
      <c r="H59" s="158" t="s">
        <v>284</v>
      </c>
      <c r="I59" s="81">
        <v>237000</v>
      </c>
      <c r="J59" s="81">
        <v>237000</v>
      </c>
      <c r="K59" s="7"/>
      <c r="L59" s="7"/>
      <c r="M59" s="81">
        <v>237000</v>
      </c>
      <c r="N59" s="7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ht="20.25" customHeight="1" spans="1:24">
      <c r="A60" s="158" t="s">
        <v>70</v>
      </c>
      <c r="B60" s="158" t="s">
        <v>70</v>
      </c>
      <c r="C60" s="158" t="s">
        <v>263</v>
      </c>
      <c r="D60" s="158" t="s">
        <v>264</v>
      </c>
      <c r="E60" s="158" t="s">
        <v>114</v>
      </c>
      <c r="F60" s="158" t="s">
        <v>115</v>
      </c>
      <c r="G60" s="158" t="s">
        <v>283</v>
      </c>
      <c r="H60" s="158" t="s">
        <v>284</v>
      </c>
      <c r="I60" s="81">
        <v>63000</v>
      </c>
      <c r="J60" s="81">
        <v>63000</v>
      </c>
      <c r="K60" s="7"/>
      <c r="L60" s="7"/>
      <c r="M60" s="81">
        <v>63000</v>
      </c>
      <c r="N60" s="7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ht="20.25" customHeight="1" spans="1:24">
      <c r="A61" s="158" t="s">
        <v>70</v>
      </c>
      <c r="B61" s="158" t="s">
        <v>70</v>
      </c>
      <c r="C61" s="158" t="s">
        <v>285</v>
      </c>
      <c r="D61" s="158" t="s">
        <v>161</v>
      </c>
      <c r="E61" s="158" t="s">
        <v>160</v>
      </c>
      <c r="F61" s="158" t="s">
        <v>161</v>
      </c>
      <c r="G61" s="158" t="s">
        <v>231</v>
      </c>
      <c r="H61" s="158" t="s">
        <v>232</v>
      </c>
      <c r="I61" s="81">
        <v>17280</v>
      </c>
      <c r="J61" s="81">
        <v>17280</v>
      </c>
      <c r="K61" s="7"/>
      <c r="L61" s="7"/>
      <c r="M61" s="81">
        <v>17280</v>
      </c>
      <c r="N61" s="7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ht="20.25" customHeight="1" spans="1:24">
      <c r="A62" s="158" t="s">
        <v>70</v>
      </c>
      <c r="B62" s="158" t="s">
        <v>70</v>
      </c>
      <c r="C62" s="158" t="s">
        <v>286</v>
      </c>
      <c r="D62" s="158" t="s">
        <v>287</v>
      </c>
      <c r="E62" s="158" t="s">
        <v>128</v>
      </c>
      <c r="F62" s="158" t="s">
        <v>129</v>
      </c>
      <c r="G62" s="158" t="s">
        <v>288</v>
      </c>
      <c r="H62" s="158" t="s">
        <v>289</v>
      </c>
      <c r="I62" s="81">
        <v>1234800</v>
      </c>
      <c r="J62" s="81">
        <v>1234800</v>
      </c>
      <c r="K62" s="7"/>
      <c r="L62" s="7"/>
      <c r="M62" s="81">
        <v>1234800</v>
      </c>
      <c r="N62" s="7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 ht="20.25" customHeight="1" spans="1:24">
      <c r="A63" s="158" t="s">
        <v>70</v>
      </c>
      <c r="B63" s="158" t="s">
        <v>70</v>
      </c>
      <c r="C63" s="158" t="s">
        <v>286</v>
      </c>
      <c r="D63" s="158" t="s">
        <v>287</v>
      </c>
      <c r="E63" s="158" t="s">
        <v>130</v>
      </c>
      <c r="F63" s="158" t="s">
        <v>131</v>
      </c>
      <c r="G63" s="158" t="s">
        <v>288</v>
      </c>
      <c r="H63" s="158" t="s">
        <v>289</v>
      </c>
      <c r="I63" s="81">
        <v>40800</v>
      </c>
      <c r="J63" s="81">
        <v>40800</v>
      </c>
      <c r="K63" s="7"/>
      <c r="L63" s="7"/>
      <c r="M63" s="81">
        <v>40800</v>
      </c>
      <c r="N63" s="7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 ht="20.25" customHeight="1" spans="1:24">
      <c r="A64" s="158" t="s">
        <v>70</v>
      </c>
      <c r="B64" s="158" t="s">
        <v>70</v>
      </c>
      <c r="C64" s="158" t="s">
        <v>290</v>
      </c>
      <c r="D64" s="158" t="s">
        <v>291</v>
      </c>
      <c r="E64" s="158" t="s">
        <v>106</v>
      </c>
      <c r="F64" s="158" t="s">
        <v>107</v>
      </c>
      <c r="G64" s="158" t="s">
        <v>233</v>
      </c>
      <c r="H64" s="158" t="s">
        <v>234</v>
      </c>
      <c r="I64" s="81">
        <v>1738000</v>
      </c>
      <c r="J64" s="81">
        <v>1738000</v>
      </c>
      <c r="K64" s="7"/>
      <c r="L64" s="7"/>
      <c r="M64" s="81">
        <v>1738000</v>
      </c>
      <c r="N64" s="7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 ht="20.25" customHeight="1" spans="1:24">
      <c r="A65" s="158" t="s">
        <v>70</v>
      </c>
      <c r="B65" s="158" t="s">
        <v>70</v>
      </c>
      <c r="C65" s="158" t="s">
        <v>290</v>
      </c>
      <c r="D65" s="158" t="s">
        <v>291</v>
      </c>
      <c r="E65" s="158" t="s">
        <v>106</v>
      </c>
      <c r="F65" s="158" t="s">
        <v>107</v>
      </c>
      <c r="G65" s="158" t="s">
        <v>233</v>
      </c>
      <c r="H65" s="158" t="s">
        <v>234</v>
      </c>
      <c r="I65" s="81">
        <v>1869960</v>
      </c>
      <c r="J65" s="81">
        <v>1869960</v>
      </c>
      <c r="K65" s="7"/>
      <c r="L65" s="7"/>
      <c r="M65" s="81">
        <v>1869960</v>
      </c>
      <c r="N65" s="7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ht="20.25" customHeight="1" spans="1:24">
      <c r="A66" s="158" t="s">
        <v>70</v>
      </c>
      <c r="B66" s="158" t="s">
        <v>70</v>
      </c>
      <c r="C66" s="158" t="s">
        <v>292</v>
      </c>
      <c r="D66" s="158" t="s">
        <v>293</v>
      </c>
      <c r="E66" s="158" t="s">
        <v>106</v>
      </c>
      <c r="F66" s="158" t="s">
        <v>107</v>
      </c>
      <c r="G66" s="158" t="s">
        <v>265</v>
      </c>
      <c r="H66" s="158" t="s">
        <v>266</v>
      </c>
      <c r="I66" s="81">
        <v>47520</v>
      </c>
      <c r="J66" s="81">
        <v>47520</v>
      </c>
      <c r="K66" s="7"/>
      <c r="L66" s="7"/>
      <c r="M66" s="81">
        <v>47520</v>
      </c>
      <c r="N66" s="7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ht="20.25" customHeight="1" spans="1:24">
      <c r="A67" s="158" t="s">
        <v>70</v>
      </c>
      <c r="B67" s="158" t="s">
        <v>70</v>
      </c>
      <c r="C67" s="158" t="s">
        <v>292</v>
      </c>
      <c r="D67" s="158" t="s">
        <v>293</v>
      </c>
      <c r="E67" s="158" t="s">
        <v>106</v>
      </c>
      <c r="F67" s="158" t="s">
        <v>107</v>
      </c>
      <c r="G67" s="158" t="s">
        <v>265</v>
      </c>
      <c r="H67" s="158" t="s">
        <v>266</v>
      </c>
      <c r="I67" s="81">
        <v>66000</v>
      </c>
      <c r="J67" s="81">
        <v>66000</v>
      </c>
      <c r="K67" s="7"/>
      <c r="L67" s="7"/>
      <c r="M67" s="81">
        <v>66000</v>
      </c>
      <c r="N67" s="7"/>
      <c r="O67" s="81"/>
      <c r="P67" s="81"/>
      <c r="Q67" s="81"/>
      <c r="R67" s="81"/>
      <c r="S67" s="81"/>
      <c r="T67" s="81"/>
      <c r="U67" s="81"/>
      <c r="V67" s="81"/>
      <c r="W67" s="81"/>
      <c r="X67" s="81"/>
    </row>
    <row r="68" ht="20.25" customHeight="1" spans="1:24">
      <c r="A68" s="158" t="s">
        <v>70</v>
      </c>
      <c r="B68" s="158" t="s">
        <v>70</v>
      </c>
      <c r="C68" s="158" t="s">
        <v>292</v>
      </c>
      <c r="D68" s="158" t="s">
        <v>293</v>
      </c>
      <c r="E68" s="158" t="s">
        <v>106</v>
      </c>
      <c r="F68" s="158" t="s">
        <v>107</v>
      </c>
      <c r="G68" s="158" t="s">
        <v>283</v>
      </c>
      <c r="H68" s="158" t="s">
        <v>284</v>
      </c>
      <c r="I68" s="81">
        <v>158400</v>
      </c>
      <c r="J68" s="81">
        <v>158400</v>
      </c>
      <c r="K68" s="7"/>
      <c r="L68" s="7"/>
      <c r="M68" s="81">
        <v>158400</v>
      </c>
      <c r="N68" s="7"/>
      <c r="O68" s="81"/>
      <c r="P68" s="81"/>
      <c r="Q68" s="81"/>
      <c r="R68" s="81"/>
      <c r="S68" s="81"/>
      <c r="T68" s="81"/>
      <c r="U68" s="81"/>
      <c r="V68" s="81"/>
      <c r="W68" s="81"/>
      <c r="X68" s="81"/>
    </row>
    <row r="69" ht="20.25" customHeight="1" spans="1:24">
      <c r="A69" s="158" t="s">
        <v>70</v>
      </c>
      <c r="B69" s="158" t="s">
        <v>70</v>
      </c>
      <c r="C69" s="158" t="s">
        <v>294</v>
      </c>
      <c r="D69" s="158" t="s">
        <v>295</v>
      </c>
      <c r="E69" s="158" t="s">
        <v>114</v>
      </c>
      <c r="F69" s="158" t="s">
        <v>115</v>
      </c>
      <c r="G69" s="158" t="s">
        <v>233</v>
      </c>
      <c r="H69" s="158" t="s">
        <v>234</v>
      </c>
      <c r="I69" s="81">
        <v>798000</v>
      </c>
      <c r="J69" s="81">
        <v>798000</v>
      </c>
      <c r="K69" s="7"/>
      <c r="L69" s="7"/>
      <c r="M69" s="81">
        <v>798000</v>
      </c>
      <c r="N69" s="7"/>
      <c r="O69" s="81"/>
      <c r="P69" s="81"/>
      <c r="Q69" s="81"/>
      <c r="R69" s="81"/>
      <c r="S69" s="81"/>
      <c r="T69" s="81"/>
      <c r="U69" s="81"/>
      <c r="V69" s="81"/>
      <c r="W69" s="81"/>
      <c r="X69" s="81"/>
    </row>
    <row r="70" ht="20.25" customHeight="1" spans="1:24">
      <c r="A70" s="158" t="s">
        <v>70</v>
      </c>
      <c r="B70" s="158" t="s">
        <v>70</v>
      </c>
      <c r="C70" s="158" t="s">
        <v>296</v>
      </c>
      <c r="D70" s="158" t="s">
        <v>297</v>
      </c>
      <c r="E70" s="158" t="s">
        <v>106</v>
      </c>
      <c r="F70" s="158" t="s">
        <v>107</v>
      </c>
      <c r="G70" s="158" t="s">
        <v>298</v>
      </c>
      <c r="H70" s="158" t="s">
        <v>299</v>
      </c>
      <c r="I70" s="81">
        <v>164400</v>
      </c>
      <c r="J70" s="81">
        <v>164400</v>
      </c>
      <c r="K70" s="7"/>
      <c r="L70" s="7"/>
      <c r="M70" s="81">
        <v>164400</v>
      </c>
      <c r="N70" s="7"/>
      <c r="O70" s="81"/>
      <c r="P70" s="81"/>
      <c r="Q70" s="81"/>
      <c r="R70" s="81"/>
      <c r="S70" s="81"/>
      <c r="T70" s="81"/>
      <c r="U70" s="81"/>
      <c r="V70" s="81"/>
      <c r="W70" s="81"/>
      <c r="X70" s="81"/>
    </row>
    <row r="71" ht="20.25" customHeight="1" spans="1:24">
      <c r="A71" s="158" t="s">
        <v>70</v>
      </c>
      <c r="B71" s="158" t="s">
        <v>70</v>
      </c>
      <c r="C71" s="158" t="s">
        <v>296</v>
      </c>
      <c r="D71" s="158" t="s">
        <v>297</v>
      </c>
      <c r="E71" s="158" t="s">
        <v>106</v>
      </c>
      <c r="F71" s="158" t="s">
        <v>107</v>
      </c>
      <c r="G71" s="158" t="s">
        <v>298</v>
      </c>
      <c r="H71" s="158" t="s">
        <v>299</v>
      </c>
      <c r="I71" s="81">
        <v>3288000</v>
      </c>
      <c r="J71" s="81">
        <v>3288000</v>
      </c>
      <c r="K71" s="7"/>
      <c r="L71" s="7"/>
      <c r="M71" s="81">
        <v>3288000</v>
      </c>
      <c r="N71" s="7"/>
      <c r="O71" s="81"/>
      <c r="P71" s="81"/>
      <c r="Q71" s="81"/>
      <c r="R71" s="81"/>
      <c r="S71" s="81"/>
      <c r="T71" s="81"/>
      <c r="U71" s="81"/>
      <c r="V71" s="81"/>
      <c r="W71" s="81"/>
      <c r="X71" s="81"/>
    </row>
    <row r="72" ht="20.25" customHeight="1" spans="1:24">
      <c r="A72" s="158" t="s">
        <v>70</v>
      </c>
      <c r="B72" s="158" t="s">
        <v>70</v>
      </c>
      <c r="C72" s="158" t="s">
        <v>296</v>
      </c>
      <c r="D72" s="158" t="s">
        <v>297</v>
      </c>
      <c r="E72" s="158" t="s">
        <v>106</v>
      </c>
      <c r="F72" s="158" t="s">
        <v>107</v>
      </c>
      <c r="G72" s="158" t="s">
        <v>298</v>
      </c>
      <c r="H72" s="158" t="s">
        <v>299</v>
      </c>
      <c r="I72" s="81">
        <v>818400</v>
      </c>
      <c r="J72" s="81">
        <v>818400</v>
      </c>
      <c r="K72" s="7"/>
      <c r="L72" s="7"/>
      <c r="M72" s="81">
        <v>818400</v>
      </c>
      <c r="N72" s="7"/>
      <c r="O72" s="81"/>
      <c r="P72" s="81"/>
      <c r="Q72" s="81"/>
      <c r="R72" s="81"/>
      <c r="S72" s="81"/>
      <c r="T72" s="81"/>
      <c r="U72" s="81"/>
      <c r="V72" s="81"/>
      <c r="W72" s="81"/>
      <c r="X72" s="81"/>
    </row>
    <row r="73" ht="20.25" customHeight="1" spans="1:24">
      <c r="A73" s="158" t="s">
        <v>70</v>
      </c>
      <c r="B73" s="158" t="s">
        <v>70</v>
      </c>
      <c r="C73" s="158" t="s">
        <v>300</v>
      </c>
      <c r="D73" s="158" t="s">
        <v>205</v>
      </c>
      <c r="E73" s="158" t="s">
        <v>114</v>
      </c>
      <c r="F73" s="158" t="s">
        <v>115</v>
      </c>
      <c r="G73" s="158" t="s">
        <v>301</v>
      </c>
      <c r="H73" s="158" t="s">
        <v>205</v>
      </c>
      <c r="I73" s="81">
        <v>4000</v>
      </c>
      <c r="J73" s="81">
        <v>4000</v>
      </c>
      <c r="K73" s="7"/>
      <c r="L73" s="7"/>
      <c r="M73" s="81">
        <v>4000</v>
      </c>
      <c r="N73" s="7"/>
      <c r="O73" s="81"/>
      <c r="P73" s="81"/>
      <c r="Q73" s="81"/>
      <c r="R73" s="81"/>
      <c r="S73" s="81"/>
      <c r="T73" s="81"/>
      <c r="U73" s="81"/>
      <c r="V73" s="81"/>
      <c r="W73" s="81"/>
      <c r="X73" s="81"/>
    </row>
    <row r="74" ht="20.25" customHeight="1" spans="1:24">
      <c r="A74" s="158" t="s">
        <v>70</v>
      </c>
      <c r="B74" s="158" t="s">
        <v>70</v>
      </c>
      <c r="C74" s="158" t="s">
        <v>302</v>
      </c>
      <c r="D74" s="158" t="s">
        <v>303</v>
      </c>
      <c r="E74" s="158" t="s">
        <v>106</v>
      </c>
      <c r="F74" s="158" t="s">
        <v>107</v>
      </c>
      <c r="G74" s="158" t="s">
        <v>262</v>
      </c>
      <c r="H74" s="158" t="s">
        <v>261</v>
      </c>
      <c r="I74" s="81">
        <v>65760</v>
      </c>
      <c r="J74" s="81">
        <v>65760</v>
      </c>
      <c r="K74" s="7"/>
      <c r="L74" s="7"/>
      <c r="M74" s="81">
        <v>65760</v>
      </c>
      <c r="N74" s="7"/>
      <c r="O74" s="81"/>
      <c r="P74" s="81"/>
      <c r="Q74" s="81"/>
      <c r="R74" s="81"/>
      <c r="S74" s="81"/>
      <c r="T74" s="81"/>
      <c r="U74" s="81"/>
      <c r="V74" s="81"/>
      <c r="W74" s="81"/>
      <c r="X74" s="81"/>
    </row>
    <row r="75" ht="17.25" customHeight="1" spans="1:24">
      <c r="A75" s="31" t="s">
        <v>200</v>
      </c>
      <c r="B75" s="32"/>
      <c r="C75" s="163"/>
      <c r="D75" s="163"/>
      <c r="E75" s="163"/>
      <c r="F75" s="163"/>
      <c r="G75" s="163"/>
      <c r="H75" s="164"/>
      <c r="I75" s="81">
        <v>30784918</v>
      </c>
      <c r="J75" s="81">
        <v>30784918</v>
      </c>
      <c r="K75" s="81"/>
      <c r="L75" s="81"/>
      <c r="M75" s="81">
        <v>30784918</v>
      </c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</row>
  </sheetData>
  <mergeCells count="31">
    <mergeCell ref="A2:X2"/>
    <mergeCell ref="A3:H3"/>
    <mergeCell ref="I4:X4"/>
    <mergeCell ref="J5:N5"/>
    <mergeCell ref="O5:Q5"/>
    <mergeCell ref="S5:X5"/>
    <mergeCell ref="A75:H7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workbookViewId="0">
      <selection activeCell="I18" sqref="I1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1"/>
      <c r="F1" s="11"/>
      <c r="G1" s="11"/>
      <c r="H1" s="11"/>
      <c r="U1" s="138"/>
      <c r="W1" s="153" t="s">
        <v>304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"单位名称："&amp;"昆明市呈贡区市场监督管理局"</f>
        <v>单位名称：昆明市呈贡区市场监督管理局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9" t="s">
        <v>1</v>
      </c>
    </row>
    <row r="4" ht="21.75" customHeight="1" spans="1:23">
      <c r="A4" s="16" t="s">
        <v>305</v>
      </c>
      <c r="B4" s="17" t="s">
        <v>211</v>
      </c>
      <c r="C4" s="16" t="s">
        <v>212</v>
      </c>
      <c r="D4" s="16" t="s">
        <v>306</v>
      </c>
      <c r="E4" s="17" t="s">
        <v>213</v>
      </c>
      <c r="F4" s="17" t="s">
        <v>214</v>
      </c>
      <c r="G4" s="17" t="s">
        <v>307</v>
      </c>
      <c r="H4" s="17" t="s">
        <v>308</v>
      </c>
      <c r="I4" s="18" t="s">
        <v>55</v>
      </c>
      <c r="J4" s="36" t="s">
        <v>309</v>
      </c>
      <c r="K4" s="37"/>
      <c r="L4" s="37"/>
      <c r="M4" s="38"/>
      <c r="N4" s="36" t="s">
        <v>219</v>
      </c>
      <c r="O4" s="37"/>
      <c r="P4" s="38"/>
      <c r="Q4" s="17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46" t="s">
        <v>58</v>
      </c>
      <c r="K5" s="147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0"/>
      <c r="R5" s="17" t="s">
        <v>57</v>
      </c>
      <c r="S5" s="17" t="s">
        <v>64</v>
      </c>
      <c r="T5" s="17" t="s">
        <v>225</v>
      </c>
      <c r="U5" s="17" t="s">
        <v>66</v>
      </c>
      <c r="V5" s="17" t="s">
        <v>67</v>
      </c>
      <c r="W5" s="17" t="s">
        <v>68</v>
      </c>
    </row>
    <row r="6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48" t="s">
        <v>57</v>
      </c>
      <c r="K6" s="149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69" t="s">
        <v>57</v>
      </c>
      <c r="K7" s="69" t="s">
        <v>310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5">
        <v>21</v>
      </c>
      <c r="V8" s="39">
        <v>22</v>
      </c>
      <c r="W8" s="25">
        <v>23</v>
      </c>
    </row>
    <row r="9" ht="21.75" customHeight="1" spans="1:23">
      <c r="A9" s="71" t="s">
        <v>311</v>
      </c>
      <c r="B9" s="71" t="s">
        <v>312</v>
      </c>
      <c r="C9" s="71" t="s">
        <v>313</v>
      </c>
      <c r="D9" s="71" t="s">
        <v>70</v>
      </c>
      <c r="E9" s="71" t="s">
        <v>140</v>
      </c>
      <c r="F9" s="71" t="s">
        <v>141</v>
      </c>
      <c r="G9" s="71" t="s">
        <v>288</v>
      </c>
      <c r="H9" s="71" t="s">
        <v>289</v>
      </c>
      <c r="I9" s="81">
        <v>26932.8</v>
      </c>
      <c r="J9" s="81">
        <v>26932.8</v>
      </c>
      <c r="K9" s="81">
        <v>26932.8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314</v>
      </c>
      <c r="B10" s="71" t="s">
        <v>315</v>
      </c>
      <c r="C10" s="71" t="s">
        <v>316</v>
      </c>
      <c r="D10" s="71" t="s">
        <v>70</v>
      </c>
      <c r="E10" s="71" t="s">
        <v>116</v>
      </c>
      <c r="F10" s="71" t="s">
        <v>117</v>
      </c>
      <c r="G10" s="71" t="s">
        <v>281</v>
      </c>
      <c r="H10" s="71" t="s">
        <v>282</v>
      </c>
      <c r="I10" s="81">
        <v>39800</v>
      </c>
      <c r="J10" s="81">
        <v>39800</v>
      </c>
      <c r="K10" s="81">
        <v>39800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314</v>
      </c>
      <c r="B11" s="71" t="s">
        <v>317</v>
      </c>
      <c r="C11" s="71" t="s">
        <v>318</v>
      </c>
      <c r="D11" s="71" t="s">
        <v>70</v>
      </c>
      <c r="E11" s="71" t="s">
        <v>116</v>
      </c>
      <c r="F11" s="71" t="s">
        <v>117</v>
      </c>
      <c r="G11" s="71" t="s">
        <v>281</v>
      </c>
      <c r="H11" s="71" t="s">
        <v>282</v>
      </c>
      <c r="I11" s="81">
        <v>240000</v>
      </c>
      <c r="J11" s="81">
        <v>240000</v>
      </c>
      <c r="K11" s="81">
        <v>240000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1" t="s">
        <v>314</v>
      </c>
      <c r="B12" s="71" t="s">
        <v>319</v>
      </c>
      <c r="C12" s="71" t="s">
        <v>320</v>
      </c>
      <c r="D12" s="71" t="s">
        <v>70</v>
      </c>
      <c r="E12" s="71" t="s">
        <v>108</v>
      </c>
      <c r="F12" s="71" t="s">
        <v>109</v>
      </c>
      <c r="G12" s="71" t="s">
        <v>281</v>
      </c>
      <c r="H12" s="71" t="s">
        <v>282</v>
      </c>
      <c r="I12" s="81">
        <v>180000</v>
      </c>
      <c r="J12" s="81">
        <v>180000</v>
      </c>
      <c r="K12" s="81">
        <v>180000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1" t="s">
        <v>314</v>
      </c>
      <c r="B13" s="71" t="s">
        <v>321</v>
      </c>
      <c r="C13" s="71" t="s">
        <v>322</v>
      </c>
      <c r="D13" s="71" t="s">
        <v>70</v>
      </c>
      <c r="E13" s="71" t="s">
        <v>110</v>
      </c>
      <c r="F13" s="71" t="s">
        <v>111</v>
      </c>
      <c r="G13" s="71" t="s">
        <v>281</v>
      </c>
      <c r="H13" s="71" t="s">
        <v>282</v>
      </c>
      <c r="I13" s="81">
        <v>80000</v>
      </c>
      <c r="J13" s="81">
        <v>80000</v>
      </c>
      <c r="K13" s="81">
        <v>80000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71" t="s">
        <v>314</v>
      </c>
      <c r="B14" s="71" t="s">
        <v>323</v>
      </c>
      <c r="C14" s="71" t="s">
        <v>324</v>
      </c>
      <c r="D14" s="71" t="s">
        <v>70</v>
      </c>
      <c r="E14" s="71" t="s">
        <v>116</v>
      </c>
      <c r="F14" s="71" t="s">
        <v>117</v>
      </c>
      <c r="G14" s="71" t="s">
        <v>265</v>
      </c>
      <c r="H14" s="71" t="s">
        <v>266</v>
      </c>
      <c r="I14" s="81">
        <v>5600</v>
      </c>
      <c r="J14" s="81">
        <v>5600</v>
      </c>
      <c r="K14" s="81">
        <v>5600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71" t="s">
        <v>314</v>
      </c>
      <c r="B15" s="71" t="s">
        <v>325</v>
      </c>
      <c r="C15" s="71" t="s">
        <v>326</v>
      </c>
      <c r="D15" s="71" t="s">
        <v>70</v>
      </c>
      <c r="E15" s="71" t="s">
        <v>102</v>
      </c>
      <c r="F15" s="71" t="s">
        <v>103</v>
      </c>
      <c r="G15" s="71" t="s">
        <v>265</v>
      </c>
      <c r="H15" s="71" t="s">
        <v>266</v>
      </c>
      <c r="I15" s="81">
        <v>6000</v>
      </c>
      <c r="J15" s="81">
        <v>6000</v>
      </c>
      <c r="K15" s="81">
        <v>6000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71" t="s">
        <v>314</v>
      </c>
      <c r="B16" s="71" t="s">
        <v>325</v>
      </c>
      <c r="C16" s="71" t="s">
        <v>326</v>
      </c>
      <c r="D16" s="71" t="s">
        <v>70</v>
      </c>
      <c r="E16" s="71" t="s">
        <v>102</v>
      </c>
      <c r="F16" s="71" t="s">
        <v>103</v>
      </c>
      <c r="G16" s="71" t="s">
        <v>279</v>
      </c>
      <c r="H16" s="71" t="s">
        <v>280</v>
      </c>
      <c r="I16" s="81">
        <v>8400</v>
      </c>
      <c r="J16" s="81">
        <v>8400</v>
      </c>
      <c r="K16" s="81">
        <v>8400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71" t="s">
        <v>314</v>
      </c>
      <c r="B17" s="71" t="s">
        <v>327</v>
      </c>
      <c r="C17" s="71" t="s">
        <v>328</v>
      </c>
      <c r="D17" s="71" t="s">
        <v>70</v>
      </c>
      <c r="E17" s="71" t="s">
        <v>112</v>
      </c>
      <c r="F17" s="71" t="s">
        <v>113</v>
      </c>
      <c r="G17" s="71" t="s">
        <v>281</v>
      </c>
      <c r="H17" s="71" t="s">
        <v>282</v>
      </c>
      <c r="I17" s="81">
        <v>240000</v>
      </c>
      <c r="J17" s="81">
        <v>240000</v>
      </c>
      <c r="K17" s="81">
        <v>240000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71" t="s">
        <v>314</v>
      </c>
      <c r="B18" s="71" t="s">
        <v>329</v>
      </c>
      <c r="C18" s="71" t="s">
        <v>330</v>
      </c>
      <c r="D18" s="71" t="s">
        <v>70</v>
      </c>
      <c r="E18" s="71" t="s">
        <v>116</v>
      </c>
      <c r="F18" s="71" t="s">
        <v>117</v>
      </c>
      <c r="G18" s="71" t="s">
        <v>281</v>
      </c>
      <c r="H18" s="71" t="s">
        <v>282</v>
      </c>
      <c r="I18" s="81">
        <v>50000</v>
      </c>
      <c r="J18" s="81">
        <v>50000</v>
      </c>
      <c r="K18" s="81">
        <v>50000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71" t="s">
        <v>314</v>
      </c>
      <c r="B19" s="71" t="s">
        <v>331</v>
      </c>
      <c r="C19" s="71" t="s">
        <v>332</v>
      </c>
      <c r="D19" s="71" t="s">
        <v>70</v>
      </c>
      <c r="E19" s="71" t="s">
        <v>116</v>
      </c>
      <c r="F19" s="71" t="s">
        <v>117</v>
      </c>
      <c r="G19" s="71" t="s">
        <v>333</v>
      </c>
      <c r="H19" s="71" t="s">
        <v>334</v>
      </c>
      <c r="I19" s="81">
        <v>100000</v>
      </c>
      <c r="J19" s="81">
        <v>100000</v>
      </c>
      <c r="K19" s="81">
        <v>100000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139" t="s">
        <v>314</v>
      </c>
      <c r="B20" s="139" t="s">
        <v>335</v>
      </c>
      <c r="C20" s="139" t="s">
        <v>336</v>
      </c>
      <c r="D20" s="139" t="s">
        <v>70</v>
      </c>
      <c r="E20" s="139" t="s">
        <v>116</v>
      </c>
      <c r="F20" s="139" t="s">
        <v>117</v>
      </c>
      <c r="G20" s="139" t="s">
        <v>337</v>
      </c>
      <c r="H20" s="139" t="s">
        <v>338</v>
      </c>
      <c r="I20" s="150">
        <v>200</v>
      </c>
      <c r="J20" s="81">
        <v>200</v>
      </c>
      <c r="K20" s="81">
        <v>200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4.75" spans="1:23">
      <c r="A21" s="140" t="s">
        <v>314</v>
      </c>
      <c r="B21" s="212" t="s">
        <v>339</v>
      </c>
      <c r="C21" s="141" t="s">
        <v>340</v>
      </c>
      <c r="D21" s="140" t="s">
        <v>70</v>
      </c>
      <c r="E21" s="142">
        <v>2080799</v>
      </c>
      <c r="F21" s="140" t="s">
        <v>137</v>
      </c>
      <c r="G21" s="142">
        <v>30201</v>
      </c>
      <c r="H21" s="140" t="s">
        <v>266</v>
      </c>
      <c r="I21" s="151">
        <v>5100</v>
      </c>
      <c r="J21" s="152">
        <v>5100</v>
      </c>
      <c r="K21" s="81">
        <v>5100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140" t="s">
        <v>314</v>
      </c>
      <c r="B22" s="212" t="s">
        <v>341</v>
      </c>
      <c r="C22" s="140" t="s">
        <v>342</v>
      </c>
      <c r="D22" s="140" t="s">
        <v>70</v>
      </c>
      <c r="E22" s="142">
        <v>2080799</v>
      </c>
      <c r="F22" s="140" t="s">
        <v>137</v>
      </c>
      <c r="G22" s="142">
        <v>30201</v>
      </c>
      <c r="H22" s="140" t="s">
        <v>266</v>
      </c>
      <c r="I22" s="151">
        <v>12768</v>
      </c>
      <c r="J22" s="152">
        <v>12768</v>
      </c>
      <c r="K22" s="81">
        <v>12768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140" t="s">
        <v>314</v>
      </c>
      <c r="B23" s="212" t="s">
        <v>343</v>
      </c>
      <c r="C23" s="140" t="s">
        <v>344</v>
      </c>
      <c r="D23" s="140" t="s">
        <v>70</v>
      </c>
      <c r="E23" s="142">
        <v>2013899</v>
      </c>
      <c r="F23" s="139" t="s">
        <v>117</v>
      </c>
      <c r="G23" s="142">
        <v>30201</v>
      </c>
      <c r="H23" s="140" t="s">
        <v>266</v>
      </c>
      <c r="I23" s="151">
        <v>2000</v>
      </c>
      <c r="J23" s="152">
        <v>2000</v>
      </c>
      <c r="K23" s="81">
        <v>2000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140" t="s">
        <v>314</v>
      </c>
      <c r="B24" s="212" t="s">
        <v>345</v>
      </c>
      <c r="C24" s="140" t="s">
        <v>346</v>
      </c>
      <c r="D24" s="140" t="s">
        <v>70</v>
      </c>
      <c r="E24" s="142">
        <v>2013899</v>
      </c>
      <c r="F24" s="139" t="s">
        <v>117</v>
      </c>
      <c r="G24" s="142">
        <v>30201</v>
      </c>
      <c r="H24" s="140" t="s">
        <v>266</v>
      </c>
      <c r="I24" s="151">
        <v>2558.08</v>
      </c>
      <c r="J24" s="151">
        <v>2558.08</v>
      </c>
      <c r="K24" s="151">
        <v>2558.08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18.75" customHeight="1" spans="1:23">
      <c r="A25" s="143" t="s">
        <v>200</v>
      </c>
      <c r="B25" s="144"/>
      <c r="C25" s="144"/>
      <c r="D25" s="144"/>
      <c r="E25" s="144"/>
      <c r="F25" s="144"/>
      <c r="G25" s="144"/>
      <c r="H25" s="145"/>
      <c r="I25" s="151">
        <f>SUM(I8:I24)</f>
        <v>999367.88</v>
      </c>
      <c r="J25" s="151">
        <f>SUM(J8:J24)</f>
        <v>999368.88</v>
      </c>
      <c r="K25" s="151">
        <f>SUM(K8:K24)</f>
        <v>999369.88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5"/>
  <sheetViews>
    <sheetView showZeros="0" topLeftCell="A1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4" t="s">
        <v>347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"单位名称："&amp;"昆明市呈贡区市场监督管理局"</f>
        <v>单位名称：昆明市呈贡区市场监督管理局</v>
      </c>
    </row>
    <row r="4" ht="44.25" customHeight="1" spans="1:10">
      <c r="A4" s="69" t="s">
        <v>212</v>
      </c>
      <c r="B4" s="69" t="s">
        <v>348</v>
      </c>
      <c r="C4" s="69" t="s">
        <v>349</v>
      </c>
      <c r="D4" s="69" t="s">
        <v>350</v>
      </c>
      <c r="E4" s="69" t="s">
        <v>351</v>
      </c>
      <c r="F4" s="70" t="s">
        <v>352</v>
      </c>
      <c r="G4" s="69" t="s">
        <v>353</v>
      </c>
      <c r="H4" s="70" t="s">
        <v>354</v>
      </c>
      <c r="I4" s="70" t="s">
        <v>355</v>
      </c>
      <c r="J4" s="69" t="s">
        <v>356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9">
        <v>6</v>
      </c>
      <c r="G5" s="135">
        <v>7</v>
      </c>
      <c r="H5" s="39">
        <v>8</v>
      </c>
      <c r="I5" s="39">
        <v>9</v>
      </c>
      <c r="J5" s="135">
        <v>10</v>
      </c>
    </row>
    <row r="6" ht="42" customHeight="1" spans="1:10">
      <c r="A6" s="26" t="s">
        <v>70</v>
      </c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136" t="s">
        <v>70</v>
      </c>
      <c r="B7" s="27"/>
      <c r="C7" s="27"/>
      <c r="D7" s="27"/>
      <c r="E7" s="26"/>
      <c r="F7" s="27"/>
      <c r="G7" s="26"/>
      <c r="H7" s="27"/>
      <c r="I7" s="27"/>
      <c r="J7" s="26"/>
    </row>
    <row r="8" ht="42" customHeight="1" spans="1:10">
      <c r="A8" s="137" t="s">
        <v>336</v>
      </c>
      <c r="B8" s="27" t="s">
        <v>357</v>
      </c>
      <c r="C8" s="27" t="s">
        <v>358</v>
      </c>
      <c r="D8" s="27" t="s">
        <v>359</v>
      </c>
      <c r="E8" s="26" t="s">
        <v>360</v>
      </c>
      <c r="F8" s="27" t="s">
        <v>361</v>
      </c>
      <c r="G8" s="26" t="s">
        <v>362</v>
      </c>
      <c r="H8" s="27" t="s">
        <v>363</v>
      </c>
      <c r="I8" s="27" t="s">
        <v>364</v>
      </c>
      <c r="J8" s="26" t="s">
        <v>365</v>
      </c>
    </row>
    <row r="9" ht="42" customHeight="1" spans="1:10">
      <c r="A9" s="137" t="s">
        <v>336</v>
      </c>
      <c r="B9" s="27" t="s">
        <v>357</v>
      </c>
      <c r="C9" s="27" t="s">
        <v>358</v>
      </c>
      <c r="D9" s="27" t="s">
        <v>366</v>
      </c>
      <c r="E9" s="26" t="s">
        <v>367</v>
      </c>
      <c r="F9" s="27" t="s">
        <v>368</v>
      </c>
      <c r="G9" s="26" t="s">
        <v>369</v>
      </c>
      <c r="H9" s="27" t="s">
        <v>363</v>
      </c>
      <c r="I9" s="27" t="s">
        <v>364</v>
      </c>
      <c r="J9" s="26" t="s">
        <v>370</v>
      </c>
    </row>
    <row r="10" ht="42" customHeight="1" spans="1:10">
      <c r="A10" s="137" t="s">
        <v>336</v>
      </c>
      <c r="B10" s="27" t="s">
        <v>357</v>
      </c>
      <c r="C10" s="27" t="s">
        <v>358</v>
      </c>
      <c r="D10" s="27" t="s">
        <v>371</v>
      </c>
      <c r="E10" s="26" t="s">
        <v>372</v>
      </c>
      <c r="F10" s="27" t="s">
        <v>361</v>
      </c>
      <c r="G10" s="26" t="s">
        <v>373</v>
      </c>
      <c r="H10" s="27" t="s">
        <v>363</v>
      </c>
      <c r="I10" s="27" t="s">
        <v>364</v>
      </c>
      <c r="J10" s="26" t="s">
        <v>374</v>
      </c>
    </row>
    <row r="11" ht="42" customHeight="1" spans="1:10">
      <c r="A11" s="137" t="s">
        <v>336</v>
      </c>
      <c r="B11" s="27" t="s">
        <v>357</v>
      </c>
      <c r="C11" s="27" t="s">
        <v>375</v>
      </c>
      <c r="D11" s="27" t="s">
        <v>376</v>
      </c>
      <c r="E11" s="26" t="s">
        <v>377</v>
      </c>
      <c r="F11" s="27" t="s">
        <v>368</v>
      </c>
      <c r="G11" s="26" t="s">
        <v>90</v>
      </c>
      <c r="H11" s="27" t="s">
        <v>378</v>
      </c>
      <c r="I11" s="27" t="s">
        <v>379</v>
      </c>
      <c r="J11" s="26" t="s">
        <v>380</v>
      </c>
    </row>
    <row r="12" ht="42" customHeight="1" spans="1:10">
      <c r="A12" s="137" t="s">
        <v>336</v>
      </c>
      <c r="B12" s="27" t="s">
        <v>357</v>
      </c>
      <c r="C12" s="27" t="s">
        <v>381</v>
      </c>
      <c r="D12" s="27" t="s">
        <v>382</v>
      </c>
      <c r="E12" s="26" t="s">
        <v>383</v>
      </c>
      <c r="F12" s="27" t="s">
        <v>368</v>
      </c>
      <c r="G12" s="26" t="s">
        <v>369</v>
      </c>
      <c r="H12" s="27" t="s">
        <v>363</v>
      </c>
      <c r="I12" s="27" t="s">
        <v>364</v>
      </c>
      <c r="J12" s="26" t="s">
        <v>384</v>
      </c>
    </row>
    <row r="13" ht="42" customHeight="1" spans="1:10">
      <c r="A13" s="137" t="s">
        <v>318</v>
      </c>
      <c r="B13" s="27" t="s">
        <v>385</v>
      </c>
      <c r="C13" s="27" t="s">
        <v>358</v>
      </c>
      <c r="D13" s="27" t="s">
        <v>359</v>
      </c>
      <c r="E13" s="26" t="s">
        <v>386</v>
      </c>
      <c r="F13" s="27" t="s">
        <v>368</v>
      </c>
      <c r="G13" s="26" t="s">
        <v>86</v>
      </c>
      <c r="H13" s="27" t="s">
        <v>387</v>
      </c>
      <c r="I13" s="27" t="s">
        <v>379</v>
      </c>
      <c r="J13" s="26" t="s">
        <v>388</v>
      </c>
    </row>
    <row r="14" ht="42" customHeight="1" spans="1:10">
      <c r="A14" s="137" t="s">
        <v>318</v>
      </c>
      <c r="B14" s="27" t="s">
        <v>385</v>
      </c>
      <c r="C14" s="27" t="s">
        <v>375</v>
      </c>
      <c r="D14" s="27" t="s">
        <v>389</v>
      </c>
      <c r="E14" s="26" t="s">
        <v>390</v>
      </c>
      <c r="F14" s="27" t="s">
        <v>368</v>
      </c>
      <c r="G14" s="26" t="s">
        <v>369</v>
      </c>
      <c r="H14" s="27" t="s">
        <v>391</v>
      </c>
      <c r="I14" s="27" t="s">
        <v>379</v>
      </c>
      <c r="J14" s="26" t="s">
        <v>392</v>
      </c>
    </row>
    <row r="15" ht="42" customHeight="1" spans="1:10">
      <c r="A15" s="137" t="s">
        <v>318</v>
      </c>
      <c r="B15" s="27" t="s">
        <v>385</v>
      </c>
      <c r="C15" s="27" t="s">
        <v>375</v>
      </c>
      <c r="D15" s="27" t="s">
        <v>393</v>
      </c>
      <c r="E15" s="26" t="s">
        <v>394</v>
      </c>
      <c r="F15" s="27" t="s">
        <v>368</v>
      </c>
      <c r="G15" s="26" t="s">
        <v>395</v>
      </c>
      <c r="H15" s="27" t="s">
        <v>363</v>
      </c>
      <c r="I15" s="27" t="s">
        <v>379</v>
      </c>
      <c r="J15" s="26" t="s">
        <v>396</v>
      </c>
    </row>
    <row r="16" ht="42" customHeight="1" spans="1:10">
      <c r="A16" s="137" t="s">
        <v>318</v>
      </c>
      <c r="B16" s="27" t="s">
        <v>385</v>
      </c>
      <c r="C16" s="27" t="s">
        <v>375</v>
      </c>
      <c r="D16" s="27" t="s">
        <v>376</v>
      </c>
      <c r="E16" s="26" t="s">
        <v>397</v>
      </c>
      <c r="F16" s="27" t="s">
        <v>361</v>
      </c>
      <c r="G16" s="26" t="s">
        <v>398</v>
      </c>
      <c r="H16" s="27" t="s">
        <v>398</v>
      </c>
      <c r="I16" s="27" t="s">
        <v>364</v>
      </c>
      <c r="J16" s="26" t="s">
        <v>399</v>
      </c>
    </row>
    <row r="17" ht="42" customHeight="1" spans="1:10">
      <c r="A17" s="137" t="s">
        <v>318</v>
      </c>
      <c r="B17" s="27" t="s">
        <v>385</v>
      </c>
      <c r="C17" s="27" t="s">
        <v>381</v>
      </c>
      <c r="D17" s="27" t="s">
        <v>382</v>
      </c>
      <c r="E17" s="26" t="s">
        <v>400</v>
      </c>
      <c r="F17" s="27" t="s">
        <v>368</v>
      </c>
      <c r="G17" s="26" t="s">
        <v>395</v>
      </c>
      <c r="H17" s="27" t="s">
        <v>363</v>
      </c>
      <c r="I17" s="27" t="s">
        <v>379</v>
      </c>
      <c r="J17" s="26" t="s">
        <v>401</v>
      </c>
    </row>
    <row r="18" ht="42" customHeight="1" spans="1:10">
      <c r="A18" s="137" t="s">
        <v>332</v>
      </c>
      <c r="B18" s="27" t="s">
        <v>402</v>
      </c>
      <c r="C18" s="27" t="s">
        <v>358</v>
      </c>
      <c r="D18" s="27" t="s">
        <v>359</v>
      </c>
      <c r="E18" s="26" t="s">
        <v>403</v>
      </c>
      <c r="F18" s="27" t="s">
        <v>368</v>
      </c>
      <c r="G18" s="26" t="s">
        <v>404</v>
      </c>
      <c r="H18" s="27" t="s">
        <v>405</v>
      </c>
      <c r="I18" s="27" t="s">
        <v>379</v>
      </c>
      <c r="J18" s="26" t="s">
        <v>406</v>
      </c>
    </row>
    <row r="19" ht="42" customHeight="1" spans="1:10">
      <c r="A19" s="137" t="s">
        <v>332</v>
      </c>
      <c r="B19" s="27" t="s">
        <v>402</v>
      </c>
      <c r="C19" s="27" t="s">
        <v>358</v>
      </c>
      <c r="D19" s="27" t="s">
        <v>366</v>
      </c>
      <c r="E19" s="26" t="s">
        <v>367</v>
      </c>
      <c r="F19" s="27" t="s">
        <v>368</v>
      </c>
      <c r="G19" s="26" t="s">
        <v>369</v>
      </c>
      <c r="H19" s="27" t="s">
        <v>363</v>
      </c>
      <c r="I19" s="27" t="s">
        <v>364</v>
      </c>
      <c r="J19" s="26" t="s">
        <v>370</v>
      </c>
    </row>
    <row r="20" ht="42" customHeight="1" spans="1:10">
      <c r="A20" s="137" t="s">
        <v>332</v>
      </c>
      <c r="B20" s="27" t="s">
        <v>402</v>
      </c>
      <c r="C20" s="27" t="s">
        <v>375</v>
      </c>
      <c r="D20" s="27" t="s">
        <v>389</v>
      </c>
      <c r="E20" s="26" t="s">
        <v>407</v>
      </c>
      <c r="F20" s="27" t="s">
        <v>361</v>
      </c>
      <c r="G20" s="26" t="s">
        <v>408</v>
      </c>
      <c r="H20" s="27" t="s">
        <v>391</v>
      </c>
      <c r="I20" s="27" t="s">
        <v>379</v>
      </c>
      <c r="J20" s="26" t="s">
        <v>409</v>
      </c>
    </row>
    <row r="21" ht="42" customHeight="1" spans="1:10">
      <c r="A21" s="137" t="s">
        <v>332</v>
      </c>
      <c r="B21" s="27" t="s">
        <v>402</v>
      </c>
      <c r="C21" s="27" t="s">
        <v>381</v>
      </c>
      <c r="D21" s="27" t="s">
        <v>382</v>
      </c>
      <c r="E21" s="26" t="s">
        <v>383</v>
      </c>
      <c r="F21" s="27" t="s">
        <v>368</v>
      </c>
      <c r="G21" s="26" t="s">
        <v>369</v>
      </c>
      <c r="H21" s="27" t="s">
        <v>363</v>
      </c>
      <c r="I21" s="27" t="s">
        <v>364</v>
      </c>
      <c r="J21" s="26" t="s">
        <v>384</v>
      </c>
    </row>
    <row r="22" ht="42" customHeight="1" spans="1:10">
      <c r="A22" s="137" t="s">
        <v>328</v>
      </c>
      <c r="B22" s="27" t="s">
        <v>410</v>
      </c>
      <c r="C22" s="27" t="s">
        <v>358</v>
      </c>
      <c r="D22" s="27" t="s">
        <v>359</v>
      </c>
      <c r="E22" s="26" t="s">
        <v>411</v>
      </c>
      <c r="F22" s="27" t="s">
        <v>368</v>
      </c>
      <c r="G22" s="26" t="s">
        <v>412</v>
      </c>
      <c r="H22" s="27" t="s">
        <v>413</v>
      </c>
      <c r="I22" s="27" t="s">
        <v>379</v>
      </c>
      <c r="J22" s="26" t="s">
        <v>414</v>
      </c>
    </row>
    <row r="23" ht="42" customHeight="1" spans="1:10">
      <c r="A23" s="137" t="s">
        <v>328</v>
      </c>
      <c r="B23" s="27" t="s">
        <v>410</v>
      </c>
      <c r="C23" s="27" t="s">
        <v>358</v>
      </c>
      <c r="D23" s="27" t="s">
        <v>359</v>
      </c>
      <c r="E23" s="26" t="s">
        <v>415</v>
      </c>
      <c r="F23" s="27" t="s">
        <v>368</v>
      </c>
      <c r="G23" s="26" t="s">
        <v>416</v>
      </c>
      <c r="H23" s="27" t="s">
        <v>413</v>
      </c>
      <c r="I23" s="27" t="s">
        <v>379</v>
      </c>
      <c r="J23" s="26" t="s">
        <v>417</v>
      </c>
    </row>
    <row r="24" ht="42" customHeight="1" spans="1:10">
      <c r="A24" s="137" t="s">
        <v>328</v>
      </c>
      <c r="B24" s="27" t="s">
        <v>410</v>
      </c>
      <c r="C24" s="27" t="s">
        <v>358</v>
      </c>
      <c r="D24" s="27" t="s">
        <v>366</v>
      </c>
      <c r="E24" s="26" t="s">
        <v>418</v>
      </c>
      <c r="F24" s="27" t="s">
        <v>368</v>
      </c>
      <c r="G24" s="26" t="s">
        <v>373</v>
      </c>
      <c r="H24" s="27" t="s">
        <v>363</v>
      </c>
      <c r="I24" s="27" t="s">
        <v>379</v>
      </c>
      <c r="J24" s="26" t="s">
        <v>419</v>
      </c>
    </row>
    <row r="25" ht="42" customHeight="1" spans="1:10">
      <c r="A25" s="137" t="s">
        <v>328</v>
      </c>
      <c r="B25" s="27" t="s">
        <v>410</v>
      </c>
      <c r="C25" s="27" t="s">
        <v>375</v>
      </c>
      <c r="D25" s="27" t="s">
        <v>393</v>
      </c>
      <c r="E25" s="26" t="s">
        <v>420</v>
      </c>
      <c r="F25" s="27" t="s">
        <v>421</v>
      </c>
      <c r="G25" s="26" t="s">
        <v>422</v>
      </c>
      <c r="H25" s="27" t="s">
        <v>387</v>
      </c>
      <c r="I25" s="27" t="s">
        <v>379</v>
      </c>
      <c r="J25" s="26" t="s">
        <v>423</v>
      </c>
    </row>
    <row r="26" ht="42" customHeight="1" spans="1:10">
      <c r="A26" s="137" t="s">
        <v>328</v>
      </c>
      <c r="B26" s="27" t="s">
        <v>410</v>
      </c>
      <c r="C26" s="27" t="s">
        <v>381</v>
      </c>
      <c r="D26" s="27" t="s">
        <v>382</v>
      </c>
      <c r="E26" s="26" t="s">
        <v>424</v>
      </c>
      <c r="F26" s="27" t="s">
        <v>368</v>
      </c>
      <c r="G26" s="26" t="s">
        <v>395</v>
      </c>
      <c r="H26" s="27" t="s">
        <v>363</v>
      </c>
      <c r="I26" s="27" t="s">
        <v>379</v>
      </c>
      <c r="J26" s="26" t="s">
        <v>425</v>
      </c>
    </row>
    <row r="27" ht="42" customHeight="1" spans="1:10">
      <c r="A27" s="137" t="s">
        <v>330</v>
      </c>
      <c r="B27" s="27" t="s">
        <v>426</v>
      </c>
      <c r="C27" s="27" t="s">
        <v>358</v>
      </c>
      <c r="D27" s="27" t="s">
        <v>359</v>
      </c>
      <c r="E27" s="26" t="s">
        <v>427</v>
      </c>
      <c r="F27" s="27" t="s">
        <v>361</v>
      </c>
      <c r="G27" s="26" t="s">
        <v>428</v>
      </c>
      <c r="H27" s="27" t="s">
        <v>429</v>
      </c>
      <c r="I27" s="27" t="s">
        <v>379</v>
      </c>
      <c r="J27" s="26" t="s">
        <v>430</v>
      </c>
    </row>
    <row r="28" ht="42" customHeight="1" spans="1:10">
      <c r="A28" s="137" t="s">
        <v>330</v>
      </c>
      <c r="B28" s="27" t="s">
        <v>426</v>
      </c>
      <c r="C28" s="27" t="s">
        <v>358</v>
      </c>
      <c r="D28" s="27" t="s">
        <v>366</v>
      </c>
      <c r="E28" s="26" t="s">
        <v>431</v>
      </c>
      <c r="F28" s="27" t="s">
        <v>361</v>
      </c>
      <c r="G28" s="26" t="s">
        <v>432</v>
      </c>
      <c r="H28" s="27"/>
      <c r="I28" s="27" t="s">
        <v>364</v>
      </c>
      <c r="J28" s="26" t="s">
        <v>433</v>
      </c>
    </row>
    <row r="29" ht="42" customHeight="1" spans="1:10">
      <c r="A29" s="137" t="s">
        <v>330</v>
      </c>
      <c r="B29" s="27" t="s">
        <v>426</v>
      </c>
      <c r="C29" s="27" t="s">
        <v>375</v>
      </c>
      <c r="D29" s="27" t="s">
        <v>393</v>
      </c>
      <c r="E29" s="26" t="s">
        <v>434</v>
      </c>
      <c r="F29" s="27" t="s">
        <v>361</v>
      </c>
      <c r="G29" s="26" t="s">
        <v>435</v>
      </c>
      <c r="H29" s="27"/>
      <c r="I29" s="27" t="s">
        <v>364</v>
      </c>
      <c r="J29" s="26" t="s">
        <v>436</v>
      </c>
    </row>
    <row r="30" ht="42" customHeight="1" spans="1:10">
      <c r="A30" s="137" t="s">
        <v>330</v>
      </c>
      <c r="B30" s="27" t="s">
        <v>426</v>
      </c>
      <c r="C30" s="27" t="s">
        <v>381</v>
      </c>
      <c r="D30" s="27" t="s">
        <v>382</v>
      </c>
      <c r="E30" s="26" t="s">
        <v>437</v>
      </c>
      <c r="F30" s="27" t="s">
        <v>368</v>
      </c>
      <c r="G30" s="26" t="s">
        <v>438</v>
      </c>
      <c r="H30" s="27" t="s">
        <v>363</v>
      </c>
      <c r="I30" s="27" t="s">
        <v>379</v>
      </c>
      <c r="J30" s="26" t="s">
        <v>439</v>
      </c>
    </row>
    <row r="31" ht="42" customHeight="1" spans="1:10">
      <c r="A31" s="137" t="s">
        <v>324</v>
      </c>
      <c r="B31" s="27" t="s">
        <v>440</v>
      </c>
      <c r="C31" s="27" t="s">
        <v>358</v>
      </c>
      <c r="D31" s="27" t="s">
        <v>359</v>
      </c>
      <c r="E31" s="26" t="s">
        <v>441</v>
      </c>
      <c r="F31" s="27" t="s">
        <v>361</v>
      </c>
      <c r="G31" s="26" t="s">
        <v>442</v>
      </c>
      <c r="H31" s="27" t="s">
        <v>443</v>
      </c>
      <c r="I31" s="27" t="s">
        <v>379</v>
      </c>
      <c r="J31" s="26" t="s">
        <v>444</v>
      </c>
    </row>
    <row r="32" ht="42" customHeight="1" spans="1:10">
      <c r="A32" s="137" t="s">
        <v>324</v>
      </c>
      <c r="B32" s="27" t="s">
        <v>440</v>
      </c>
      <c r="C32" s="27" t="s">
        <v>358</v>
      </c>
      <c r="D32" s="27" t="s">
        <v>359</v>
      </c>
      <c r="E32" s="26" t="s">
        <v>445</v>
      </c>
      <c r="F32" s="27" t="s">
        <v>361</v>
      </c>
      <c r="G32" s="26" t="s">
        <v>83</v>
      </c>
      <c r="H32" s="27" t="s">
        <v>446</v>
      </c>
      <c r="I32" s="27" t="s">
        <v>379</v>
      </c>
      <c r="J32" s="26" t="s">
        <v>447</v>
      </c>
    </row>
    <row r="33" ht="42" customHeight="1" spans="1:10">
      <c r="A33" s="137" t="s">
        <v>324</v>
      </c>
      <c r="B33" s="27" t="s">
        <v>440</v>
      </c>
      <c r="C33" s="27" t="s">
        <v>358</v>
      </c>
      <c r="D33" s="27" t="s">
        <v>366</v>
      </c>
      <c r="E33" s="26" t="s">
        <v>448</v>
      </c>
      <c r="F33" s="27" t="s">
        <v>361</v>
      </c>
      <c r="G33" s="26" t="s">
        <v>449</v>
      </c>
      <c r="H33" s="27" t="s">
        <v>450</v>
      </c>
      <c r="I33" s="27" t="s">
        <v>364</v>
      </c>
      <c r="J33" s="26" t="s">
        <v>451</v>
      </c>
    </row>
    <row r="34" ht="42" customHeight="1" spans="1:10">
      <c r="A34" s="137" t="s">
        <v>324</v>
      </c>
      <c r="B34" s="27" t="s">
        <v>440</v>
      </c>
      <c r="C34" s="27" t="s">
        <v>375</v>
      </c>
      <c r="D34" s="27" t="s">
        <v>393</v>
      </c>
      <c r="E34" s="26" t="s">
        <v>452</v>
      </c>
      <c r="F34" s="27" t="s">
        <v>361</v>
      </c>
      <c r="G34" s="26" t="s">
        <v>435</v>
      </c>
      <c r="H34" s="27" t="s">
        <v>453</v>
      </c>
      <c r="I34" s="27" t="s">
        <v>364</v>
      </c>
      <c r="J34" s="26" t="s">
        <v>454</v>
      </c>
    </row>
    <row r="35" ht="42" customHeight="1" spans="1:10">
      <c r="A35" s="137" t="s">
        <v>324</v>
      </c>
      <c r="B35" s="27" t="s">
        <v>440</v>
      </c>
      <c r="C35" s="27" t="s">
        <v>381</v>
      </c>
      <c r="D35" s="27" t="s">
        <v>382</v>
      </c>
      <c r="E35" s="26" t="s">
        <v>455</v>
      </c>
      <c r="F35" s="27" t="s">
        <v>368</v>
      </c>
      <c r="G35" s="26" t="s">
        <v>395</v>
      </c>
      <c r="H35" s="27" t="s">
        <v>363</v>
      </c>
      <c r="I35" s="27" t="s">
        <v>379</v>
      </c>
      <c r="J35" s="26" t="s">
        <v>456</v>
      </c>
    </row>
    <row r="36" ht="42" customHeight="1" spans="1:10">
      <c r="A36" s="137" t="s">
        <v>322</v>
      </c>
      <c r="B36" s="27" t="s">
        <v>457</v>
      </c>
      <c r="C36" s="27" t="s">
        <v>358</v>
      </c>
      <c r="D36" s="27" t="s">
        <v>359</v>
      </c>
      <c r="E36" s="26" t="s">
        <v>458</v>
      </c>
      <c r="F36" s="27" t="s">
        <v>368</v>
      </c>
      <c r="G36" s="26" t="s">
        <v>459</v>
      </c>
      <c r="H36" s="27" t="s">
        <v>460</v>
      </c>
      <c r="I36" s="27" t="s">
        <v>379</v>
      </c>
      <c r="J36" s="26" t="s">
        <v>461</v>
      </c>
    </row>
    <row r="37" ht="42" customHeight="1" spans="1:10">
      <c r="A37" s="137" t="s">
        <v>322</v>
      </c>
      <c r="B37" s="27" t="s">
        <v>457</v>
      </c>
      <c r="C37" s="27" t="s">
        <v>358</v>
      </c>
      <c r="D37" s="27" t="s">
        <v>359</v>
      </c>
      <c r="E37" s="26" t="s">
        <v>462</v>
      </c>
      <c r="F37" s="27" t="s">
        <v>368</v>
      </c>
      <c r="G37" s="26" t="s">
        <v>422</v>
      </c>
      <c r="H37" s="27" t="s">
        <v>387</v>
      </c>
      <c r="I37" s="27" t="s">
        <v>379</v>
      </c>
      <c r="J37" s="26" t="s">
        <v>463</v>
      </c>
    </row>
    <row r="38" ht="42" customHeight="1" spans="1:10">
      <c r="A38" s="137" t="s">
        <v>322</v>
      </c>
      <c r="B38" s="27" t="s">
        <v>457</v>
      </c>
      <c r="C38" s="27" t="s">
        <v>358</v>
      </c>
      <c r="D38" s="27" t="s">
        <v>359</v>
      </c>
      <c r="E38" s="26" t="s">
        <v>464</v>
      </c>
      <c r="F38" s="27" t="s">
        <v>368</v>
      </c>
      <c r="G38" s="26" t="s">
        <v>412</v>
      </c>
      <c r="H38" s="27" t="s">
        <v>387</v>
      </c>
      <c r="I38" s="27" t="s">
        <v>379</v>
      </c>
      <c r="J38" s="26" t="s">
        <v>465</v>
      </c>
    </row>
    <row r="39" ht="42" customHeight="1" spans="1:10">
      <c r="A39" s="137" t="s">
        <v>322</v>
      </c>
      <c r="B39" s="27" t="s">
        <v>457</v>
      </c>
      <c r="C39" s="27" t="s">
        <v>358</v>
      </c>
      <c r="D39" s="27" t="s">
        <v>359</v>
      </c>
      <c r="E39" s="26" t="s">
        <v>466</v>
      </c>
      <c r="F39" s="27" t="s">
        <v>368</v>
      </c>
      <c r="G39" s="26" t="s">
        <v>87</v>
      </c>
      <c r="H39" s="27" t="s">
        <v>387</v>
      </c>
      <c r="I39" s="27" t="s">
        <v>379</v>
      </c>
      <c r="J39" s="26" t="s">
        <v>467</v>
      </c>
    </row>
    <row r="40" ht="42" customHeight="1" spans="1:10">
      <c r="A40" s="137" t="s">
        <v>322</v>
      </c>
      <c r="B40" s="27" t="s">
        <v>457</v>
      </c>
      <c r="C40" s="27" t="s">
        <v>358</v>
      </c>
      <c r="D40" s="27" t="s">
        <v>366</v>
      </c>
      <c r="E40" s="26" t="s">
        <v>468</v>
      </c>
      <c r="F40" s="27" t="s">
        <v>361</v>
      </c>
      <c r="G40" s="26" t="s">
        <v>369</v>
      </c>
      <c r="H40" s="27" t="s">
        <v>363</v>
      </c>
      <c r="I40" s="27" t="s">
        <v>379</v>
      </c>
      <c r="J40" s="26" t="s">
        <v>469</v>
      </c>
    </row>
    <row r="41" ht="42" customHeight="1" spans="1:10">
      <c r="A41" s="137" t="s">
        <v>322</v>
      </c>
      <c r="B41" s="27" t="s">
        <v>457</v>
      </c>
      <c r="C41" s="27" t="s">
        <v>375</v>
      </c>
      <c r="D41" s="27" t="s">
        <v>393</v>
      </c>
      <c r="E41" s="26" t="s">
        <v>470</v>
      </c>
      <c r="F41" s="27" t="s">
        <v>361</v>
      </c>
      <c r="G41" s="26" t="s">
        <v>398</v>
      </c>
      <c r="H41" s="27" t="s">
        <v>398</v>
      </c>
      <c r="I41" s="27" t="s">
        <v>364</v>
      </c>
      <c r="J41" s="26" t="s">
        <v>471</v>
      </c>
    </row>
    <row r="42" ht="42" customHeight="1" spans="1:10">
      <c r="A42" s="137" t="s">
        <v>322</v>
      </c>
      <c r="B42" s="27" t="s">
        <v>457</v>
      </c>
      <c r="C42" s="27" t="s">
        <v>381</v>
      </c>
      <c r="D42" s="27" t="s">
        <v>382</v>
      </c>
      <c r="E42" s="26" t="s">
        <v>472</v>
      </c>
      <c r="F42" s="27" t="s">
        <v>368</v>
      </c>
      <c r="G42" s="26" t="s">
        <v>395</v>
      </c>
      <c r="H42" s="27" t="s">
        <v>363</v>
      </c>
      <c r="I42" s="27" t="s">
        <v>379</v>
      </c>
      <c r="J42" s="26" t="s">
        <v>473</v>
      </c>
    </row>
    <row r="43" ht="42" customHeight="1" spans="1:10">
      <c r="A43" s="137" t="s">
        <v>320</v>
      </c>
      <c r="B43" s="27" t="s">
        <v>474</v>
      </c>
      <c r="C43" s="27" t="s">
        <v>358</v>
      </c>
      <c r="D43" s="27" t="s">
        <v>359</v>
      </c>
      <c r="E43" s="26" t="s">
        <v>475</v>
      </c>
      <c r="F43" s="27" t="s">
        <v>361</v>
      </c>
      <c r="G43" s="26" t="s">
        <v>476</v>
      </c>
      <c r="H43" s="27" t="s">
        <v>477</v>
      </c>
      <c r="I43" s="27" t="s">
        <v>379</v>
      </c>
      <c r="J43" s="26" t="s">
        <v>478</v>
      </c>
    </row>
    <row r="44" ht="42" customHeight="1" spans="1:10">
      <c r="A44" s="137" t="s">
        <v>320</v>
      </c>
      <c r="B44" s="27" t="s">
        <v>474</v>
      </c>
      <c r="C44" s="27" t="s">
        <v>358</v>
      </c>
      <c r="D44" s="27" t="s">
        <v>366</v>
      </c>
      <c r="E44" s="26" t="s">
        <v>479</v>
      </c>
      <c r="F44" s="27" t="s">
        <v>361</v>
      </c>
      <c r="G44" s="26" t="s">
        <v>369</v>
      </c>
      <c r="H44" s="27" t="s">
        <v>363</v>
      </c>
      <c r="I44" s="27" t="s">
        <v>379</v>
      </c>
      <c r="J44" s="26" t="s">
        <v>480</v>
      </c>
    </row>
    <row r="45" ht="42" customHeight="1" spans="1:10">
      <c r="A45" s="137" t="s">
        <v>320</v>
      </c>
      <c r="B45" s="27" t="s">
        <v>474</v>
      </c>
      <c r="C45" s="27" t="s">
        <v>375</v>
      </c>
      <c r="D45" s="27" t="s">
        <v>393</v>
      </c>
      <c r="E45" s="26" t="s">
        <v>481</v>
      </c>
      <c r="F45" s="27" t="s">
        <v>361</v>
      </c>
      <c r="G45" s="26" t="s">
        <v>369</v>
      </c>
      <c r="H45" s="27" t="s">
        <v>363</v>
      </c>
      <c r="I45" s="27" t="s">
        <v>379</v>
      </c>
      <c r="J45" s="26" t="s">
        <v>482</v>
      </c>
    </row>
    <row r="46" ht="42" customHeight="1" spans="1:10">
      <c r="A46" s="137" t="s">
        <v>320</v>
      </c>
      <c r="B46" s="27" t="s">
        <v>474</v>
      </c>
      <c r="C46" s="27" t="s">
        <v>375</v>
      </c>
      <c r="D46" s="27" t="s">
        <v>393</v>
      </c>
      <c r="E46" s="26" t="s">
        <v>483</v>
      </c>
      <c r="F46" s="27" t="s">
        <v>361</v>
      </c>
      <c r="G46" s="26" t="s">
        <v>369</v>
      </c>
      <c r="H46" s="27" t="s">
        <v>363</v>
      </c>
      <c r="I46" s="27" t="s">
        <v>379</v>
      </c>
      <c r="J46" s="26" t="s">
        <v>484</v>
      </c>
    </row>
    <row r="47" ht="42" customHeight="1" spans="1:10">
      <c r="A47" s="137" t="s">
        <v>320</v>
      </c>
      <c r="B47" s="27" t="s">
        <v>474</v>
      </c>
      <c r="C47" s="27" t="s">
        <v>381</v>
      </c>
      <c r="D47" s="27" t="s">
        <v>382</v>
      </c>
      <c r="E47" s="26" t="s">
        <v>485</v>
      </c>
      <c r="F47" s="27" t="s">
        <v>368</v>
      </c>
      <c r="G47" s="26" t="s">
        <v>486</v>
      </c>
      <c r="H47" s="27" t="s">
        <v>363</v>
      </c>
      <c r="I47" s="27" t="s">
        <v>379</v>
      </c>
      <c r="J47" s="26" t="s">
        <v>487</v>
      </c>
    </row>
    <row r="48" ht="42" customHeight="1" spans="1:10">
      <c r="A48" s="137" t="s">
        <v>326</v>
      </c>
      <c r="B48" s="27" t="s">
        <v>488</v>
      </c>
      <c r="C48" s="27" t="s">
        <v>358</v>
      </c>
      <c r="D48" s="27" t="s">
        <v>359</v>
      </c>
      <c r="E48" s="26" t="s">
        <v>489</v>
      </c>
      <c r="F48" s="27" t="s">
        <v>361</v>
      </c>
      <c r="G48" s="26" t="s">
        <v>83</v>
      </c>
      <c r="H48" s="27" t="s">
        <v>446</v>
      </c>
      <c r="I48" s="27" t="s">
        <v>379</v>
      </c>
      <c r="J48" s="26" t="s">
        <v>490</v>
      </c>
    </row>
    <row r="49" ht="42" customHeight="1" spans="1:10">
      <c r="A49" s="137" t="s">
        <v>326</v>
      </c>
      <c r="B49" s="27" t="s">
        <v>488</v>
      </c>
      <c r="C49" s="27" t="s">
        <v>375</v>
      </c>
      <c r="D49" s="27" t="s">
        <v>376</v>
      </c>
      <c r="E49" s="26" t="s">
        <v>491</v>
      </c>
      <c r="F49" s="27" t="s">
        <v>361</v>
      </c>
      <c r="G49" s="26" t="s">
        <v>492</v>
      </c>
      <c r="H49" s="27"/>
      <c r="I49" s="27" t="s">
        <v>364</v>
      </c>
      <c r="J49" s="26" t="s">
        <v>493</v>
      </c>
    </row>
    <row r="50" ht="42" customHeight="1" spans="1:10">
      <c r="A50" s="137" t="s">
        <v>326</v>
      </c>
      <c r="B50" s="27" t="s">
        <v>488</v>
      </c>
      <c r="C50" s="27" t="s">
        <v>381</v>
      </c>
      <c r="D50" s="27" t="s">
        <v>382</v>
      </c>
      <c r="E50" s="26" t="s">
        <v>494</v>
      </c>
      <c r="F50" s="27" t="s">
        <v>368</v>
      </c>
      <c r="G50" s="26" t="s">
        <v>395</v>
      </c>
      <c r="H50" s="27" t="s">
        <v>363</v>
      </c>
      <c r="I50" s="27" t="s">
        <v>379</v>
      </c>
      <c r="J50" s="26" t="s">
        <v>495</v>
      </c>
    </row>
    <row r="51" ht="42" customHeight="1" spans="1:10">
      <c r="A51" s="137" t="s">
        <v>316</v>
      </c>
      <c r="B51" s="27" t="s">
        <v>496</v>
      </c>
      <c r="C51" s="27" t="s">
        <v>358</v>
      </c>
      <c r="D51" s="27" t="s">
        <v>359</v>
      </c>
      <c r="E51" s="26" t="s">
        <v>497</v>
      </c>
      <c r="F51" s="27" t="s">
        <v>361</v>
      </c>
      <c r="G51" s="26" t="s">
        <v>498</v>
      </c>
      <c r="H51" s="27" t="s">
        <v>499</v>
      </c>
      <c r="I51" s="27" t="s">
        <v>379</v>
      </c>
      <c r="J51" s="26" t="s">
        <v>500</v>
      </c>
    </row>
    <row r="52" ht="42" customHeight="1" spans="1:10">
      <c r="A52" s="137" t="s">
        <v>316</v>
      </c>
      <c r="B52" s="27" t="s">
        <v>496</v>
      </c>
      <c r="C52" s="27" t="s">
        <v>358</v>
      </c>
      <c r="D52" s="27" t="s">
        <v>359</v>
      </c>
      <c r="E52" s="26" t="s">
        <v>501</v>
      </c>
      <c r="F52" s="27" t="s">
        <v>368</v>
      </c>
      <c r="G52" s="26" t="s">
        <v>84</v>
      </c>
      <c r="H52" s="27" t="s">
        <v>387</v>
      </c>
      <c r="I52" s="27" t="s">
        <v>379</v>
      </c>
      <c r="J52" s="26" t="s">
        <v>502</v>
      </c>
    </row>
    <row r="53" ht="42" customHeight="1" spans="1:10">
      <c r="A53" s="137" t="s">
        <v>316</v>
      </c>
      <c r="B53" s="27" t="s">
        <v>496</v>
      </c>
      <c r="C53" s="27" t="s">
        <v>358</v>
      </c>
      <c r="D53" s="27" t="s">
        <v>366</v>
      </c>
      <c r="E53" s="26" t="s">
        <v>503</v>
      </c>
      <c r="F53" s="27" t="s">
        <v>361</v>
      </c>
      <c r="G53" s="26" t="s">
        <v>435</v>
      </c>
      <c r="H53" s="27"/>
      <c r="I53" s="27" t="s">
        <v>364</v>
      </c>
      <c r="J53" s="26" t="s">
        <v>504</v>
      </c>
    </row>
    <row r="54" ht="42" customHeight="1" spans="1:10">
      <c r="A54" s="137" t="s">
        <v>316</v>
      </c>
      <c r="B54" s="27" t="s">
        <v>496</v>
      </c>
      <c r="C54" s="27" t="s">
        <v>375</v>
      </c>
      <c r="D54" s="27" t="s">
        <v>393</v>
      </c>
      <c r="E54" s="26" t="s">
        <v>505</v>
      </c>
      <c r="F54" s="27" t="s">
        <v>361</v>
      </c>
      <c r="G54" s="26" t="s">
        <v>398</v>
      </c>
      <c r="H54" s="27" t="s">
        <v>506</v>
      </c>
      <c r="I54" s="27" t="s">
        <v>364</v>
      </c>
      <c r="J54" s="26" t="s">
        <v>507</v>
      </c>
    </row>
    <row r="55" ht="42" customHeight="1" spans="1:10">
      <c r="A55" s="137" t="s">
        <v>316</v>
      </c>
      <c r="B55" s="27" t="s">
        <v>496</v>
      </c>
      <c r="C55" s="27" t="s">
        <v>381</v>
      </c>
      <c r="D55" s="27" t="s">
        <v>382</v>
      </c>
      <c r="E55" s="26" t="s">
        <v>508</v>
      </c>
      <c r="F55" s="27" t="s">
        <v>368</v>
      </c>
      <c r="G55" s="26" t="s">
        <v>509</v>
      </c>
      <c r="H55" s="27" t="s">
        <v>363</v>
      </c>
      <c r="I55" s="27" t="s">
        <v>379</v>
      </c>
      <c r="J55" s="26" t="s">
        <v>510</v>
      </c>
    </row>
  </sheetData>
  <mergeCells count="22">
    <mergeCell ref="A2:J2"/>
    <mergeCell ref="A3:H3"/>
    <mergeCell ref="A8:A12"/>
    <mergeCell ref="A13:A17"/>
    <mergeCell ref="A18:A21"/>
    <mergeCell ref="A22:A26"/>
    <mergeCell ref="A27:A30"/>
    <mergeCell ref="A31:A35"/>
    <mergeCell ref="A36:A42"/>
    <mergeCell ref="A43:A47"/>
    <mergeCell ref="A48:A50"/>
    <mergeCell ref="A51:A55"/>
    <mergeCell ref="B8:B12"/>
    <mergeCell ref="B13:B17"/>
    <mergeCell ref="B18:B21"/>
    <mergeCell ref="B22:B26"/>
    <mergeCell ref="B27:B30"/>
    <mergeCell ref="B31:B35"/>
    <mergeCell ref="B36:B42"/>
    <mergeCell ref="B43:B47"/>
    <mergeCell ref="B48:B50"/>
    <mergeCell ref="B51:B5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2026-03-26T06:25:00Z</dcterms:created>
  <dcterms:modified xsi:type="dcterms:W3CDTF">2026-03-27T08:34:08Z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