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<sst xmlns="http://schemas.openxmlformats.org/spreadsheetml/2006/main" count="952" uniqueCount="408">
  <si>
    <t>预算01-1表</t>
  </si>
  <si>
    <t>2026年部门财务收支预算总表</t>
  </si>
  <si>
    <t>单位名称：昆明市呈贡区万溪冲小学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</si>
  <si>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</si>
  <si>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</si>
  <si>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</si>
  <si>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</si>
  <si>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</si>
  <si>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</si>
  <si>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</si>
  <si>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</si>
  <si>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</si>
  <si>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</si>
  <si>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</si>
  <si>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</si>
  <si>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</si>
  <si>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</si>
  <si>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</si>
  <si>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</si>
  <si>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</si>
  <si>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</si>
  <si>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</si>
  <si>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</si>
  <si>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</si>
  <si>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</si>
  <si>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</si>
  <si>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</si>
  <si>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</si>
  <si>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</si>
  <si>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</si>
  <si>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</si>
  <si>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</si>
  <si>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</si>
  <si>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</si>
  <si>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</si>
  <si>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</si>
  <si>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</si>
  <si>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</si>
  <si>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</si>
  <si>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</si>
  <si>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</si>
  <si>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</si>
  <si>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</si>
  <si>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</si>
  <si>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</si>
  <si>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</si>
  <si>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</si>
  <si>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</si>
  <si>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</si>
  <si>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</si>
  <si>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</si>
  <si>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</si>
  <si>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</si>
  <si>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</si>
  <si>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</si>
  <si>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</si>
  <si>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</si>
  <si>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</si>
  <si>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</si>
  <si>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</si>
  <si>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</si>
  <si>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</si>
  <si>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</si>
  <si>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</si>
  <si>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</si>
  <si>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</si>
  <si>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</si>
  <si>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</si>
  <si>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</si>
  <si>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</si>
  <si>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</si>
  <si>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昆明市呈贡区万溪冲小学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</si>
  <si>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</si>
  <si>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</si>
  <si>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</si>
  <si>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</si>
  <si>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</si>
  <si>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</si>
  <si>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</si>
  <si>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</si>
  <si>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</si>
  <si>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</si>
  <si>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</si>
  <si>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</si>
  <si>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</si>
  <si>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</si>
  <si>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</si>
  <si>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</si>
  <si>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</si>
  <si>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</si>
  <si>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</si>
  <si>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</si>
  <si>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</si>
  <si>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</si>
  <si>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</si>
  <si>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</si>
  <si>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</si>
  <si>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</si>
  <si>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</si>
  <si>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</si>
  <si>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</si>
  <si>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</si>
  <si>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</si>
  <si>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</si>
  <si>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</si>
  <si>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</si>
  <si>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</si>
  <si>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</si>
  <si>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</si>
  <si>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</si>
  <si>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</si>
  <si>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</si>
  <si>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</si>
  <si>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</si>
  <si>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</si>
  <si>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</si>
  <si>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</si>
  <si>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</si>
  <si>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</si>
  <si>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</si>
  <si>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</si>
  <si>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</si>
  <si>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</si>
  <si>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</si>
  <si>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</si>
  <si>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</si>
  <si>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</si>
  <si>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</si>
  <si>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</si>
  <si>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</si>
  <si>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</si>
  <si>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</si>
  <si>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</si>
  <si>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</si>
  <si>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</si>
  <si>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</si>
  <si>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</si>
  <si>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</si>
  <si>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</si>
  <si>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</si>
  <si>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</si>
  <si>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</si>
  <si>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</si>
  <si>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</si>
  <si>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</si>
  <si>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</si>
  <si>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</si>
  <si>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</si>
  <si>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</si>
  <si>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</si>
  <si>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</si>
  <si>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</si>
  <si>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</si>
  <si>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</si>
  <si>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</si>
  <si>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</si>
  <si>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</si>
  <si>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</si>
  <si>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</si>
  <si>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</si>
  <si>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</si>
  <si>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</si>
  <si>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</si>
  <si>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</si>
  <si>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</si>
  <si>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</si>
  <si>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</si>
  <si>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</si>
  <si>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</si>
  <si>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</si>
  <si>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</si>
  <si>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</si>
  <si>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</si>
  <si>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</si>
  <si>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</si>
  <si>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</si>
  <si>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</si>
  <si>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</si>
  <si>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</si>
  <si>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</si>
  <si>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此表为空，昆明市呈贡区万溪冲小学2026年无“三公”经费预算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</si>
  <si>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</si>
  <si>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</si>
  <si>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</si>
  <si>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</si>
  <si>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</si>
  <si>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</si>
  <si>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</si>
  <si>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</si>
  <si>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</si>
  <si>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</si>
  <si>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</si>
  <si>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</si>
  <si>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</si>
  <si>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</si>
  <si>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</si>
  <si>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</si>
  <si>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</si>
  <si>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</si>
  <si>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</si>
  <si>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530121210000000000473</t>
  </si>
  <si>
    <t>社会保障缴费</t>
  </si>
  <si>
    <t>30108</t>
  </si>
  <si>
    <t>机关事业单位基本养老保险缴费</t>
  </si>
  <si>
    <t>30110</t>
  </si>
  <si>
    <t>职工基本医疗保险缴费</t>
  </si>
  <si>
    <t>30111</t>
  </si>
  <si>
    <t>公务员医疗补助缴费</t>
  </si>
  <si>
    <t>30112</t>
  </si>
  <si>
    <t>其他社会保障缴费</t>
  </si>
  <si>
    <t>530121221100000479348</t>
  </si>
  <si>
    <t>事业购房补贴</t>
  </si>
  <si>
    <t>30102</t>
  </si>
  <si>
    <t>津贴补贴</t>
  </si>
  <si>
    <t>530121241100002219569</t>
  </si>
  <si>
    <t>其他人员支出</t>
  </si>
  <si>
    <t>30199</t>
  </si>
  <si>
    <t>其他工资福利支出</t>
  </si>
  <si>
    <t>530121210000000000470</t>
  </si>
  <si>
    <t>事业人员工资支出</t>
  </si>
  <si>
    <t>30101</t>
  </si>
  <si>
    <t>基本工资</t>
  </si>
  <si>
    <t>30103</t>
  </si>
  <si>
    <t>奖金</t>
  </si>
  <si>
    <t>30107</t>
  </si>
  <si>
    <t>绩效工资</t>
  </si>
  <si>
    <t>530121231100001415267</t>
  </si>
  <si>
    <t>事业人员绩效奖励</t>
  </si>
  <si>
    <t>530121210000000000480</t>
  </si>
  <si>
    <t>一般公用运转支出</t>
  </si>
  <si>
    <t>30201</t>
  </si>
  <si>
    <t>办公费</t>
  </si>
  <si>
    <t>30299</t>
  </si>
  <si>
    <t>其他商品和服务支出</t>
  </si>
  <si>
    <t>530121231100001179789</t>
  </si>
  <si>
    <t>离退休人员支出</t>
  </si>
  <si>
    <t>30305</t>
  </si>
  <si>
    <t>生活补助</t>
  </si>
  <si>
    <t>530121210000000000479</t>
  </si>
  <si>
    <t>工会经费</t>
  </si>
  <si>
    <t>30228</t>
  </si>
  <si>
    <t>530121210000000000474</t>
  </si>
  <si>
    <t>30113</t>
  </si>
  <si>
    <t>预算05-1表</t>
  </si>
  <si>
    <t>2026年部门项目支出预算表</t>
  </si>
  <si>
    <t>项目分类</t>
  </si>
  <si>
    <t>项目单位</t>
  </si>
  <si>
    <t>本年拨款</t>
  </si>
  <si>
    <t>其中：本次下达</t>
  </si>
  <si>
    <t>312 民生类</t>
  </si>
  <si>
    <t>530121241100002174786</t>
  </si>
  <si>
    <t>城乡义务教育公用经费区级资金</t>
  </si>
  <si>
    <t>313 事业发展类</t>
  </si>
  <si>
    <t>530121241100002219779</t>
  </si>
  <si>
    <t>义务教育课后服务区级资金</t>
  </si>
  <si>
    <t>30226</t>
  </si>
  <si>
    <t>劳务费</t>
  </si>
  <si>
    <t>530121241100002276842</t>
  </si>
  <si>
    <t>（自有资金）学生课后服务资金</t>
  </si>
  <si>
    <t>216 其他公用支出</t>
  </si>
  <si>
    <t>530121261100005022239</t>
  </si>
  <si>
    <t>(小学)学生公用运转支出经费</t>
  </si>
  <si>
    <t>530121261100005022332</t>
  </si>
  <si>
    <t>义务教育家庭经济困难学生生活费补助区级专项资金</t>
  </si>
  <si>
    <t>30308</t>
  </si>
  <si>
    <t>助学金</t>
  </si>
  <si>
    <t>530121261100005457544</t>
  </si>
  <si>
    <r>
      <rPr>
        <sz val="10"/>
        <color theme="1"/>
        <rFont val="Arial"/>
        <charset val="0"/>
      </rPr>
      <t>2025</t>
    </r>
    <r>
      <rPr>
        <sz val="10"/>
        <color theme="1"/>
        <rFont val="宋体"/>
        <charset val="134"/>
      </rPr>
      <t>年第二批义务教育课后服务补助省级资金</t>
    </r>
  </si>
  <si>
    <t>530121261100005457551</t>
  </si>
  <si>
    <r>
      <rPr>
        <sz val="10"/>
        <color theme="1"/>
        <rFont val="宋体"/>
        <charset val="134"/>
      </rPr>
      <t>（公用经费）</t>
    </r>
    <r>
      <rPr>
        <sz val="10"/>
        <color theme="1"/>
        <rFont val="Arial"/>
        <charset val="0"/>
      </rPr>
      <t>2025</t>
    </r>
    <r>
      <rPr>
        <sz val="10"/>
        <color theme="1"/>
        <rFont val="宋体"/>
        <charset val="134"/>
      </rPr>
      <t>年第一批城乡义务教育公用经费中央资金</t>
    </r>
  </si>
  <si>
    <t>530121261100005457573</t>
  </si>
  <si>
    <r>
      <rPr>
        <sz val="10"/>
        <color theme="1"/>
        <rFont val="Arial"/>
        <charset val="0"/>
      </rPr>
      <t>2025</t>
    </r>
    <r>
      <rPr>
        <sz val="10"/>
        <color theme="1"/>
        <rFont val="宋体"/>
        <charset val="134"/>
      </rPr>
      <t>年义务教育家庭经济困难学生生活费补助（小学）中央专项资金</t>
    </r>
  </si>
  <si>
    <t>530121261100005457579</t>
  </si>
  <si>
    <r>
      <rPr>
        <sz val="10"/>
        <color theme="1"/>
        <rFont val="Arial"/>
        <charset val="0"/>
      </rPr>
      <t>2025</t>
    </r>
    <r>
      <rPr>
        <sz val="10"/>
        <color theme="1"/>
        <rFont val="宋体"/>
        <charset val="134"/>
      </rPr>
      <t>年义务教育家庭经济困难学生生活费补助公办学校市级资金</t>
    </r>
  </si>
  <si>
    <t>530121261100005457554</t>
  </si>
  <si>
    <r>
      <rPr>
        <sz val="10"/>
        <color theme="1"/>
        <rFont val="宋体"/>
        <charset val="134"/>
      </rPr>
      <t>（公用经费）</t>
    </r>
    <r>
      <rPr>
        <sz val="10"/>
        <color theme="1"/>
        <rFont val="Arial"/>
        <charset val="0"/>
      </rPr>
      <t>2025</t>
    </r>
    <r>
      <rPr>
        <sz val="10"/>
        <color theme="1"/>
        <rFont val="宋体"/>
        <charset val="134"/>
      </rPr>
      <t>年第一批城乡义务教育公用经费省级资金</t>
    </r>
  </si>
  <si>
    <t>530121261100005457556</t>
  </si>
  <si>
    <r>
      <rPr>
        <sz val="10"/>
        <color theme="1"/>
        <rFont val="Arial"/>
        <charset val="0"/>
      </rPr>
      <t>2025</t>
    </r>
    <r>
      <rPr>
        <sz val="10"/>
        <color theme="1"/>
        <rFont val="宋体"/>
        <charset val="134"/>
      </rPr>
      <t>年义务教育家庭经济困难学生生活费补助公办学校省级资金</t>
    </r>
  </si>
  <si>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</si>
  <si>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</si>
  <si>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</si>
  <si>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</si>
  <si>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</si>
  <si>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</si>
  <si>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</si>
  <si>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</si>
  <si>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</si>
  <si>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</si>
  <si>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</si>
  <si>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</si>
  <si>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2026年呈贡区部门预算人员类、运转类公用经费定额标准》，我校教育统计学生人数207人，按照小学200元每生每年补助207人，区级专项资金合计200*207=41400元，主要用于做好本部门人员、公用经费保障，按规定落实干部职工各项待遇，支持部门正常履职。</t>
  </si>
  <si>
    <t>产出指标</t>
  </si>
  <si>
    <t>数量指标</t>
  </si>
  <si>
    <t>公用经费保障人数</t>
  </si>
  <si>
    <t>=</t>
  </si>
  <si>
    <t>207</t>
  </si>
  <si>
    <t>元/人</t>
  </si>
  <si>
    <t>定量指标</t>
  </si>
  <si>
    <t>效益指标</t>
  </si>
  <si>
    <t>社会效益</t>
  </si>
  <si>
    <t>部门运转</t>
  </si>
  <si>
    <t>正常运转</t>
  </si>
  <si>
    <t>定性指标</t>
  </si>
  <si>
    <t>满意度指标</t>
  </si>
  <si>
    <t>服务对象满意度</t>
  </si>
  <si>
    <t>师生及家长满意度</t>
  </si>
  <si>
    <t>&gt;=</t>
  </si>
  <si>
    <t>90</t>
  </si>
  <si>
    <t>%</t>
  </si>
  <si>
    <t>成本指标</t>
  </si>
  <si>
    <t>经济成本指标</t>
  </si>
  <si>
    <t>补助标准</t>
  </si>
  <si>
    <t>200</t>
  </si>
  <si>
    <t>根据云南省财政厅 云南省教育厅关于转发《财政部办公厅 教育部办公厅关于城乡义务教育补助经费相关补助标准的通知》的通知，按照小学生625*32%=200元每生每年进行补助，补助人数为25人，2026年义务教育家庭经济困难学生经费区级资金合计625*32%*25=5000元。</t>
  </si>
  <si>
    <t>质量指标</t>
  </si>
  <si>
    <t>补助学生人数</t>
  </si>
  <si>
    <t>25</t>
  </si>
  <si>
    <t>人</t>
  </si>
  <si>
    <t>维持学校正常运转</t>
  </si>
  <si>
    <t>100</t>
  </si>
  <si>
    <t>95</t>
  </si>
  <si>
    <t>根据《昆明市呈贡区教育体育局等五部门关于印发呈贡区进一步做好义务教育课后服务实施方案的通知》，按照每生每年800元进行测算，我校有207名学生，合计800*207=165600元，用于开展课后服务活动，解决家长“接送难”的问题，减轻家长负担，促进学生全面发展。</t>
  </si>
  <si>
    <t>学生人数</t>
  </si>
  <si>
    <t>提升办学质量</t>
  </si>
  <si>
    <t>98</t>
  </si>
  <si>
    <t>学生家长满意度</t>
  </si>
  <si>
    <t>97</t>
  </si>
  <si>
    <t>根据云南省财政厅 云南省教育厅关于转发《财政部办公厅 教育部办公厅关于城乡义务教育补助经费相关补助标准的通知》的通知，根据教育统计学生人数207人，按照小学720*12.8%=92.16元补助每生每年补助207人，区级专项资金合计720*12.8%*207=19077.12元。</t>
  </si>
  <si>
    <t>学生教师满意度</t>
  </si>
  <si>
    <t>师生满意度</t>
  </si>
  <si>
    <t>义务教育课后服务区级资金 ，每生每学期补助100元，每年每生补助200元，我校共有207人，合计200*207=41400元。</t>
  </si>
  <si>
    <t>提高教育教学质量</t>
  </si>
  <si>
    <t>教育教学质量</t>
  </si>
  <si>
    <t>家长、学生满意度</t>
  </si>
  <si>
    <t>预算06表</t>
  </si>
  <si>
    <t>2026年部门政府性基金预算支出预算表</t>
  </si>
  <si>
    <t>政府性基金预算支出预算表</t>
  </si>
  <si>
    <t>政府性基金预算支出</t>
  </si>
  <si>
    <t>此表为空，昆明市呈贡区万溪冲小学2026年无“政府性基金”预算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</si>
  <si>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</si>
  <si>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</si>
  <si>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</si>
  <si>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</si>
  <si>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</si>
  <si>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</si>
  <si>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</si>
  <si>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</si>
  <si>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</si>
  <si>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</si>
  <si>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</si>
  <si>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</si>
  <si>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此表为空，昆明市呈贡区万溪冲小学2026年无“政府性采购”预算</t>
  </si>
  <si>
    <t>预算08表</t>
  </si>
  <si>
    <t>2026年部门政府购买服务预算表</t>
  </si>
  <si>
    <t>政府购买服务项目</t>
  </si>
  <si>
    <t>政府购买服务目录</t>
  </si>
  <si>
    <t>此表为空，昆明市呈贡区万溪冲小学2026年无“政府购买服务”预算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</si>
  <si>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</si>
  <si>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</si>
  <si>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</si>
  <si>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</si>
  <si>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</si>
  <si>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</si>
  <si>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</si>
  <si>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</si>
  <si>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</si>
  <si>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</si>
  <si>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</si>
  <si>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</si>
  <si>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</si>
  <si>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</si>
  <si>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</si>
  <si>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</si>
  <si>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</si>
  <si>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</si>
  <si>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</si>
  <si>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</si>
  <si>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</si>
  <si>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</si>
  <si>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</si>
  <si>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</si>
  <si>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</si>
  <si>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此表为空，昆明市呈贡区万溪冲小学2026年无“对下转移支付”预算</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</si>
  <si>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</si>
  <si>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</si>
  <si>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</si>
  <si>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</si>
  <si>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</si>
  <si>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</si>
  <si>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</si>
  <si>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</si>
  <si>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</si>
  <si>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</si>
  <si>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</si>
  <si>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</si>
  <si>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此表为空，昆明市呈贡区万溪冲小学2026年无“新增资产配置”</t>
  </si>
  <si>
    <t>预算11表</t>
  </si>
  <si>
    <t>2026年上级转移支付补助项目支出预算表</t>
  </si>
  <si>
    <t>上级补助</t>
  </si>
  <si>
    <t>此表为空，昆明市呈贡区万溪冲小学2026年无“上级补助项目支出预算”</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</si>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</sst>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Red]\(0.00\)"/>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2"/>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10"/>
      <color theme="1"/>
      <name val="Arial"/>
      <charset val="0"/>
    </font>
    <font>
      <sz val="10"/>
      <color theme="1"/>
      <name val="宋体"/>
      <charset val="134"/>
    </font>
    <font>
      <sz val="9"/>
      <name val="宋体"/>
      <charset val="134"/>
    </font>
    <font>
      <b/>
      <sz val="18"/>
      <color rgb="FF000000"/>
      <name val="宋体"/>
      <charset val="134"/>
    </font>
    <font>
      <sz val="9.75"/>
      <color rgb="FF000000"/>
      <name val="SimSun"/>
      <charset val="134"/>
    </font>
    <font>
      <sz val="9"/>
      <color rgb="FFFF0000"/>
      <name val="宋体"/>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5" borderId="22" applyNumberFormat="0" applyAlignment="0" applyProtection="0">
      <alignment vertical="center"/>
    </xf>
    <xf numFmtId="0" fontId="30" fillId="6" borderId="23" applyNumberFormat="0" applyAlignment="0" applyProtection="0">
      <alignment vertical="center"/>
    </xf>
    <xf numFmtId="0" fontId="31" fillId="6" borderId="22" applyNumberFormat="0" applyAlignment="0" applyProtection="0">
      <alignment vertical="center"/>
    </xf>
    <xf numFmtId="0" fontId="32" fillId="7"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15" fillId="0" borderId="7">
      <alignment horizontal="right" vertical="center"/>
    </xf>
    <xf numFmtId="177" fontId="15" fillId="0" borderId="7">
      <alignment horizontal="right" vertical="center"/>
    </xf>
    <xf numFmtId="10" fontId="15" fillId="0" borderId="7">
      <alignment horizontal="right" vertical="center"/>
    </xf>
    <xf numFmtId="178" fontId="15" fillId="0" borderId="7">
      <alignment horizontal="right" vertical="center"/>
    </xf>
    <xf numFmtId="49" fontId="15" fillId="0" borderId="7">
      <alignment horizontal="left" vertical="center" wrapText="1"/>
    </xf>
    <xf numFmtId="178" fontId="15" fillId="0" borderId="7">
      <alignment horizontal="right" vertical="center"/>
    </xf>
    <xf numFmtId="179" fontId="15" fillId="0" borderId="7">
      <alignment horizontal="right" vertical="center"/>
    </xf>
    <xf numFmtId="180" fontId="15" fillId="0" borderId="7">
      <alignment horizontal="right" vertical="center"/>
    </xf>
    <xf numFmtId="0" fontId="15" fillId="0" borderId="0">
      <alignment vertical="top"/>
      <protection locked="0"/>
    </xf>
  </cellStyleXfs>
  <cellXfs count="23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Border="1" applyAlignment="1" applyProtection="1">
      <alignment horizont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2" fillId="0" borderId="7" xfId="0" applyNumberFormat="1" applyFont="1" applyFill="1" applyBorder="1" applyAlignment="1">
      <alignment horizontal="left" vertical="center" wrapText="1"/>
    </xf>
    <xf numFmtId="0" fontId="0" fillId="0" borderId="0" xfId="0" applyFont="1" applyFill="1" applyBorder="1"/>
    <xf numFmtId="0" fontId="0" fillId="0" borderId="0" xfId="0" applyFont="1" applyFill="1" applyBorder="1"/>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0" fillId="0" borderId="14" xfId="0" applyFont="1" applyFill="1" applyBorder="1" applyAlignment="1">
      <alignment horizontal="left" vertical="center"/>
    </xf>
    <xf numFmtId="0" fontId="2" fillId="0" borderId="7" xfId="0" applyFont="1" applyFill="1" applyBorder="1" applyAlignment="1" applyProtection="1">
      <alignment horizontal="left" vertical="center"/>
      <protection locked="0"/>
    </xf>
    <xf numFmtId="0" fontId="2" fillId="0" borderId="7" xfId="0" applyFont="1" applyFill="1" applyBorder="1" applyAlignment="1">
      <alignment vertical="center" wrapText="1"/>
    </xf>
    <xf numFmtId="178" fontId="5" fillId="0" borderId="7" xfId="0" applyNumberFormat="1" applyFont="1" applyFill="1" applyBorder="1" applyAlignment="1">
      <alignment horizontal="right" vertical="center"/>
    </xf>
    <xf numFmtId="4" fontId="2" fillId="0" borderId="7" xfId="0" applyNumberFormat="1" applyFont="1" applyFill="1" applyBorder="1" applyAlignment="1" applyProtection="1">
      <alignment horizontal="right" vertical="center"/>
      <protection locked="0"/>
    </xf>
    <xf numFmtId="0" fontId="0" fillId="0" borderId="14" xfId="0" applyFont="1" applyFill="1" applyBorder="1" applyAlignment="1">
      <alignment horizontal="left" vertical="center"/>
    </xf>
    <xf numFmtId="0" fontId="13" fillId="0" borderId="14" xfId="57" applyFont="1" applyFill="1" applyBorder="1" applyAlignment="1" applyProtection="1"/>
    <xf numFmtId="0" fontId="2" fillId="0" borderId="7" xfId="0" applyFont="1" applyFill="1" applyBorder="1" applyAlignment="1">
      <alignment vertical="center" wrapText="1"/>
    </xf>
    <xf numFmtId="0" fontId="2" fillId="0"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14" fillId="0" borderId="14" xfId="57" applyFont="1" applyFill="1" applyBorder="1" applyAlignment="1" applyProtection="1"/>
    <xf numFmtId="0" fontId="13" fillId="0" borderId="14" xfId="57" applyFont="1" applyFill="1" applyBorder="1" applyAlignment="1" applyProtection="1"/>
    <xf numFmtId="0" fontId="14" fillId="0" borderId="14" xfId="57" applyFont="1" applyFill="1" applyBorder="1" applyAlignment="1" applyProtection="1"/>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5" fillId="0" borderId="7" xfId="0" applyFont="1" applyFill="1" applyBorder="1" applyAlignment="1" applyProtection="1">
      <alignment horizontal="left" vertical="center"/>
      <protection locked="0"/>
    </xf>
    <xf numFmtId="178" fontId="15" fillId="0" borderId="7" xfId="54" applyProtection="1">
      <alignment horizontal="right" vertical="center"/>
      <protection locked="0"/>
    </xf>
    <xf numFmtId="0" fontId="2" fillId="0" borderId="7" xfId="0" applyFont="1" applyFill="1" applyBorder="1" applyAlignment="1">
      <alignment horizontal="left" vertical="center"/>
    </xf>
    <xf numFmtId="178" fontId="15" fillId="0" borderId="7" xfId="0" applyNumberFormat="1" applyFont="1" applyFill="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3" borderId="7" xfId="0" applyFont="1" applyFill="1" applyBorder="1" applyAlignment="1">
      <alignment horizontal="left" vertical="center" wrapText="1"/>
    </xf>
    <xf numFmtId="4" fontId="2" fillId="3" borderId="7" xfId="0" applyNumberFormat="1" applyFont="1" applyFill="1" applyBorder="1" applyAlignment="1">
      <alignment horizontal="right" vertical="center"/>
    </xf>
    <xf numFmtId="4" fontId="2" fillId="3"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18" fillId="0" borderId="7" xfId="0" applyNumberFormat="1" applyFont="1" applyFill="1" applyBorder="1" applyAlignment="1" applyProtection="1">
      <alignment horizontal="right" vertical="center"/>
      <protection locked="0"/>
    </xf>
    <xf numFmtId="181" fontId="6" fillId="0" borderId="0" xfId="0" applyNumberFormat="1" applyFont="1" applyFill="1" applyBorder="1" applyAlignment="1"/>
    <xf numFmtId="0" fontId="19" fillId="0" borderId="7"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178" fontId="20" fillId="0" borderId="7" xfId="0" applyNumberFormat="1" applyFont="1" applyBorder="1" applyAlignment="1">
      <alignment horizontal="right" vertical="center"/>
    </xf>
    <xf numFmtId="0" fontId="0" fillId="3" borderId="0" xfId="0" applyFont="1" applyFill="1" applyBorder="1"/>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178" fontId="5" fillId="3" borderId="7" xfId="0" applyNumberFormat="1" applyFont="1" applyFill="1" applyBorder="1" applyAlignment="1">
      <alignment horizontal="right" vertical="center"/>
    </xf>
    <xf numFmtId="4" fontId="2" fillId="0" borderId="7"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4" fontId="19" fillId="0" borderId="7" xfId="0" applyNumberFormat="1" applyFont="1" applyFill="1" applyBorder="1" applyAlignment="1">
      <alignment horizontal="right" vertical="center"/>
    </xf>
    <xf numFmtId="181" fontId="15" fillId="0" borderId="15" xfId="0" applyNumberFormat="1" applyFont="1" applyFill="1" applyBorder="1" applyAlignment="1"/>
    <xf numFmtId="181" fontId="15" fillId="0" borderId="16" xfId="0" applyNumberFormat="1" applyFont="1" applyFill="1" applyBorder="1" applyAlignment="1"/>
    <xf numFmtId="0" fontId="7" fillId="0" borderId="7" xfId="0" applyFont="1" applyBorder="1" applyAlignment="1" applyProtection="1">
      <alignment vertical="top" wrapText="1"/>
      <protection locked="0"/>
    </xf>
    <xf numFmtId="181" fontId="15" fillId="0" borderId="17" xfId="0" applyNumberFormat="1" applyFont="1" applyFill="1" applyBorder="1" applyAlignment="1"/>
    <xf numFmtId="181" fontId="15" fillId="0" borderId="18" xfId="0" applyNumberFormat="1" applyFont="1" applyFill="1" applyBorder="1" applyAlignment="1"/>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36"/>
  <sheetViews>
    <sheetView showGridLines="0" showZeros="0" workbookViewId="0">
      <selection activeCell="D36" sqref="D36"/>
    </sheetView>
  </sheetViews>
  <sheetFormatPr defaultColWidth="8.57407407407407" defaultRowHeight="12.75" customHeight="1" outlineLevelCol="4"/>
  <cols>
    <col min="1" max="4" width="41" customWidth="1"/>
    <col min="6" max="6" width="11.7777777777778"/>
  </cols>
  <sheetData>
    <row r="1" ht="15" customHeight="1" spans="1:5">
      <c r="A1" s="45"/>
      <c r="B1" s="45"/>
      <c r="C1" s="45"/>
      <c r="D1" s="46" t="s">
        <v>0</v>
      </c>
    </row>
    <row r="2" ht="41.25" customHeight="1" spans="1:5">
      <c r="A2" s="230" t="s">
        <v>1</v>
      </c>
    </row>
    <row r="3" ht="17.25" customHeight="1" spans="1:5">
      <c r="A3" s="44" t="s">
        <v>2</v>
      </c>
      <c r="B3" s="228"/>
      <c r="D3" s="136" t="s">
        <v>3</v>
      </c>
    </row>
    <row r="4" ht="23.25" customHeight="1" spans="1:5">
      <c r="A4" s="186" t="s">
        <v>4</v>
      </c>
      <c r="B4" s="187"/>
      <c r="C4" s="186" t="s">
        <v>5</v>
      </c>
      <c r="D4" s="187"/>
    </row>
    <row r="5" ht="24" customHeight="1" spans="1:5">
      <c r="A5" s="186" t="s">
        <v>6</v>
      </c>
      <c r="B5" s="186" t="s">
        <v>7</v>
      </c>
      <c r="C5" s="186" t="s">
        <v>8</v>
      </c>
      <c r="D5" s="186" t="s">
        <v>7</v>
      </c>
    </row>
    <row r="6" ht="17.25" customHeight="1" spans="1:5">
      <c r="A6" s="188" t="s">
        <v>9</v>
      </c>
      <c r="B6" s="189">
        <v>3321997.6</v>
      </c>
      <c r="C6" s="188" t="s">
        <v>10</v>
      </c>
      <c r="D6" s="84"/>
    </row>
    <row r="7" ht="17.25" customHeight="1" spans="1:5">
      <c r="A7" s="188" t="s">
        <v>11</v>
      </c>
      <c r="B7" s="84"/>
      <c r="C7" s="188" t="s">
        <v>12</v>
      </c>
      <c r="D7" s="84"/>
    </row>
    <row r="8" ht="17.25" customHeight="1" spans="1:5">
      <c r="A8" s="188" t="s">
        <v>13</v>
      </c>
      <c r="B8" s="84"/>
      <c r="C8" s="229" t="s">
        <v>14</v>
      </c>
      <c r="D8" s="84"/>
    </row>
    <row r="9" ht="17.25" customHeight="1" spans="1:5">
      <c r="A9" s="188" t="s">
        <v>15</v>
      </c>
      <c r="B9" s="84"/>
      <c r="C9" s="229" t="s">
        <v>16</v>
      </c>
      <c r="D9" s="84"/>
    </row>
    <row r="10" ht="17.25" customHeight="1" spans="1:5">
      <c r="A10" s="188" t="s">
        <v>17</v>
      </c>
      <c r="B10" s="207">
        <v>165600</v>
      </c>
      <c r="C10" s="229" t="s">
        <v>18</v>
      </c>
      <c r="D10" s="84">
        <v>2591311.01</v>
      </c>
      <c r="E10" s="190"/>
    </row>
    <row r="11" ht="17.25" customHeight="1" spans="1:5">
      <c r="A11" s="188" t="s">
        <v>19</v>
      </c>
      <c r="B11" s="84"/>
      <c r="C11" s="229" t="s">
        <v>20</v>
      </c>
      <c r="D11" s="84"/>
    </row>
    <row r="12" ht="17.25" customHeight="1" spans="1:5">
      <c r="A12" s="188" t="s">
        <v>21</v>
      </c>
      <c r="B12" s="84"/>
      <c r="C12" s="33" t="s">
        <v>22</v>
      </c>
      <c r="D12" s="84"/>
    </row>
    <row r="13" ht="17.25" customHeight="1" spans="1:5">
      <c r="A13" s="188" t="s">
        <v>23</v>
      </c>
      <c r="B13" s="84"/>
      <c r="C13" s="33" t="s">
        <v>24</v>
      </c>
      <c r="D13" s="84">
        <v>395560</v>
      </c>
    </row>
    <row r="14" ht="17.25" customHeight="1" spans="1:5">
      <c r="A14" s="188" t="s">
        <v>25</v>
      </c>
      <c r="B14" s="84"/>
      <c r="C14" s="33" t="s">
        <v>26</v>
      </c>
      <c r="D14" s="84">
        <v>269614</v>
      </c>
    </row>
    <row r="15" ht="17.25" customHeight="1" spans="1:5">
      <c r="A15" s="188" t="s">
        <v>27</v>
      </c>
      <c r="B15" s="207">
        <v>165600</v>
      </c>
      <c r="C15" s="33" t="s">
        <v>28</v>
      </c>
      <c r="D15" s="84"/>
    </row>
    <row r="16" ht="17.25" customHeight="1" spans="1:5">
      <c r="A16" s="63"/>
      <c r="B16" s="84"/>
      <c r="C16" s="33" t="s">
        <v>29</v>
      </c>
      <c r="D16" s="84"/>
    </row>
    <row r="17" ht="17.25" customHeight="1" spans="1:4">
      <c r="A17" s="191"/>
      <c r="B17" s="84"/>
      <c r="C17" s="33" t="s">
        <v>30</v>
      </c>
      <c r="D17" s="84"/>
    </row>
    <row r="18" ht="17.25" customHeight="1" spans="1:4">
      <c r="A18" s="191"/>
      <c r="B18" s="84"/>
      <c r="C18" s="33" t="s">
        <v>31</v>
      </c>
      <c r="D18" s="84"/>
    </row>
    <row r="19" ht="17.25" customHeight="1" spans="1:4">
      <c r="A19" s="191"/>
      <c r="B19" s="84"/>
      <c r="C19" s="33" t="s">
        <v>32</v>
      </c>
      <c r="D19" s="84"/>
    </row>
    <row r="20" ht="17.25" customHeight="1" spans="1:4">
      <c r="A20" s="191"/>
      <c r="B20" s="84"/>
      <c r="C20" s="33" t="s">
        <v>33</v>
      </c>
      <c r="D20" s="84"/>
    </row>
    <row r="21" ht="17.25" customHeight="1" spans="1:4">
      <c r="A21" s="191"/>
      <c r="B21" s="84"/>
      <c r="C21" s="33" t="s">
        <v>34</v>
      </c>
      <c r="D21" s="84"/>
    </row>
    <row r="22" ht="17.25" customHeight="1" spans="1:4">
      <c r="A22" s="191"/>
      <c r="B22" s="84"/>
      <c r="C22" s="33" t="s">
        <v>35</v>
      </c>
      <c r="D22" s="84"/>
    </row>
    <row r="23" ht="17.25" customHeight="1" spans="1:4">
      <c r="A23" s="191"/>
      <c r="B23" s="84"/>
      <c r="C23" s="33" t="s">
        <v>36</v>
      </c>
      <c r="D23" s="84"/>
    </row>
    <row r="24" ht="17.25" customHeight="1" spans="1:4">
      <c r="A24" s="191"/>
      <c r="B24" s="84"/>
      <c r="C24" s="33" t="s">
        <v>37</v>
      </c>
      <c r="D24" s="84">
        <v>241248</v>
      </c>
    </row>
    <row r="25" ht="17.25" customHeight="1" spans="1:4">
      <c r="A25" s="191"/>
      <c r="B25" s="84"/>
      <c r="C25" s="33" t="s">
        <v>38</v>
      </c>
      <c r="D25" s="84"/>
    </row>
    <row r="26" ht="17.25" customHeight="1" spans="1:4">
      <c r="A26" s="191"/>
      <c r="B26" s="84"/>
      <c r="C26" s="63" t="s">
        <v>39</v>
      </c>
      <c r="D26" s="84"/>
    </row>
    <row r="27" ht="17.25" customHeight="1" spans="1:4">
      <c r="A27" s="191"/>
      <c r="B27" s="84"/>
      <c r="C27" s="33" t="s">
        <v>40</v>
      </c>
      <c r="D27" s="84"/>
    </row>
    <row r="28" ht="16.5" customHeight="1" spans="1:4">
      <c r="A28" s="191"/>
      <c r="B28" s="84"/>
      <c r="C28" s="33" t="s">
        <v>41</v>
      </c>
      <c r="D28" s="84"/>
    </row>
    <row r="29" ht="16.5" customHeight="1" spans="1:4">
      <c r="A29" s="191"/>
      <c r="B29" s="84"/>
      <c r="C29" s="63" t="s">
        <v>42</v>
      </c>
      <c r="D29" s="84"/>
    </row>
    <row r="30" ht="17.25" customHeight="1" spans="1:4">
      <c r="A30" s="191"/>
      <c r="B30" s="84"/>
      <c r="C30" s="63" t="s">
        <v>43</v>
      </c>
      <c r="D30" s="84"/>
    </row>
    <row r="31" ht="17.25" customHeight="1" spans="1:4">
      <c r="A31" s="191"/>
      <c r="B31" s="84"/>
      <c r="C31" s="33" t="s">
        <v>44</v>
      </c>
      <c r="D31" s="84"/>
    </row>
    <row r="32" ht="16.5" customHeight="1" spans="1:4">
      <c r="A32" s="191" t="s">
        <v>45</v>
      </c>
      <c r="B32" s="222">
        <v>3487597.6</v>
      </c>
      <c r="C32" s="191" t="s">
        <v>46</v>
      </c>
      <c r="D32" s="84">
        <f>SUM(D6:D31)</f>
        <v>3497733.01</v>
      </c>
    </row>
    <row r="33" ht="16.5" customHeight="1" spans="1:4">
      <c r="A33" s="63" t="s">
        <v>47</v>
      </c>
      <c r="B33" s="190">
        <v>10135.41</v>
      </c>
      <c r="C33" s="63" t="s">
        <v>48</v>
      </c>
      <c r="D33" s="84"/>
    </row>
    <row r="34" ht="16.5" customHeight="1" spans="1:4">
      <c r="A34" s="33" t="s">
        <v>49</v>
      </c>
      <c r="B34" s="84">
        <v>10135.41</v>
      </c>
      <c r="C34" s="33" t="s">
        <v>49</v>
      </c>
      <c r="D34" s="84"/>
    </row>
    <row r="35" ht="16.5" customHeight="1" spans="1:4">
      <c r="A35" s="33" t="s">
        <v>50</v>
      </c>
      <c r="B35" s="84"/>
      <c r="C35" s="33" t="s">
        <v>50</v>
      </c>
      <c r="D35" s="84"/>
    </row>
    <row r="36" ht="16.5" customHeight="1" spans="1:4">
      <c r="A36" s="192" t="s">
        <v>51</v>
      </c>
      <c r="B36" s="84">
        <f>B32+B33</f>
        <v>3497733.01</v>
      </c>
      <c r="C36" s="192" t="s">
        <v>52</v>
      </c>
      <c r="D36" s="84">
        <v>3497733.01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6" sqref="C16"/>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7">
        <v>1</v>
      </c>
      <c r="B1" s="118">
        <v>0</v>
      </c>
      <c r="C1" s="117">
        <v>1</v>
      </c>
      <c r="D1" s="119"/>
      <c r="E1" s="119"/>
      <c r="F1" s="109" t="s">
        <v>334</v>
      </c>
    </row>
    <row r="2" ht="42" customHeight="1" spans="1:6">
      <c r="A2" s="232" t="s">
        <v>335</v>
      </c>
      <c r="B2" s="120" t="s">
        <v>336</v>
      </c>
      <c r="C2" s="121"/>
      <c r="D2" s="122"/>
      <c r="E2" s="122"/>
      <c r="F2" s="122"/>
    </row>
    <row r="3" ht="13.5" customHeight="1" spans="1:6">
      <c r="A3" s="4" t="s">
        <v>2</v>
      </c>
      <c r="B3" s="4"/>
      <c r="C3" s="117"/>
      <c r="D3" s="119"/>
      <c r="E3" s="119"/>
      <c r="F3" s="109" t="s">
        <v>3</v>
      </c>
    </row>
    <row r="4" ht="19.5" customHeight="1" spans="1:6">
      <c r="A4" s="123" t="s">
        <v>183</v>
      </c>
      <c r="B4" s="124" t="s">
        <v>74</v>
      </c>
      <c r="C4" s="123" t="s">
        <v>75</v>
      </c>
      <c r="D4" s="10" t="s">
        <v>337</v>
      </c>
      <c r="E4" s="11"/>
      <c r="F4" s="12"/>
    </row>
    <row r="5" ht="18.75" customHeight="1" spans="1:6">
      <c r="A5" s="125"/>
      <c r="B5" s="126"/>
      <c r="C5" s="125"/>
      <c r="D5" s="15" t="s">
        <v>57</v>
      </c>
      <c r="E5" s="10" t="s">
        <v>77</v>
      </c>
      <c r="F5" s="15" t="s">
        <v>78</v>
      </c>
    </row>
    <row r="6" ht="18.75" customHeight="1" spans="1:6">
      <c r="A6" s="70">
        <v>1</v>
      </c>
      <c r="B6" s="127" t="s">
        <v>85</v>
      </c>
      <c r="C6" s="70">
        <v>3</v>
      </c>
      <c r="D6" s="128">
        <v>4</v>
      </c>
      <c r="E6" s="128">
        <v>5</v>
      </c>
      <c r="F6" s="128">
        <v>6</v>
      </c>
    </row>
    <row r="7" ht="21" customHeight="1" spans="1:6">
      <c r="A7" s="21"/>
      <c r="B7" s="21"/>
      <c r="C7" s="21"/>
      <c r="D7" s="84"/>
      <c r="E7" s="84"/>
      <c r="F7" s="84"/>
    </row>
    <row r="8" ht="21" customHeight="1" spans="1:6">
      <c r="A8" s="21"/>
      <c r="B8" s="21"/>
      <c r="C8" s="21"/>
      <c r="D8" s="84"/>
      <c r="E8" s="84"/>
      <c r="F8" s="84"/>
    </row>
    <row r="9" ht="18.75" customHeight="1" spans="1:6">
      <c r="A9" s="129" t="s">
        <v>171</v>
      </c>
      <c r="B9" s="129" t="s">
        <v>171</v>
      </c>
      <c r="C9" s="130" t="s">
        <v>171</v>
      </c>
      <c r="D9" s="84"/>
      <c r="E9" s="84"/>
      <c r="F9" s="84"/>
    </row>
    <row r="10" customHeight="1" spans="1:6">
      <c r="A10" s="37" t="s">
        <v>338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D22" sqref="D22"/>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
      <c r="Q1" s="2" t="s">
        <v>339</v>
      </c>
    </row>
    <row r="2" ht="41.25" customHeight="1" spans="1:17">
      <c r="A2" s="74" t="s">
        <v>340</v>
      </c>
      <c r="B2" s="3"/>
      <c r="C2" s="3"/>
      <c r="D2" s="3"/>
      <c r="E2" s="3"/>
      <c r="F2" s="3"/>
      <c r="G2" s="3"/>
      <c r="H2" s="3"/>
      <c r="I2" s="3"/>
      <c r="J2" s="3"/>
      <c r="K2" s="68"/>
      <c r="L2" s="3"/>
      <c r="M2" s="3"/>
      <c r="N2" s="68"/>
      <c r="O2" s="3"/>
      <c r="P2" s="68"/>
      <c r="Q2" s="68"/>
    </row>
    <row r="3" ht="18.75" customHeight="1" spans="1:17">
      <c r="A3" s="108" t="s">
        <v>2</v>
      </c>
      <c r="B3" s="6"/>
      <c r="C3" s="6"/>
      <c r="D3" s="6"/>
      <c r="E3" s="6"/>
      <c r="F3" s="6"/>
      <c r="G3" s="6"/>
      <c r="H3" s="6"/>
      <c r="I3" s="6"/>
      <c r="J3" s="6"/>
      <c r="P3" s="7"/>
      <c r="Q3" s="109" t="s">
        <v>3</v>
      </c>
    </row>
    <row r="4" ht="15.75" customHeight="1" spans="1:17">
      <c r="A4" s="9" t="s">
        <v>341</v>
      </c>
      <c r="B4" s="110" t="s">
        <v>342</v>
      </c>
      <c r="C4" s="110" t="s">
        <v>343</v>
      </c>
      <c r="D4" s="110" t="s">
        <v>344</v>
      </c>
      <c r="E4" s="110" t="s">
        <v>345</v>
      </c>
      <c r="F4" s="110" t="s">
        <v>346</v>
      </c>
      <c r="G4" s="93" t="s">
        <v>190</v>
      </c>
      <c r="H4" s="93"/>
      <c r="I4" s="93"/>
      <c r="J4" s="93"/>
      <c r="K4" s="94"/>
      <c r="L4" s="93"/>
      <c r="M4" s="93"/>
      <c r="N4" s="79"/>
      <c r="O4" s="93"/>
      <c r="P4" s="94"/>
      <c r="Q4" s="80"/>
    </row>
    <row r="5" ht="17.25" customHeight="1" spans="1:17">
      <c r="A5" s="14"/>
      <c r="B5" s="96"/>
      <c r="C5" s="96"/>
      <c r="D5" s="96"/>
      <c r="E5" s="96"/>
      <c r="F5" s="96"/>
      <c r="G5" s="96" t="s">
        <v>57</v>
      </c>
      <c r="H5" s="96" t="s">
        <v>60</v>
      </c>
      <c r="I5" s="96" t="s">
        <v>347</v>
      </c>
      <c r="J5" s="96" t="s">
        <v>348</v>
      </c>
      <c r="K5" s="97" t="s">
        <v>349</v>
      </c>
      <c r="L5" s="98" t="s">
        <v>350</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4"/>
      <c r="B8" s="113"/>
      <c r="C8" s="113"/>
      <c r="D8" s="113"/>
      <c r="E8" s="114"/>
      <c r="F8" s="84"/>
      <c r="G8" s="84"/>
      <c r="H8" s="84"/>
      <c r="I8" s="84"/>
      <c r="J8" s="84"/>
      <c r="K8" s="84"/>
      <c r="L8" s="84"/>
      <c r="M8" s="84"/>
      <c r="N8" s="84"/>
      <c r="O8" s="84"/>
      <c r="P8" s="84"/>
      <c r="Q8" s="84"/>
    </row>
    <row r="9" ht="21" customHeight="1" spans="1:17">
      <c r="A9" s="105"/>
      <c r="B9" s="113"/>
      <c r="C9" s="113"/>
      <c r="D9" s="113"/>
      <c r="E9" s="114"/>
      <c r="F9" s="84"/>
      <c r="G9" s="84"/>
      <c r="H9" s="84"/>
      <c r="I9" s="84"/>
      <c r="J9" s="84"/>
      <c r="K9" s="84"/>
      <c r="L9" s="84"/>
      <c r="M9" s="84"/>
      <c r="N9" s="84"/>
      <c r="O9" s="84"/>
      <c r="P9" s="84"/>
      <c r="Q9" s="84"/>
    </row>
    <row r="10" ht="21" customHeight="1" spans="1:17">
      <c r="A10" s="105"/>
      <c r="B10" s="113"/>
      <c r="C10" s="113"/>
      <c r="D10" s="113"/>
      <c r="E10" s="114"/>
      <c r="F10" s="84"/>
      <c r="G10" s="84"/>
      <c r="H10" s="84"/>
      <c r="I10" s="84"/>
      <c r="J10" s="84"/>
      <c r="K10" s="84"/>
      <c r="L10" s="84"/>
      <c r="M10" s="84"/>
      <c r="N10" s="84"/>
      <c r="O10" s="84"/>
      <c r="P10" s="84"/>
      <c r="Q10" s="84"/>
    </row>
    <row r="11" ht="21" customHeight="1" spans="1:17">
      <c r="A11" s="106" t="s">
        <v>171</v>
      </c>
      <c r="B11" s="115"/>
      <c r="C11" s="115"/>
      <c r="D11" s="115"/>
      <c r="E11" s="116"/>
      <c r="F11" s="84"/>
      <c r="G11" s="84"/>
      <c r="H11" s="84"/>
      <c r="I11" s="84"/>
      <c r="J11" s="84"/>
      <c r="K11" s="84"/>
      <c r="L11" s="84"/>
      <c r="M11" s="84"/>
      <c r="N11" s="84"/>
      <c r="O11" s="84"/>
      <c r="P11" s="84"/>
      <c r="Q11" s="84"/>
    </row>
    <row r="12" customHeight="1" spans="1:17">
      <c r="A12" s="37" t="s">
        <v>351</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78"/>
      <c r="B1" s="85"/>
      <c r="C1" s="85"/>
      <c r="D1" s="78"/>
      <c r="E1" s="78"/>
      <c r="F1" s="78"/>
      <c r="G1" s="78"/>
      <c r="H1" s="86"/>
      <c r="I1" s="78"/>
      <c r="J1" s="78"/>
      <c r="K1" s="85"/>
      <c r="L1" s="78"/>
      <c r="M1" s="87"/>
      <c r="N1" s="87" t="s">
        <v>352</v>
      </c>
    </row>
    <row r="2" ht="41.25" customHeight="1" spans="1:14">
      <c r="A2" s="233" t="s">
        <v>353</v>
      </c>
      <c r="B2" s="68"/>
      <c r="C2" s="68"/>
      <c r="D2" s="88"/>
      <c r="E2" s="88"/>
      <c r="F2" s="88"/>
      <c r="G2" s="88"/>
      <c r="H2" s="89"/>
      <c r="I2" s="88"/>
      <c r="J2" s="88"/>
      <c r="K2" s="68"/>
      <c r="L2" s="88"/>
      <c r="M2" s="89"/>
      <c r="N2" s="68"/>
    </row>
    <row r="3" ht="22.5" customHeight="1" spans="1:14">
      <c r="A3" s="75" t="s">
        <v>2</v>
      </c>
      <c r="B3" s="90"/>
      <c r="C3" s="90"/>
      <c r="D3" s="76"/>
      <c r="E3" s="76"/>
      <c r="F3" s="76"/>
      <c r="G3" s="76"/>
      <c r="H3" s="86"/>
      <c r="I3" s="78"/>
      <c r="J3" s="78"/>
      <c r="K3" s="85"/>
      <c r="L3" s="78"/>
      <c r="M3" s="91"/>
      <c r="N3" s="87" t="s">
        <v>3</v>
      </c>
    </row>
    <row r="4" ht="24" customHeight="1" spans="1:14">
      <c r="A4" s="9" t="s">
        <v>341</v>
      </c>
      <c r="B4" s="92" t="s">
        <v>354</v>
      </c>
      <c r="C4" s="92" t="s">
        <v>355</v>
      </c>
      <c r="D4" s="93" t="s">
        <v>190</v>
      </c>
      <c r="E4" s="93"/>
      <c r="F4" s="93"/>
      <c r="G4" s="93"/>
      <c r="H4" s="94"/>
      <c r="I4" s="93"/>
      <c r="J4" s="93"/>
      <c r="K4" s="79"/>
      <c r="L4" s="93"/>
      <c r="M4" s="94"/>
      <c r="N4" s="80"/>
    </row>
    <row r="5" ht="24" customHeight="1" spans="1:14">
      <c r="A5" s="14"/>
      <c r="B5" s="95"/>
      <c r="C5" s="95"/>
      <c r="D5" s="96" t="s">
        <v>57</v>
      </c>
      <c r="E5" s="96" t="s">
        <v>60</v>
      </c>
      <c r="F5" s="96" t="s">
        <v>347</v>
      </c>
      <c r="G5" s="96" t="s">
        <v>348</v>
      </c>
      <c r="H5" s="97" t="s">
        <v>349</v>
      </c>
      <c r="I5" s="98" t="s">
        <v>350</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c r="B8" s="105"/>
      <c r="C8" s="105"/>
      <c r="D8" s="84"/>
      <c r="E8" s="84"/>
      <c r="F8" s="84"/>
      <c r="G8" s="84"/>
      <c r="H8" s="84"/>
      <c r="I8" s="84"/>
      <c r="J8" s="84"/>
      <c r="K8" s="84"/>
      <c r="L8" s="84"/>
      <c r="M8" s="84"/>
      <c r="N8" s="84"/>
    </row>
    <row r="9" ht="21" customHeight="1" spans="1:14">
      <c r="A9" s="105"/>
      <c r="B9" s="105"/>
      <c r="C9" s="105"/>
      <c r="D9" s="84"/>
      <c r="E9" s="84"/>
      <c r="F9" s="84"/>
      <c r="G9" s="84"/>
      <c r="H9" s="84"/>
      <c r="I9" s="84"/>
      <c r="J9" s="84"/>
      <c r="K9" s="84"/>
      <c r="L9" s="84"/>
      <c r="M9" s="84"/>
      <c r="N9" s="84"/>
    </row>
    <row r="10" ht="21" customHeight="1" spans="1:14">
      <c r="A10" s="105"/>
      <c r="B10" s="105"/>
      <c r="C10" s="105"/>
      <c r="D10" s="84"/>
      <c r="E10" s="84"/>
      <c r="F10" s="84"/>
      <c r="G10" s="84"/>
      <c r="H10" s="84"/>
      <c r="I10" s="84"/>
      <c r="J10" s="84"/>
      <c r="K10" s="84"/>
      <c r="L10" s="84"/>
      <c r="M10" s="84"/>
      <c r="N10" s="84"/>
    </row>
    <row r="11" ht="21" customHeight="1" spans="1:14">
      <c r="A11" s="106" t="s">
        <v>171</v>
      </c>
      <c r="B11" s="107"/>
      <c r="C11" s="107"/>
      <c r="D11" s="84"/>
      <c r="E11" s="84"/>
      <c r="F11" s="84"/>
      <c r="G11" s="84"/>
      <c r="H11" s="84"/>
      <c r="I11" s="84"/>
      <c r="J11" s="84"/>
      <c r="K11" s="84"/>
      <c r="L11" s="84"/>
      <c r="M11" s="84"/>
      <c r="N11" s="84"/>
    </row>
    <row r="12" customHeight="1" spans="1:14">
      <c r="A12" s="37" t="s">
        <v>356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3888888888889" defaultRowHeight="14.25" customHeight="1"/>
  <cols>
    <col min="1" max="1" width="37.7037037037037" customWidth="1"/>
    <col min="2" max="25" width="20" customWidth="1"/>
  </cols>
  <sheetData>
    <row r="1" ht="17.25" customHeight="1" spans="1:25">
      <c r="D1" s="73"/>
      <c r="W1" s="2"/>
      <c r="X1" s="2"/>
      <c r="Y1" s="2" t="s">
        <v>357</v>
      </c>
    </row>
    <row r="2" ht="41.25" customHeight="1" spans="1:25">
      <c r="A2" s="74" t="s">
        <v>358</v>
      </c>
      <c r="B2" s="3"/>
      <c r="C2" s="3"/>
      <c r="D2" s="3"/>
      <c r="E2" s="3"/>
      <c r="F2" s="3"/>
      <c r="G2" s="3"/>
      <c r="H2" s="3"/>
      <c r="I2" s="3"/>
      <c r="J2" s="3"/>
      <c r="K2" s="3"/>
      <c r="L2" s="3"/>
      <c r="M2" s="3"/>
      <c r="N2" s="3"/>
      <c r="O2" s="3"/>
      <c r="P2" s="3"/>
      <c r="Q2" s="3"/>
      <c r="R2" s="3"/>
      <c r="S2" s="3"/>
      <c r="T2" s="3"/>
      <c r="U2" s="3"/>
      <c r="V2" s="3"/>
      <c r="W2" s="68"/>
      <c r="X2" s="68"/>
      <c r="Y2" s="68"/>
    </row>
    <row r="3" ht="18" customHeight="1" spans="1:25">
      <c r="A3" s="75" t="s">
        <v>2</v>
      </c>
      <c r="B3" s="76"/>
      <c r="C3" s="76"/>
      <c r="D3" s="77"/>
      <c r="E3" s="78"/>
      <c r="F3" s="78"/>
      <c r="G3" s="78"/>
      <c r="H3" s="78"/>
      <c r="I3" s="78"/>
      <c r="W3" s="7"/>
      <c r="X3" s="7"/>
      <c r="Y3" s="7" t="s">
        <v>3</v>
      </c>
    </row>
    <row r="4" ht="19.5" customHeight="1" spans="1:25">
      <c r="A4" s="27" t="s">
        <v>359</v>
      </c>
      <c r="B4" s="10" t="s">
        <v>190</v>
      </c>
      <c r="C4" s="11"/>
      <c r="D4" s="11"/>
      <c r="E4" s="10" t="s">
        <v>360</v>
      </c>
      <c r="F4" s="11"/>
      <c r="G4" s="11"/>
      <c r="H4" s="11"/>
      <c r="I4" s="11"/>
      <c r="J4" s="11"/>
      <c r="K4" s="11"/>
      <c r="L4" s="11"/>
      <c r="M4" s="11"/>
      <c r="N4" s="11"/>
      <c r="O4" s="11"/>
      <c r="P4" s="11"/>
      <c r="Q4" s="11"/>
      <c r="R4" s="11"/>
      <c r="S4" s="11"/>
      <c r="T4" s="11"/>
      <c r="U4" s="11"/>
      <c r="V4" s="11"/>
      <c r="W4" s="79"/>
      <c r="X4" s="80"/>
      <c r="Y4" s="80"/>
    </row>
    <row r="5" ht="40.5" customHeight="1" spans="1:25">
      <c r="A5" s="18"/>
      <c r="B5" s="28" t="s">
        <v>57</v>
      </c>
      <c r="C5" s="9" t="s">
        <v>60</v>
      </c>
      <c r="D5" s="81" t="s">
        <v>347</v>
      </c>
      <c r="E5" s="49" t="s">
        <v>361</v>
      </c>
      <c r="F5" s="49" t="s">
        <v>362</v>
      </c>
      <c r="G5" s="49" t="s">
        <v>363</v>
      </c>
      <c r="H5" s="49" t="s">
        <v>364</v>
      </c>
      <c r="I5" s="49" t="s">
        <v>365</v>
      </c>
      <c r="J5" s="49" t="s">
        <v>366</v>
      </c>
      <c r="K5" s="49" t="s">
        <v>367</v>
      </c>
      <c r="L5" s="49" t="s">
        <v>368</v>
      </c>
      <c r="M5" s="49" t="s">
        <v>369</v>
      </c>
      <c r="N5" s="49" t="s">
        <v>370</v>
      </c>
      <c r="O5" s="49" t="s">
        <v>371</v>
      </c>
      <c r="P5" s="49" t="s">
        <v>372</v>
      </c>
      <c r="Q5" s="49" t="s">
        <v>373</v>
      </c>
      <c r="R5" s="49" t="s">
        <v>374</v>
      </c>
      <c r="S5" s="49" t="s">
        <v>375</v>
      </c>
      <c r="T5" s="49" t="s">
        <v>376</v>
      </c>
      <c r="U5" s="49" t="s">
        <v>377</v>
      </c>
      <c r="V5" s="49" t="s">
        <v>378</v>
      </c>
      <c r="W5" s="49" t="s">
        <v>379</v>
      </c>
      <c r="X5" s="82" t="s">
        <v>380</v>
      </c>
      <c r="Y5" s="82" t="s">
        <v>381</v>
      </c>
    </row>
    <row r="6" ht="19.5" customHeight="1" spans="1:25">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c r="Y6" s="29">
        <v>25</v>
      </c>
    </row>
    <row r="7" ht="19.5" customHeight="1" spans="1:25">
      <c r="A7" s="30"/>
      <c r="B7" s="84"/>
      <c r="C7" s="84"/>
      <c r="D7" s="84"/>
      <c r="E7" s="84"/>
      <c r="F7" s="84"/>
      <c r="G7" s="84"/>
      <c r="H7" s="84"/>
      <c r="I7" s="84"/>
      <c r="J7" s="84"/>
      <c r="K7" s="84"/>
      <c r="L7" s="84"/>
      <c r="M7" s="84"/>
      <c r="N7" s="84"/>
      <c r="O7" s="84"/>
      <c r="P7" s="84"/>
      <c r="Q7" s="84"/>
      <c r="R7" s="84"/>
      <c r="S7" s="84"/>
      <c r="T7" s="84"/>
      <c r="U7" s="84"/>
      <c r="V7" s="84"/>
      <c r="W7" s="84"/>
      <c r="X7" s="84"/>
      <c r="Y7" s="84"/>
    </row>
    <row r="8" ht="19.5" customHeight="1" spans="1:25">
      <c r="A8" s="71"/>
      <c r="B8" s="84"/>
      <c r="C8" s="84"/>
      <c r="D8" s="84"/>
      <c r="E8" s="84"/>
      <c r="F8" s="84"/>
      <c r="G8" s="84"/>
      <c r="H8" s="84"/>
      <c r="I8" s="84"/>
      <c r="J8" s="84"/>
      <c r="K8" s="84"/>
      <c r="L8" s="84"/>
      <c r="M8" s="84"/>
      <c r="N8" s="84"/>
      <c r="O8" s="84"/>
      <c r="P8" s="84"/>
      <c r="Q8" s="84"/>
      <c r="R8" s="84"/>
      <c r="S8" s="84"/>
      <c r="T8" s="84"/>
      <c r="U8" s="84"/>
      <c r="V8" s="84"/>
      <c r="W8" s="84"/>
      <c r="X8" s="84"/>
      <c r="Y8" s="84"/>
    </row>
    <row r="9" customHeight="1" spans="1:25">
      <c r="A9" s="37" t="s">
        <v>382</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383</v>
      </c>
    </row>
    <row r="2" ht="41.25" customHeight="1" spans="1:10">
      <c r="A2" s="67" t="s">
        <v>384</v>
      </c>
      <c r="B2" s="3"/>
      <c r="C2" s="3"/>
      <c r="D2" s="3"/>
      <c r="E2" s="3"/>
      <c r="F2" s="68"/>
      <c r="G2" s="3"/>
      <c r="H2" s="68"/>
      <c r="I2" s="68"/>
      <c r="J2" s="3"/>
    </row>
    <row r="3" ht="17.25" customHeight="1" spans="1:10">
      <c r="A3" s="4" t="s">
        <v>2</v>
      </c>
    </row>
    <row r="4" ht="44.25" customHeight="1" spans="1:10">
      <c r="A4" s="69" t="s">
        <v>280</v>
      </c>
      <c r="B4" s="69" t="s">
        <v>281</v>
      </c>
      <c r="C4" s="69" t="s">
        <v>282</v>
      </c>
      <c r="D4" s="69" t="s">
        <v>283</v>
      </c>
      <c r="E4" s="69" t="s">
        <v>284</v>
      </c>
      <c r="F4" s="70" t="s">
        <v>285</v>
      </c>
      <c r="G4" s="69" t="s">
        <v>286</v>
      </c>
      <c r="H4" s="70" t="s">
        <v>287</v>
      </c>
      <c r="I4" s="70" t="s">
        <v>288</v>
      </c>
      <c r="J4" s="69" t="s">
        <v>289</v>
      </c>
    </row>
    <row r="5" ht="14.25" customHeight="1" spans="1:10">
      <c r="A5" s="69">
        <v>1</v>
      </c>
      <c r="B5" s="69">
        <v>2</v>
      </c>
      <c r="C5" s="69">
        <v>3</v>
      </c>
      <c r="D5" s="69">
        <v>4</v>
      </c>
      <c r="E5" s="69">
        <v>5</v>
      </c>
      <c r="F5" s="70">
        <v>6</v>
      </c>
      <c r="G5" s="69">
        <v>7</v>
      </c>
      <c r="H5" s="70">
        <v>8</v>
      </c>
      <c r="I5" s="70">
        <v>9</v>
      </c>
      <c r="J5" s="69">
        <v>10</v>
      </c>
    </row>
    <row r="6" ht="42" customHeight="1" spans="1:10">
      <c r="A6" s="30"/>
      <c r="B6" s="71"/>
      <c r="C6" s="71"/>
      <c r="D6" s="71"/>
      <c r="E6" s="53"/>
      <c r="F6" s="72"/>
      <c r="G6" s="53"/>
      <c r="H6" s="72"/>
      <c r="I6" s="72"/>
      <c r="J6" s="53"/>
    </row>
    <row r="7" ht="42" customHeight="1" spans="1:10">
      <c r="A7" s="30"/>
      <c r="B7" s="21"/>
      <c r="C7" s="21"/>
      <c r="D7" s="21"/>
      <c r="E7" s="30"/>
      <c r="F7" s="21"/>
      <c r="G7" s="30"/>
      <c r="H7" s="21"/>
      <c r="I7" s="21"/>
      <c r="J7" s="30"/>
    </row>
    <row r="8" customHeight="1" spans="1:10">
      <c r="A8" s="37" t="s">
        <v>382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19" sqref="C19"/>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8" t="s">
        <v>385</v>
      </c>
      <c r="B1" s="39"/>
      <c r="C1" s="40"/>
      <c r="D1" s="40"/>
      <c r="E1" s="40"/>
      <c r="F1" s="39"/>
      <c r="G1" s="39"/>
      <c r="H1" s="40"/>
    </row>
    <row r="2" ht="41.25" customHeight="1" spans="1:8">
      <c r="A2" s="41" t="s">
        <v>386</v>
      </c>
      <c r="B2" s="42"/>
      <c r="C2" s="43"/>
      <c r="D2" s="43"/>
      <c r="E2" s="43"/>
      <c r="F2" s="42"/>
      <c r="G2" s="42"/>
      <c r="H2" s="43"/>
    </row>
    <row r="3" customHeight="1" spans="1:8">
      <c r="A3" s="44" t="s">
        <v>2</v>
      </c>
      <c r="C3" s="45"/>
      <c r="E3" s="43"/>
      <c r="F3" s="42"/>
      <c r="G3" s="42"/>
      <c r="H3" s="46" t="s">
        <v>3</v>
      </c>
    </row>
    <row r="4" ht="28.5" customHeight="1" spans="1:8">
      <c r="A4" s="47" t="s">
        <v>183</v>
      </c>
      <c r="B4" s="48" t="s">
        <v>387</v>
      </c>
      <c r="C4" s="47" t="s">
        <v>388</v>
      </c>
      <c r="D4" s="47" t="s">
        <v>389</v>
      </c>
      <c r="E4" s="47" t="s">
        <v>390</v>
      </c>
      <c r="F4" s="49" t="s">
        <v>391</v>
      </c>
      <c r="G4" s="29"/>
      <c r="H4" s="47"/>
    </row>
    <row r="5" ht="21" customHeight="1" spans="1:8">
      <c r="A5" s="48"/>
      <c r="B5" s="50"/>
      <c r="C5" s="51"/>
      <c r="D5" s="50"/>
      <c r="E5" s="50"/>
      <c r="F5" s="49" t="s">
        <v>345</v>
      </c>
      <c r="G5" s="49" t="s">
        <v>392</v>
      </c>
      <c r="H5" s="49" t="s">
        <v>393</v>
      </c>
    </row>
    <row r="6" ht="17.25" customHeight="1" spans="1:8">
      <c r="A6" s="52" t="s">
        <v>84</v>
      </c>
      <c r="B6" s="52">
        <v>2</v>
      </c>
      <c r="C6" s="53">
        <v>3</v>
      </c>
      <c r="D6" s="52">
        <v>4</v>
      </c>
      <c r="E6" s="54">
        <v>5</v>
      </c>
      <c r="F6" s="55">
        <v>6</v>
      </c>
      <c r="G6" s="53">
        <v>7</v>
      </c>
      <c r="H6" s="53">
        <v>8</v>
      </c>
    </row>
    <row r="7" ht="19.5" customHeight="1" spans="1:8">
      <c r="A7" s="56"/>
      <c r="B7" s="33"/>
      <c r="C7" s="30"/>
      <c r="D7" s="21"/>
      <c r="E7" s="55"/>
      <c r="F7" s="57"/>
      <c r="G7" s="58"/>
      <c r="H7" s="58"/>
    </row>
    <row r="8" ht="19.5" customHeight="1" spans="1:8">
      <c r="A8" s="56"/>
      <c r="B8" s="33"/>
      <c r="C8" s="30"/>
      <c r="D8" s="21"/>
      <c r="E8" s="55"/>
      <c r="F8" s="57"/>
      <c r="G8" s="58"/>
      <c r="H8" s="58"/>
    </row>
    <row r="9" ht="19.5" customHeight="1" spans="1:8">
      <c r="A9" s="59" t="s">
        <v>57</v>
      </c>
      <c r="B9" s="60"/>
      <c r="C9" s="61"/>
      <c r="D9" s="62"/>
      <c r="E9" s="62"/>
      <c r="F9" s="57"/>
      <c r="G9" s="58"/>
      <c r="H9" s="58"/>
    </row>
    <row r="10" ht="19.5" customHeight="1" spans="1:8">
      <c r="A10" s="63" t="s">
        <v>394</v>
      </c>
      <c r="B10" s="60"/>
      <c r="C10" s="61"/>
      <c r="D10" s="64"/>
      <c r="E10" s="64"/>
      <c r="F10" s="65"/>
      <c r="G10" s="66"/>
      <c r="H10" s="66"/>
    </row>
    <row r="11" customHeight="1" spans="1:8">
      <c r="A11" s="37" t="s">
        <v>395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396</v>
      </c>
    </row>
    <row r="2" ht="41.25" customHeight="1" spans="1:11">
      <c r="A2" s="234" t="s">
        <v>397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245</v>
      </c>
      <c r="B4" s="8" t="s">
        <v>185</v>
      </c>
      <c r="C4" s="8" t="s">
        <v>246</v>
      </c>
      <c r="D4" s="9" t="s">
        <v>186</v>
      </c>
      <c r="E4" s="9" t="s">
        <v>187</v>
      </c>
      <c r="F4" s="9" t="s">
        <v>188</v>
      </c>
      <c r="G4" s="9" t="s">
        <v>189</v>
      </c>
      <c r="H4" s="27" t="s">
        <v>57</v>
      </c>
      <c r="I4" s="10" t="s">
        <v>398</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1"/>
      <c r="C8" s="30"/>
      <c r="D8" s="30"/>
      <c r="E8" s="30"/>
      <c r="F8" s="30"/>
      <c r="G8" s="30"/>
      <c r="H8" s="31"/>
      <c r="I8" s="32"/>
      <c r="J8" s="32"/>
      <c r="K8" s="31"/>
    </row>
    <row r="9" ht="18.75" customHeight="1" spans="1:11">
      <c r="A9" s="33"/>
      <c r="B9" s="21"/>
      <c r="C9" s="21"/>
      <c r="D9" s="21"/>
      <c r="E9" s="21"/>
      <c r="F9" s="21"/>
      <c r="G9" s="21"/>
      <c r="H9" s="23"/>
      <c r="I9" s="23"/>
      <c r="J9" s="23"/>
      <c r="K9" s="31"/>
    </row>
    <row r="10" ht="18.75" customHeight="1" spans="1:11">
      <c r="A10" s="34" t="s">
        <v>171</v>
      </c>
      <c r="B10" s="35"/>
      <c r="C10" s="35"/>
      <c r="D10" s="35"/>
      <c r="E10" s="35"/>
      <c r="F10" s="35"/>
      <c r="G10" s="36"/>
      <c r="H10" s="23"/>
      <c r="I10" s="23"/>
      <c r="J10" s="23"/>
      <c r="K10" s="31"/>
    </row>
    <row r="11" customHeight="1" spans="1:11">
      <c r="A11" s="37" t="s">
        <v>399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E15" sqref="E15"/>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1"/>
      <c r="G1" s="2" t="s">
        <v>400</v>
      </c>
    </row>
    <row r="2" ht="41.25" customHeight="1" spans="1:7">
      <c r="A2" s="3" t="s">
        <v>401</v>
      </c>
      <c r="B2" s="3"/>
      <c r="C2" s="3"/>
      <c r="D2" s="3"/>
      <c r="E2" s="3"/>
      <c r="F2" s="3"/>
      <c r="G2" s="3"/>
    </row>
    <row r="3" ht="13.5" customHeight="1" spans="1:7">
      <c r="A3" s="4" t="s">
        <v>2</v>
      </c>
      <c r="B3" s="5"/>
      <c r="C3" s="5"/>
      <c r="D3" s="5"/>
      <c r="E3" s="6"/>
      <c r="F3" s="6"/>
      <c r="G3" s="7" t="s">
        <v>3</v>
      </c>
    </row>
    <row r="4" ht="21.75" customHeight="1" spans="1:7">
      <c r="A4" s="8" t="s">
        <v>246</v>
      </c>
      <c r="B4" s="8" t="s">
        <v>245</v>
      </c>
      <c r="C4" s="8" t="s">
        <v>185</v>
      </c>
      <c r="D4" s="9" t="s">
        <v>402</v>
      </c>
      <c r="E4" s="10" t="s">
        <v>60</v>
      </c>
      <c r="F4" s="11"/>
      <c r="G4" s="12"/>
    </row>
    <row r="5" ht="21.75" customHeight="1" spans="1:7">
      <c r="A5" s="13"/>
      <c r="B5" s="13"/>
      <c r="C5" s="13"/>
      <c r="D5" s="14"/>
      <c r="E5" s="15" t="s">
        <v>403</v>
      </c>
      <c r="F5" s="9" t="s">
        <v>404</v>
      </c>
      <c r="G5" s="9" t="s">
        <v>405</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71</v>
      </c>
      <c r="B8" s="21" t="s">
        <v>249</v>
      </c>
      <c r="C8" s="20" t="s">
        <v>251</v>
      </c>
      <c r="D8" s="20" t="s">
        <v>406</v>
      </c>
      <c r="E8" s="22">
        <v>19077.12</v>
      </c>
      <c r="F8" s="23"/>
      <c r="G8" s="23"/>
    </row>
    <row r="9" ht="18.75" customHeight="1" spans="1:7">
      <c r="A9" s="20" t="s">
        <v>71</v>
      </c>
      <c r="B9" s="21" t="s">
        <v>252</v>
      </c>
      <c r="C9" s="20" t="s">
        <v>254</v>
      </c>
      <c r="D9" s="20" t="s">
        <v>406</v>
      </c>
      <c r="E9" s="22">
        <v>41400</v>
      </c>
      <c r="F9" s="23"/>
      <c r="G9" s="23"/>
    </row>
    <row r="10" ht="18.75" customHeight="1" spans="1:7">
      <c r="A10" s="20" t="s">
        <v>71</v>
      </c>
      <c r="B10" s="21" t="s">
        <v>259</v>
      </c>
      <c r="C10" s="20" t="s">
        <v>261</v>
      </c>
      <c r="D10" s="20" t="s">
        <v>406</v>
      </c>
      <c r="E10" s="22">
        <v>41400</v>
      </c>
      <c r="F10" s="23"/>
      <c r="G10" s="23"/>
    </row>
    <row r="11" ht="18.75" customHeight="1" spans="1:7">
      <c r="A11" s="20" t="s">
        <v>71</v>
      </c>
      <c r="B11" s="21" t="s">
        <v>249</v>
      </c>
      <c r="C11" s="20" t="s">
        <v>263</v>
      </c>
      <c r="D11" s="20" t="s">
        <v>406</v>
      </c>
      <c r="E11" s="22">
        <v>5000</v>
      </c>
      <c r="F11" s="23"/>
      <c r="G11" s="23"/>
    </row>
    <row r="12" ht="18.75" customHeight="1" spans="1:7">
      <c r="A12" s="24"/>
      <c r="B12" s="25"/>
      <c r="C12" s="25"/>
      <c r="D12" s="26"/>
      <c r="E12" s="23"/>
      <c r="F12" s="23"/>
      <c r="G12" s="23"/>
    </row>
    <row r="13" ht="18.75" customHeight="1" spans="1:7">
      <c r="A13" s="24"/>
      <c r="B13" s="25"/>
      <c r="C13" s="25"/>
      <c r="D13" s="26"/>
      <c r="E13" s="23"/>
      <c r="F13" s="23"/>
      <c r="G13" s="23"/>
    </row>
    <row r="14" ht="18.75" customHeight="1" spans="1:7">
      <c r="A14" s="24"/>
      <c r="B14" s="25"/>
      <c r="C14" s="25"/>
      <c r="D14" s="26"/>
      <c r="E14" s="23"/>
      <c r="F14" s="23"/>
      <c r="G14" s="23"/>
    </row>
    <row r="15" ht="18.75" customHeight="1" spans="1:7">
      <c r="A15" s="24"/>
      <c r="B15" s="25"/>
      <c r="C15" s="25"/>
      <c r="D15" s="26"/>
      <c r="E15" s="23"/>
      <c r="F15" s="23"/>
      <c r="G15" s="23"/>
    </row>
    <row r="16" ht="18.75" customHeight="1" spans="1:7">
      <c r="A16" s="24" t="s">
        <v>57</v>
      </c>
      <c r="B16" s="25" t="s">
        <v>407</v>
      </c>
      <c r="C16" s="25"/>
      <c r="D16" s="26"/>
      <c r="E16" s="23"/>
      <c r="F16" s="23"/>
      <c r="G16" s="23"/>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O14" sqref="O14"/>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6" t="s">
        <v>53</v>
      </c>
    </row>
    <row r="2" ht="41.25" customHeight="1" spans="1:19">
      <c r="A2" s="41" t="s">
        <v>54</v>
      </c>
    </row>
    <row r="3" ht="17.25" customHeight="1" spans="1:19">
      <c r="A3" s="44" t="s">
        <v>2</v>
      </c>
      <c r="S3" s="45" t="s">
        <v>3</v>
      </c>
    </row>
    <row r="4" ht="21.75" customHeight="1" spans="1:19">
      <c r="A4" s="209" t="s">
        <v>55</v>
      </c>
      <c r="B4" s="210" t="s">
        <v>56</v>
      </c>
      <c r="C4" s="210" t="s">
        <v>57</v>
      </c>
      <c r="D4" s="211" t="s">
        <v>58</v>
      </c>
      <c r="E4" s="211"/>
      <c r="F4" s="211"/>
      <c r="G4" s="211"/>
      <c r="H4" s="211"/>
      <c r="I4" s="129"/>
      <c r="J4" s="211"/>
      <c r="K4" s="211"/>
      <c r="L4" s="211"/>
      <c r="M4" s="211"/>
      <c r="N4" s="212"/>
      <c r="O4" s="211" t="s">
        <v>47</v>
      </c>
      <c r="P4" s="211"/>
      <c r="Q4" s="211"/>
      <c r="R4" s="211"/>
      <c r="S4" s="212"/>
    </row>
    <row r="5" ht="27" customHeight="1" spans="1:19">
      <c r="A5" s="213"/>
      <c r="B5" s="214"/>
      <c r="C5" s="214"/>
      <c r="D5" s="214" t="s">
        <v>59</v>
      </c>
      <c r="E5" s="214" t="s">
        <v>60</v>
      </c>
      <c r="F5" s="214" t="s">
        <v>61</v>
      </c>
      <c r="G5" s="214" t="s">
        <v>62</v>
      </c>
      <c r="H5" s="214" t="s">
        <v>63</v>
      </c>
      <c r="I5" s="215" t="s">
        <v>64</v>
      </c>
      <c r="J5" s="216"/>
      <c r="K5" s="216"/>
      <c r="L5" s="216"/>
      <c r="M5" s="216"/>
      <c r="N5" s="217"/>
      <c r="O5" s="214" t="s">
        <v>59</v>
      </c>
      <c r="P5" s="214" t="s">
        <v>60</v>
      </c>
      <c r="Q5" s="214" t="s">
        <v>61</v>
      </c>
      <c r="R5" s="214" t="s">
        <v>62</v>
      </c>
      <c r="S5" s="214" t="s">
        <v>65</v>
      </c>
    </row>
    <row r="6" ht="30" customHeight="1" spans="1:19">
      <c r="A6" s="218"/>
      <c r="B6" s="219"/>
      <c r="C6" s="116"/>
      <c r="D6" s="116"/>
      <c r="E6" s="116"/>
      <c r="F6" s="116"/>
      <c r="G6" s="116"/>
      <c r="H6" s="116"/>
      <c r="I6" s="72" t="s">
        <v>59</v>
      </c>
      <c r="J6" s="217" t="s">
        <v>66</v>
      </c>
      <c r="K6" s="217" t="s">
        <v>67</v>
      </c>
      <c r="L6" s="217" t="s">
        <v>68</v>
      </c>
      <c r="M6" s="217" t="s">
        <v>69</v>
      </c>
      <c r="N6" s="217" t="s">
        <v>70</v>
      </c>
      <c r="O6" s="220"/>
      <c r="P6" s="220"/>
      <c r="Q6" s="220"/>
      <c r="R6" s="220"/>
      <c r="S6" s="116"/>
    </row>
    <row r="7" ht="15" customHeight="1" spans="1:19">
      <c r="A7" s="221">
        <v>1</v>
      </c>
      <c r="B7" s="221">
        <v>2</v>
      </c>
      <c r="C7" s="221">
        <v>3</v>
      </c>
      <c r="D7" s="221">
        <v>4</v>
      </c>
      <c r="E7" s="221">
        <v>5</v>
      </c>
      <c r="F7" s="221">
        <v>6</v>
      </c>
      <c r="G7" s="221">
        <v>7</v>
      </c>
      <c r="H7" s="221">
        <v>8</v>
      </c>
      <c r="I7" s="72">
        <v>9</v>
      </c>
      <c r="J7" s="221">
        <v>10</v>
      </c>
      <c r="K7" s="221">
        <v>11</v>
      </c>
      <c r="L7" s="221">
        <v>12</v>
      </c>
      <c r="M7" s="221">
        <v>13</v>
      </c>
      <c r="N7" s="221">
        <v>14</v>
      </c>
      <c r="O7" s="221">
        <v>15</v>
      </c>
      <c r="P7" s="221">
        <v>16</v>
      </c>
      <c r="Q7" s="221">
        <v>17</v>
      </c>
      <c r="R7" s="221">
        <v>18</v>
      </c>
      <c r="S7" s="221">
        <v>19</v>
      </c>
    </row>
    <row r="8" ht="18" customHeight="1" spans="1:19">
      <c r="A8" s="21">
        <v>105022</v>
      </c>
      <c r="B8" s="21" t="s">
        <v>71</v>
      </c>
      <c r="C8" s="84">
        <v>3497733.01</v>
      </c>
      <c r="D8" s="222">
        <v>3487597.6</v>
      </c>
      <c r="E8" s="207">
        <v>3321997.6</v>
      </c>
      <c r="F8" s="84"/>
      <c r="G8" s="84"/>
      <c r="H8" s="84"/>
      <c r="I8" s="207">
        <v>165600</v>
      </c>
      <c r="J8" s="84"/>
      <c r="K8" s="84"/>
      <c r="L8" s="84"/>
      <c r="M8" s="84"/>
      <c r="N8" s="207">
        <v>165600</v>
      </c>
      <c r="O8" s="223">
        <v>10135.41</v>
      </c>
      <c r="P8" s="224">
        <v>10135.41</v>
      </c>
      <c r="Q8" s="84"/>
      <c r="R8" s="84"/>
      <c r="S8" s="84"/>
    </row>
    <row r="9" ht="18" customHeight="1" spans="1:19">
      <c r="A9" s="48" t="s">
        <v>57</v>
      </c>
      <c r="B9" s="225"/>
      <c r="C9" s="84">
        <v>3497733.01</v>
      </c>
      <c r="D9" s="222">
        <v>3487597.6</v>
      </c>
      <c r="E9" s="207">
        <v>3321997.6</v>
      </c>
      <c r="F9" s="84"/>
      <c r="G9" s="84"/>
      <c r="H9" s="84"/>
      <c r="I9" s="207">
        <v>165600</v>
      </c>
      <c r="J9" s="84"/>
      <c r="K9" s="84"/>
      <c r="L9" s="84"/>
      <c r="M9" s="84"/>
      <c r="N9" s="207">
        <v>165600</v>
      </c>
      <c r="O9" s="226">
        <v>10135.41</v>
      </c>
      <c r="P9" s="227">
        <v>10135.41</v>
      </c>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opLeftCell="A5" workbookViewId="0">
      <selection activeCell="D25" sqref="D25"/>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5" t="s">
        <v>72</v>
      </c>
    </row>
    <row r="2" ht="41.25" customHeight="1" spans="1:15">
      <c r="A2" s="41" t="s">
        <v>73</v>
      </c>
    </row>
    <row r="3" ht="17.25" customHeight="1" spans="1:15">
      <c r="A3" s="44" t="s">
        <v>2</v>
      </c>
      <c r="O3" s="45" t="s">
        <v>3</v>
      </c>
    </row>
    <row r="4" ht="27" customHeight="1" spans="1:15">
      <c r="A4" s="195" t="s">
        <v>74</v>
      </c>
      <c r="B4" s="195" t="s">
        <v>75</v>
      </c>
      <c r="C4" s="195" t="s">
        <v>57</v>
      </c>
      <c r="D4" s="196" t="s">
        <v>60</v>
      </c>
      <c r="E4" s="197"/>
      <c r="F4" s="198"/>
      <c r="G4" s="199" t="s">
        <v>61</v>
      </c>
      <c r="H4" s="199" t="s">
        <v>62</v>
      </c>
      <c r="I4" s="199" t="s">
        <v>76</v>
      </c>
      <c r="J4" s="196" t="s">
        <v>64</v>
      </c>
      <c r="K4" s="197"/>
      <c r="L4" s="197"/>
      <c r="M4" s="197"/>
      <c r="N4" s="200"/>
      <c r="O4" s="201"/>
    </row>
    <row r="5" ht="42" customHeight="1" spans="1:15">
      <c r="A5" s="202"/>
      <c r="B5" s="202"/>
      <c r="C5" s="203"/>
      <c r="D5" s="204" t="s">
        <v>59</v>
      </c>
      <c r="E5" s="204" t="s">
        <v>77</v>
      </c>
      <c r="F5" s="204" t="s">
        <v>78</v>
      </c>
      <c r="G5" s="203"/>
      <c r="H5" s="203"/>
      <c r="I5" s="205"/>
      <c r="J5" s="204" t="s">
        <v>59</v>
      </c>
      <c r="K5" s="186" t="s">
        <v>79</v>
      </c>
      <c r="L5" s="186" t="s">
        <v>80</v>
      </c>
      <c r="M5" s="186" t="s">
        <v>81</v>
      </c>
      <c r="N5" s="186" t="s">
        <v>82</v>
      </c>
      <c r="O5" s="186" t="s">
        <v>83</v>
      </c>
    </row>
    <row r="6" ht="18" customHeight="1" spans="1:15">
      <c r="A6" s="52" t="s">
        <v>84</v>
      </c>
      <c r="B6" s="52" t="s">
        <v>85</v>
      </c>
      <c r="C6" s="52" t="s">
        <v>86</v>
      </c>
      <c r="D6" s="55" t="s">
        <v>87</v>
      </c>
      <c r="E6" s="55" t="s">
        <v>88</v>
      </c>
      <c r="F6" s="55" t="s">
        <v>89</v>
      </c>
      <c r="G6" s="55" t="s">
        <v>90</v>
      </c>
      <c r="H6" s="55" t="s">
        <v>91</v>
      </c>
      <c r="I6" s="55" t="s">
        <v>92</v>
      </c>
      <c r="J6" s="55" t="s">
        <v>93</v>
      </c>
      <c r="K6" s="55" t="s">
        <v>94</v>
      </c>
      <c r="L6" s="55" t="s">
        <v>95</v>
      </c>
      <c r="M6" s="55" t="s">
        <v>96</v>
      </c>
      <c r="N6" s="52" t="s">
        <v>97</v>
      </c>
      <c r="O6" s="55" t="s">
        <v>98</v>
      </c>
    </row>
    <row r="7" s="194" customFormat="1" ht="21" customHeight="1" spans="1:15">
      <c r="A7" s="179" t="s">
        <v>99</v>
      </c>
      <c r="B7" s="179" t="s">
        <v>100</v>
      </c>
      <c r="C7" s="206">
        <f>D7+J7</f>
        <v>2591311.01</v>
      </c>
      <c r="D7" s="180">
        <f>E7+F7</f>
        <v>2425711.01</v>
      </c>
      <c r="E7" s="181">
        <v>2308698.48</v>
      </c>
      <c r="F7" s="181">
        <v>117012.53</v>
      </c>
      <c r="G7" s="206"/>
      <c r="H7" s="206"/>
      <c r="I7" s="206"/>
      <c r="J7" s="181">
        <v>165600</v>
      </c>
      <c r="K7" s="181"/>
      <c r="L7" s="206"/>
      <c r="M7" s="206"/>
      <c r="N7" s="206"/>
      <c r="O7" s="181">
        <v>165600</v>
      </c>
    </row>
    <row r="8" ht="21" customHeight="1" spans="1:15">
      <c r="A8" s="182" t="s">
        <v>101</v>
      </c>
      <c r="B8" s="182" t="s">
        <v>102</v>
      </c>
      <c r="C8" s="206">
        <f t="shared" ref="C8:C22" si="0">D8+J8</f>
        <v>2591311.01</v>
      </c>
      <c r="D8" s="183">
        <f>E8+F8</f>
        <v>2425711.01</v>
      </c>
      <c r="E8" s="22">
        <v>2308698.48</v>
      </c>
      <c r="F8" s="22">
        <v>117012.53</v>
      </c>
      <c r="G8" s="84"/>
      <c r="H8" s="84"/>
      <c r="I8" s="84"/>
      <c r="J8" s="207">
        <v>165600</v>
      </c>
      <c r="K8" s="207"/>
      <c r="L8" s="84"/>
      <c r="M8" s="84"/>
      <c r="N8" s="84"/>
      <c r="O8" s="207">
        <v>165600</v>
      </c>
    </row>
    <row r="9" ht="21" customHeight="1" spans="1:15">
      <c r="A9" s="184" t="s">
        <v>103</v>
      </c>
      <c r="B9" s="184" t="s">
        <v>104</v>
      </c>
      <c r="C9" s="206">
        <f t="shared" si="0"/>
        <v>2591311.01</v>
      </c>
      <c r="D9" s="183">
        <f>E9+F9</f>
        <v>2425711.01</v>
      </c>
      <c r="E9" s="22">
        <v>2308698.48</v>
      </c>
      <c r="F9" s="22">
        <v>117012.53</v>
      </c>
      <c r="G9" s="84"/>
      <c r="H9" s="84"/>
      <c r="I9" s="84"/>
      <c r="J9" s="207">
        <v>165600</v>
      </c>
      <c r="K9" s="207"/>
      <c r="L9" s="84"/>
      <c r="M9" s="84"/>
      <c r="N9" s="84"/>
      <c r="O9" s="207">
        <v>165600</v>
      </c>
    </row>
    <row r="10" ht="21" customHeight="1" spans="1:15">
      <c r="A10" s="179" t="s">
        <v>105</v>
      </c>
      <c r="B10" s="179" t="s">
        <v>106</v>
      </c>
      <c r="C10" s="206">
        <f t="shared" si="0"/>
        <v>395560</v>
      </c>
      <c r="D10" s="180">
        <v>395560</v>
      </c>
      <c r="E10" s="181">
        <v>395560</v>
      </c>
      <c r="F10" s="181"/>
      <c r="G10" s="84"/>
      <c r="H10" s="84"/>
      <c r="I10" s="84"/>
      <c r="J10" s="84"/>
      <c r="K10" s="84"/>
      <c r="L10" s="84"/>
      <c r="M10" s="84"/>
      <c r="N10" s="84"/>
      <c r="O10" s="84"/>
    </row>
    <row r="11" ht="21" customHeight="1" spans="1:15">
      <c r="A11" s="182" t="s">
        <v>107</v>
      </c>
      <c r="B11" s="182" t="s">
        <v>108</v>
      </c>
      <c r="C11" s="206">
        <f t="shared" si="0"/>
        <v>395560</v>
      </c>
      <c r="D11" s="183">
        <v>395560</v>
      </c>
      <c r="E11" s="22">
        <v>395560</v>
      </c>
      <c r="F11" s="22"/>
      <c r="G11" s="84"/>
      <c r="H11" s="84"/>
      <c r="I11" s="84"/>
      <c r="J11" s="84"/>
      <c r="K11" s="84"/>
      <c r="L11" s="84"/>
      <c r="M11" s="84"/>
      <c r="N11" s="84"/>
      <c r="O11" s="84"/>
    </row>
    <row r="12" ht="21" customHeight="1" spans="1:15">
      <c r="A12" s="184" t="s">
        <v>109</v>
      </c>
      <c r="B12" s="184" t="s">
        <v>110</v>
      </c>
      <c r="C12" s="206">
        <f t="shared" si="0"/>
        <v>147000</v>
      </c>
      <c r="D12" s="183">
        <v>147000</v>
      </c>
      <c r="E12" s="22">
        <v>147000</v>
      </c>
      <c r="F12" s="22"/>
      <c r="G12" s="84"/>
      <c r="H12" s="84"/>
      <c r="I12" s="84"/>
      <c r="J12" s="84"/>
      <c r="K12" s="84"/>
      <c r="L12" s="84"/>
      <c r="M12" s="84"/>
      <c r="N12" s="84"/>
      <c r="O12" s="84"/>
    </row>
    <row r="13" ht="21" customHeight="1" spans="1:15">
      <c r="A13" s="184" t="s">
        <v>111</v>
      </c>
      <c r="B13" s="184" t="s">
        <v>112</v>
      </c>
      <c r="C13" s="206">
        <f t="shared" si="0"/>
        <v>248560</v>
      </c>
      <c r="D13" s="183">
        <v>248560</v>
      </c>
      <c r="E13" s="22">
        <v>248560</v>
      </c>
      <c r="F13" s="22"/>
      <c r="G13" s="84"/>
      <c r="H13" s="84"/>
      <c r="I13" s="84"/>
      <c r="J13" s="84"/>
      <c r="K13" s="84"/>
      <c r="L13" s="84"/>
      <c r="M13" s="84"/>
      <c r="N13" s="84"/>
      <c r="O13" s="84"/>
    </row>
    <row r="14" ht="21" customHeight="1" spans="1:15">
      <c r="A14" s="179" t="s">
        <v>113</v>
      </c>
      <c r="B14" s="179" t="s">
        <v>114</v>
      </c>
      <c r="C14" s="206">
        <f t="shared" si="0"/>
        <v>269614</v>
      </c>
      <c r="D14" s="180">
        <v>269614</v>
      </c>
      <c r="E14" s="181">
        <v>269614</v>
      </c>
      <c r="F14" s="181"/>
      <c r="G14" s="84"/>
      <c r="H14" s="84"/>
      <c r="I14" s="84"/>
      <c r="J14" s="84"/>
      <c r="K14" s="84"/>
      <c r="L14" s="84"/>
      <c r="M14" s="84"/>
      <c r="N14" s="84"/>
      <c r="O14" s="84"/>
    </row>
    <row r="15" ht="21" customHeight="1" spans="1:15">
      <c r="A15" s="182" t="s">
        <v>115</v>
      </c>
      <c r="B15" s="182" t="s">
        <v>116</v>
      </c>
      <c r="C15" s="206">
        <f t="shared" si="0"/>
        <v>269614</v>
      </c>
      <c r="D15" s="183">
        <v>269614</v>
      </c>
      <c r="E15" s="22">
        <v>269614</v>
      </c>
      <c r="F15" s="22"/>
      <c r="G15" s="84"/>
      <c r="H15" s="84"/>
      <c r="I15" s="84"/>
      <c r="J15" s="84"/>
      <c r="K15" s="84"/>
      <c r="L15" s="84"/>
      <c r="M15" s="84"/>
      <c r="N15" s="84"/>
      <c r="O15" s="84"/>
    </row>
    <row r="16" ht="21" customHeight="1" spans="1:15">
      <c r="A16" s="184" t="s">
        <v>117</v>
      </c>
      <c r="B16" s="184" t="s">
        <v>118</v>
      </c>
      <c r="C16" s="206">
        <f t="shared" si="0"/>
        <v>125190</v>
      </c>
      <c r="D16" s="183">
        <v>125190</v>
      </c>
      <c r="E16" s="22">
        <v>125190</v>
      </c>
      <c r="F16" s="22"/>
      <c r="G16" s="84"/>
      <c r="H16" s="84"/>
      <c r="I16" s="84"/>
      <c r="J16" s="84"/>
      <c r="K16" s="84"/>
      <c r="L16" s="84"/>
      <c r="M16" s="84"/>
      <c r="N16" s="84"/>
      <c r="O16" s="84"/>
    </row>
    <row r="17" ht="21" customHeight="1" spans="1:15">
      <c r="A17" s="184" t="s">
        <v>119</v>
      </c>
      <c r="B17" s="184" t="s">
        <v>120</v>
      </c>
      <c r="C17" s="206">
        <f t="shared" si="0"/>
        <v>128000</v>
      </c>
      <c r="D17" s="183">
        <v>128000</v>
      </c>
      <c r="E17" s="22">
        <v>128000</v>
      </c>
      <c r="F17" s="22"/>
      <c r="G17" s="84"/>
      <c r="H17" s="84"/>
      <c r="I17" s="84"/>
      <c r="J17" s="84"/>
      <c r="K17" s="84"/>
      <c r="L17" s="84"/>
      <c r="M17" s="84"/>
      <c r="N17" s="84"/>
      <c r="O17" s="84"/>
    </row>
    <row r="18" ht="21" customHeight="1" spans="1:15">
      <c r="A18" s="184" t="s">
        <v>121</v>
      </c>
      <c r="B18" s="184" t="s">
        <v>122</v>
      </c>
      <c r="C18" s="206">
        <f t="shared" si="0"/>
        <v>16424</v>
      </c>
      <c r="D18" s="183">
        <v>16424</v>
      </c>
      <c r="E18" s="22">
        <v>16424</v>
      </c>
      <c r="F18" s="22"/>
      <c r="G18" s="84"/>
      <c r="H18" s="84"/>
      <c r="I18" s="84"/>
      <c r="J18" s="84"/>
      <c r="K18" s="84"/>
      <c r="L18" s="84"/>
      <c r="M18" s="84"/>
      <c r="N18" s="84"/>
      <c r="O18" s="84"/>
    </row>
    <row r="19" ht="21" customHeight="1" spans="1:15">
      <c r="A19" s="179" t="s">
        <v>123</v>
      </c>
      <c r="B19" s="179" t="s">
        <v>124</v>
      </c>
      <c r="C19" s="206">
        <f t="shared" si="0"/>
        <v>241248</v>
      </c>
      <c r="D19" s="180">
        <v>241248</v>
      </c>
      <c r="E19" s="181">
        <v>241248</v>
      </c>
      <c r="F19" s="181"/>
      <c r="G19" s="84"/>
      <c r="H19" s="84"/>
      <c r="I19" s="84"/>
      <c r="J19" s="84"/>
      <c r="K19" s="84"/>
      <c r="L19" s="84"/>
      <c r="M19" s="84"/>
      <c r="N19" s="84"/>
      <c r="O19" s="84"/>
    </row>
    <row r="20" ht="21" customHeight="1" spans="1:15">
      <c r="A20" s="182" t="s">
        <v>125</v>
      </c>
      <c r="B20" s="182" t="s">
        <v>126</v>
      </c>
      <c r="C20" s="206">
        <f t="shared" si="0"/>
        <v>241248</v>
      </c>
      <c r="D20" s="183">
        <v>241248</v>
      </c>
      <c r="E20" s="22">
        <v>241248</v>
      </c>
      <c r="F20" s="22"/>
      <c r="G20" s="84"/>
      <c r="H20" s="84"/>
      <c r="I20" s="84"/>
      <c r="J20" s="84"/>
      <c r="K20" s="84"/>
      <c r="L20" s="84"/>
      <c r="M20" s="84"/>
      <c r="N20" s="84"/>
      <c r="O20" s="84"/>
    </row>
    <row r="21" ht="21" customHeight="1" spans="1:15">
      <c r="A21" s="184" t="s">
        <v>127</v>
      </c>
      <c r="B21" s="184" t="s">
        <v>128</v>
      </c>
      <c r="C21" s="206">
        <f t="shared" si="0"/>
        <v>224928</v>
      </c>
      <c r="D21" s="183">
        <v>224928</v>
      </c>
      <c r="E21" s="22">
        <v>224928</v>
      </c>
      <c r="F21" s="22"/>
      <c r="G21" s="84"/>
      <c r="H21" s="84"/>
      <c r="I21" s="84"/>
      <c r="J21" s="84"/>
      <c r="K21" s="84"/>
      <c r="L21" s="84"/>
      <c r="M21" s="84"/>
      <c r="N21" s="84"/>
      <c r="O21" s="84"/>
    </row>
    <row r="22" ht="21" customHeight="1" spans="1:15">
      <c r="A22" s="184" t="s">
        <v>129</v>
      </c>
      <c r="B22" s="184" t="s">
        <v>130</v>
      </c>
      <c r="C22" s="206">
        <f t="shared" si="0"/>
        <v>16320</v>
      </c>
      <c r="D22" s="183">
        <v>16320</v>
      </c>
      <c r="E22" s="22">
        <v>16320</v>
      </c>
      <c r="F22" s="22"/>
      <c r="G22" s="84"/>
      <c r="H22" s="84"/>
      <c r="I22" s="84"/>
      <c r="J22" s="84"/>
      <c r="K22" s="84"/>
      <c r="L22" s="84"/>
      <c r="M22" s="84"/>
      <c r="N22" s="84"/>
      <c r="O22" s="84"/>
    </row>
    <row r="23" ht="21" customHeight="1" spans="1:15">
      <c r="A23" s="208" t="s">
        <v>57</v>
      </c>
      <c r="B23" s="36"/>
      <c r="C23" s="84">
        <f>C7+C10+C14+C19</f>
        <v>3497733.01</v>
      </c>
      <c r="D23" s="84">
        <f>D7+D10+D14+D19</f>
        <v>3332133.01</v>
      </c>
      <c r="E23" s="84">
        <f t="shared" ref="D23:O23" si="1">E7+E10+E14+E19</f>
        <v>3215120.48</v>
      </c>
      <c r="F23" s="84">
        <f t="shared" si="1"/>
        <v>117012.53</v>
      </c>
      <c r="G23" s="84">
        <f t="shared" si="1"/>
        <v>0</v>
      </c>
      <c r="H23" s="84">
        <f t="shared" si="1"/>
        <v>0</v>
      </c>
      <c r="I23" s="84">
        <f t="shared" si="1"/>
        <v>0</v>
      </c>
      <c r="J23" s="84">
        <f t="shared" si="1"/>
        <v>165600</v>
      </c>
      <c r="K23" s="84">
        <f t="shared" si="1"/>
        <v>0</v>
      </c>
      <c r="L23" s="84">
        <f t="shared" si="1"/>
        <v>0</v>
      </c>
      <c r="M23" s="84">
        <f t="shared" si="1"/>
        <v>0</v>
      </c>
      <c r="N23" s="84">
        <f t="shared" si="1"/>
        <v>0</v>
      </c>
      <c r="O23" s="84">
        <f t="shared" si="1"/>
        <v>165600</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D34" sqref="D34"/>
    </sheetView>
  </sheetViews>
  <sheetFormatPr defaultColWidth="8.57407407407407" defaultRowHeight="12.75" customHeight="1" outlineLevelCol="3"/>
  <cols>
    <col min="1" max="4" width="35.5740740740741" customWidth="1"/>
  </cols>
  <sheetData>
    <row r="1" ht="15" customHeight="1" spans="1:4">
      <c r="A1" s="42"/>
      <c r="B1" s="45"/>
      <c r="C1" s="45"/>
      <c r="D1" s="45" t="s">
        <v>131</v>
      </c>
    </row>
    <row r="2" ht="41.25" customHeight="1" spans="1:4">
      <c r="A2" s="230" t="s">
        <v>132</v>
      </c>
    </row>
    <row r="3" ht="17.25" customHeight="1" spans="1:4">
      <c r="A3" s="44" t="s">
        <v>2</v>
      </c>
      <c r="D3" s="45" t="s">
        <v>3</v>
      </c>
    </row>
    <row r="4" ht="17.25" customHeight="1" spans="1:4">
      <c r="A4" s="186" t="s">
        <v>4</v>
      </c>
      <c r="B4" s="187"/>
      <c r="C4" s="186" t="s">
        <v>5</v>
      </c>
      <c r="D4" s="187"/>
    </row>
    <row r="5" ht="18.75" customHeight="1" spans="1:4">
      <c r="A5" s="186" t="s">
        <v>6</v>
      </c>
      <c r="B5" s="186" t="s">
        <v>7</v>
      </c>
      <c r="C5" s="186" t="s">
        <v>8</v>
      </c>
      <c r="D5" s="186" t="s">
        <v>7</v>
      </c>
    </row>
    <row r="6" ht="16.5" customHeight="1" spans="1:4">
      <c r="A6" s="188" t="s">
        <v>133</v>
      </c>
      <c r="B6" s="189">
        <v>3321997.6</v>
      </c>
      <c r="C6" s="188" t="s">
        <v>134</v>
      </c>
      <c r="D6" s="84">
        <f>SUM(D7:D32)</f>
        <v>3332133.01</v>
      </c>
    </row>
    <row r="7" ht="16.5" customHeight="1" spans="1:4">
      <c r="A7" s="188" t="s">
        <v>135</v>
      </c>
      <c r="B7" s="189">
        <v>3321997.6</v>
      </c>
      <c r="C7" s="188" t="s">
        <v>136</v>
      </c>
      <c r="D7" s="84"/>
    </row>
    <row r="8" ht="16.5" customHeight="1" spans="1:4">
      <c r="A8" s="188" t="s">
        <v>137</v>
      </c>
      <c r="B8" s="84"/>
      <c r="C8" s="188" t="s">
        <v>138</v>
      </c>
      <c r="D8" s="84"/>
    </row>
    <row r="9" ht="16.5" customHeight="1" spans="1:4">
      <c r="A9" s="188" t="s">
        <v>139</v>
      </c>
      <c r="B9" s="84"/>
      <c r="C9" s="188" t="s">
        <v>140</v>
      </c>
      <c r="D9" s="84"/>
    </row>
    <row r="10" ht="16.5" customHeight="1" spans="1:4">
      <c r="A10" s="188" t="s">
        <v>141</v>
      </c>
      <c r="B10" s="190">
        <v>10135.41</v>
      </c>
      <c r="C10" s="188" t="s">
        <v>142</v>
      </c>
      <c r="D10" s="84"/>
    </row>
    <row r="11" ht="16.5" customHeight="1" spans="1:4">
      <c r="A11" s="188" t="s">
        <v>135</v>
      </c>
      <c r="B11" s="190">
        <v>10135.41</v>
      </c>
      <c r="C11" s="188" t="s">
        <v>143</v>
      </c>
      <c r="D11" s="84">
        <v>2425711.01</v>
      </c>
    </row>
    <row r="12" ht="16.5" customHeight="1" spans="1:4">
      <c r="A12" s="63" t="s">
        <v>137</v>
      </c>
      <c r="B12" s="84"/>
      <c r="C12" s="71" t="s">
        <v>144</v>
      </c>
      <c r="D12" s="84"/>
    </row>
    <row r="13" ht="16.5" customHeight="1" spans="1:4">
      <c r="A13" s="63" t="s">
        <v>139</v>
      </c>
      <c r="B13" s="84"/>
      <c r="C13" s="71" t="s">
        <v>145</v>
      </c>
      <c r="D13" s="84"/>
    </row>
    <row r="14" ht="16.5" customHeight="1" spans="1:4">
      <c r="A14" s="191"/>
      <c r="B14" s="84"/>
      <c r="C14" s="71" t="s">
        <v>146</v>
      </c>
      <c r="D14" s="84">
        <v>395560</v>
      </c>
    </row>
    <row r="15" ht="16.5" customHeight="1" spans="1:4">
      <c r="A15" s="191"/>
      <c r="B15" s="84"/>
      <c r="C15" s="71" t="s">
        <v>147</v>
      </c>
      <c r="D15" s="84">
        <v>269614</v>
      </c>
    </row>
    <row r="16" ht="16.5" customHeight="1" spans="1:4">
      <c r="A16" s="191"/>
      <c r="B16" s="84"/>
      <c r="C16" s="71" t="s">
        <v>148</v>
      </c>
      <c r="D16" s="84"/>
    </row>
    <row r="17" ht="16.5" customHeight="1" spans="1:4">
      <c r="A17" s="191"/>
      <c r="B17" s="84"/>
      <c r="C17" s="71" t="s">
        <v>149</v>
      </c>
      <c r="D17" s="84"/>
    </row>
    <row r="18" ht="16.5" customHeight="1" spans="1:4">
      <c r="A18" s="191"/>
      <c r="B18" s="84"/>
      <c r="C18" s="71" t="s">
        <v>150</v>
      </c>
      <c r="D18" s="84"/>
    </row>
    <row r="19" ht="16.5" customHeight="1" spans="1:4">
      <c r="A19" s="191"/>
      <c r="B19" s="84"/>
      <c r="C19" s="71" t="s">
        <v>151</v>
      </c>
      <c r="D19" s="84"/>
    </row>
    <row r="20" ht="16.5" customHeight="1" spans="1:4">
      <c r="A20" s="191"/>
      <c r="B20" s="84"/>
      <c r="C20" s="71" t="s">
        <v>152</v>
      </c>
      <c r="D20" s="84"/>
    </row>
    <row r="21" ht="16.5" customHeight="1" spans="1:4">
      <c r="A21" s="191"/>
      <c r="B21" s="84"/>
      <c r="C21" s="71" t="s">
        <v>153</v>
      </c>
      <c r="D21" s="84"/>
    </row>
    <row r="22" ht="16.5" customHeight="1" spans="1:4">
      <c r="A22" s="191"/>
      <c r="B22" s="84"/>
      <c r="C22" s="71" t="s">
        <v>154</v>
      </c>
      <c r="D22" s="84"/>
    </row>
    <row r="23" ht="16.5" customHeight="1" spans="1:4">
      <c r="A23" s="191"/>
      <c r="B23" s="84"/>
      <c r="C23" s="71" t="s">
        <v>155</v>
      </c>
      <c r="D23" s="84"/>
    </row>
    <row r="24" ht="16.5" customHeight="1" spans="1:4">
      <c r="A24" s="191"/>
      <c r="B24" s="84"/>
      <c r="C24" s="71" t="s">
        <v>156</v>
      </c>
      <c r="D24" s="84"/>
    </row>
    <row r="25" ht="16.5" customHeight="1" spans="1:4">
      <c r="A25" s="191"/>
      <c r="B25" s="84"/>
      <c r="C25" s="71" t="s">
        <v>157</v>
      </c>
      <c r="D25" s="84">
        <v>241248</v>
      </c>
    </row>
    <row r="26" ht="16.5" customHeight="1" spans="1:4">
      <c r="A26" s="191"/>
      <c r="B26" s="84"/>
      <c r="C26" s="71" t="s">
        <v>158</v>
      </c>
      <c r="D26" s="84"/>
    </row>
    <row r="27" ht="16.5" customHeight="1" spans="1:4">
      <c r="A27" s="191"/>
      <c r="B27" s="84"/>
      <c r="C27" s="71" t="s">
        <v>159</v>
      </c>
      <c r="D27" s="84"/>
    </row>
    <row r="28" ht="16.5" customHeight="1" spans="1:4">
      <c r="A28" s="191"/>
      <c r="B28" s="84"/>
      <c r="C28" s="71" t="s">
        <v>160</v>
      </c>
      <c r="D28" s="84"/>
    </row>
    <row r="29" ht="16.5" customHeight="1" spans="1:4">
      <c r="A29" s="191"/>
      <c r="B29" s="84"/>
      <c r="C29" s="71" t="s">
        <v>161</v>
      </c>
      <c r="D29" s="84"/>
    </row>
    <row r="30" ht="16.5" customHeight="1" spans="1:4">
      <c r="A30" s="191"/>
      <c r="B30" s="84"/>
      <c r="C30" s="71" t="s">
        <v>162</v>
      </c>
      <c r="D30" s="84"/>
    </row>
    <row r="31" ht="16.5" customHeight="1" spans="1:4">
      <c r="A31" s="191"/>
      <c r="B31" s="84"/>
      <c r="C31" s="63" t="s">
        <v>163</v>
      </c>
      <c r="D31" s="84"/>
    </row>
    <row r="32" ht="16.5" customHeight="1" spans="1:4">
      <c r="A32" s="191"/>
      <c r="B32" s="84"/>
      <c r="C32" s="63" t="s">
        <v>164</v>
      </c>
      <c r="D32" s="84"/>
    </row>
    <row r="33" ht="16.5" customHeight="1" spans="1:4">
      <c r="A33" s="191"/>
      <c r="B33" s="84"/>
      <c r="C33" s="30" t="s">
        <v>165</v>
      </c>
      <c r="D33" s="84"/>
    </row>
    <row r="34" ht="15" customHeight="1" spans="1:4">
      <c r="A34" s="192" t="s">
        <v>51</v>
      </c>
      <c r="B34" s="193">
        <f>B6+B10</f>
        <v>3332133.01</v>
      </c>
      <c r="C34" s="192" t="s">
        <v>52</v>
      </c>
      <c r="D34" s="84">
        <v>3332133.01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A9" workbookViewId="0">
      <selection activeCell="C22" sqref="C22"/>
    </sheetView>
  </sheetViews>
  <sheetFormatPr defaultColWidth="9.13888888888889" defaultRowHeight="14.25" customHeight="1" outlineLevelCol="6"/>
  <cols>
    <col min="1" max="1" width="20.1388888888889" customWidth="1"/>
    <col min="2" max="2" width="44" customWidth="1"/>
    <col min="3" max="7" width="24.1388888888889" customWidth="1"/>
    <col min="8" max="8" width="10.6666666666667"/>
  </cols>
  <sheetData>
    <row r="1" customHeight="1" spans="1:7">
      <c r="D1" s="135"/>
      <c r="F1" s="73"/>
      <c r="G1" s="136" t="s">
        <v>166</v>
      </c>
    </row>
    <row r="2" ht="41.25" customHeight="1" spans="1:7">
      <c r="A2" s="122" t="s">
        <v>167</v>
      </c>
      <c r="B2" s="122"/>
      <c r="C2" s="122"/>
      <c r="D2" s="122"/>
      <c r="E2" s="122"/>
      <c r="F2" s="122"/>
      <c r="G2" s="122"/>
    </row>
    <row r="3" ht="18" customHeight="1" spans="1:7">
      <c r="A3" s="44" t="s">
        <v>2</v>
      </c>
      <c r="F3" s="119"/>
      <c r="G3" s="136" t="s">
        <v>3</v>
      </c>
    </row>
    <row r="4" ht="20.25" customHeight="1" spans="1:7">
      <c r="A4" s="176" t="s">
        <v>168</v>
      </c>
      <c r="B4" s="177"/>
      <c r="C4" s="123" t="s">
        <v>57</v>
      </c>
      <c r="D4" s="161" t="s">
        <v>77</v>
      </c>
      <c r="E4" s="11"/>
      <c r="F4" s="12"/>
      <c r="G4" s="138" t="s">
        <v>78</v>
      </c>
    </row>
    <row r="5" ht="20.25" customHeight="1" spans="1:7">
      <c r="A5" s="178" t="s">
        <v>74</v>
      </c>
      <c r="B5" s="178" t="s">
        <v>75</v>
      </c>
      <c r="C5" s="18"/>
      <c r="D5" s="128" t="s">
        <v>59</v>
      </c>
      <c r="E5" s="128" t="s">
        <v>169</v>
      </c>
      <c r="F5" s="128" t="s">
        <v>170</v>
      </c>
      <c r="G5" s="140"/>
    </row>
    <row r="6" ht="15" customHeight="1" spans="1:7">
      <c r="A6" s="59" t="s">
        <v>84</v>
      </c>
      <c r="B6" s="59" t="s">
        <v>85</v>
      </c>
      <c r="C6" s="59" t="s">
        <v>86</v>
      </c>
      <c r="D6" s="59" t="s">
        <v>87</v>
      </c>
      <c r="E6" s="59" t="s">
        <v>88</v>
      </c>
      <c r="F6" s="59" t="s">
        <v>89</v>
      </c>
      <c r="G6" s="59" t="s">
        <v>90</v>
      </c>
    </row>
    <row r="7" ht="18" customHeight="1" spans="1:7">
      <c r="A7" s="179" t="s">
        <v>99</v>
      </c>
      <c r="B7" s="179" t="s">
        <v>100</v>
      </c>
      <c r="C7" s="180">
        <f>C8</f>
        <v>2425711.01</v>
      </c>
      <c r="D7" s="181">
        <v>2308698.48</v>
      </c>
      <c r="E7" s="181">
        <v>2239488</v>
      </c>
      <c r="F7" s="181">
        <v>69210.48</v>
      </c>
      <c r="G7" s="181">
        <v>117012.53</v>
      </c>
    </row>
    <row r="8" ht="18" customHeight="1" spans="1:7">
      <c r="A8" s="182" t="s">
        <v>101</v>
      </c>
      <c r="B8" s="182" t="s">
        <v>102</v>
      </c>
      <c r="C8" s="183">
        <f>D8+G8</f>
        <v>2425711.01</v>
      </c>
      <c r="D8" s="22">
        <v>2308698.48</v>
      </c>
      <c r="E8" s="22">
        <v>2239488</v>
      </c>
      <c r="F8" s="22">
        <v>69210.48</v>
      </c>
      <c r="G8" s="22">
        <v>117012.53</v>
      </c>
    </row>
    <row r="9" ht="18" customHeight="1" spans="1:7">
      <c r="A9" s="184" t="s">
        <v>103</v>
      </c>
      <c r="B9" s="184" t="s">
        <v>104</v>
      </c>
      <c r="C9" s="183">
        <f>D9+G9</f>
        <v>2425711.01</v>
      </c>
      <c r="D9" s="22">
        <v>2308698.48</v>
      </c>
      <c r="E9" s="22">
        <v>2239488</v>
      </c>
      <c r="F9" s="22">
        <v>69210.48</v>
      </c>
      <c r="G9" s="22">
        <v>117012.53</v>
      </c>
    </row>
    <row r="10" ht="18" customHeight="1" spans="1:7">
      <c r="A10" s="179" t="s">
        <v>105</v>
      </c>
      <c r="B10" s="179" t="s">
        <v>106</v>
      </c>
      <c r="C10" s="180">
        <v>395560</v>
      </c>
      <c r="D10" s="181">
        <v>395560</v>
      </c>
      <c r="E10" s="181">
        <v>391360</v>
      </c>
      <c r="F10" s="181">
        <v>4200</v>
      </c>
      <c r="G10" s="181"/>
    </row>
    <row r="11" ht="18" customHeight="1" spans="1:7">
      <c r="A11" s="182" t="s">
        <v>107</v>
      </c>
      <c r="B11" s="182" t="s">
        <v>108</v>
      </c>
      <c r="C11" s="183">
        <v>395560</v>
      </c>
      <c r="D11" s="22">
        <v>395560</v>
      </c>
      <c r="E11" s="22">
        <v>391360</v>
      </c>
      <c r="F11" s="22">
        <v>4200</v>
      </c>
      <c r="G11" s="22"/>
    </row>
    <row r="12" ht="18" customHeight="1" spans="1:7">
      <c r="A12" s="184" t="s">
        <v>109</v>
      </c>
      <c r="B12" s="184" t="s">
        <v>110</v>
      </c>
      <c r="C12" s="183">
        <v>147000</v>
      </c>
      <c r="D12" s="22">
        <v>147000</v>
      </c>
      <c r="E12" s="22">
        <v>142800</v>
      </c>
      <c r="F12" s="22">
        <v>4200</v>
      </c>
      <c r="G12" s="22"/>
    </row>
    <row r="13" ht="18" customHeight="1" spans="1:7">
      <c r="A13" s="184" t="s">
        <v>111</v>
      </c>
      <c r="B13" s="184" t="s">
        <v>112</v>
      </c>
      <c r="C13" s="183">
        <v>248560</v>
      </c>
      <c r="D13" s="22">
        <v>248560</v>
      </c>
      <c r="E13" s="22">
        <v>248560</v>
      </c>
      <c r="F13" s="22"/>
      <c r="G13" s="22"/>
    </row>
    <row r="14" ht="18" customHeight="1" spans="1:7">
      <c r="A14" s="179" t="s">
        <v>113</v>
      </c>
      <c r="B14" s="179" t="s">
        <v>114</v>
      </c>
      <c r="C14" s="180">
        <v>269614</v>
      </c>
      <c r="D14" s="181">
        <v>269614</v>
      </c>
      <c r="E14" s="181">
        <v>269614</v>
      </c>
      <c r="F14" s="181"/>
      <c r="G14" s="181"/>
    </row>
    <row r="15" ht="18" customHeight="1" spans="1:7">
      <c r="A15" s="182" t="s">
        <v>115</v>
      </c>
      <c r="B15" s="182" t="s">
        <v>116</v>
      </c>
      <c r="C15" s="183">
        <v>269614</v>
      </c>
      <c r="D15" s="22">
        <v>269614</v>
      </c>
      <c r="E15" s="22">
        <v>269614</v>
      </c>
      <c r="F15" s="22"/>
      <c r="G15" s="22"/>
    </row>
    <row r="16" ht="18" customHeight="1" spans="1:7">
      <c r="A16" s="184" t="s">
        <v>117</v>
      </c>
      <c r="B16" s="184" t="s">
        <v>118</v>
      </c>
      <c r="C16" s="183">
        <v>125190</v>
      </c>
      <c r="D16" s="22">
        <v>125190</v>
      </c>
      <c r="E16" s="22">
        <v>125190</v>
      </c>
      <c r="F16" s="22"/>
      <c r="G16" s="22"/>
    </row>
    <row r="17" ht="18" customHeight="1" spans="1:7">
      <c r="A17" s="184" t="s">
        <v>119</v>
      </c>
      <c r="B17" s="184" t="s">
        <v>120</v>
      </c>
      <c r="C17" s="183">
        <v>128000</v>
      </c>
      <c r="D17" s="22">
        <v>128000</v>
      </c>
      <c r="E17" s="22">
        <v>128000</v>
      </c>
      <c r="F17" s="22"/>
      <c r="G17" s="22"/>
    </row>
    <row r="18" ht="18" customHeight="1" spans="1:7">
      <c r="A18" s="184" t="s">
        <v>121</v>
      </c>
      <c r="B18" s="184" t="s">
        <v>122</v>
      </c>
      <c r="C18" s="183">
        <v>16424</v>
      </c>
      <c r="D18" s="22">
        <v>16424</v>
      </c>
      <c r="E18" s="22">
        <v>16424</v>
      </c>
      <c r="F18" s="22"/>
      <c r="G18" s="22"/>
    </row>
    <row r="19" ht="18" customHeight="1" spans="1:7">
      <c r="A19" s="179" t="s">
        <v>123</v>
      </c>
      <c r="B19" s="179" t="s">
        <v>124</v>
      </c>
      <c r="C19" s="180">
        <v>241248</v>
      </c>
      <c r="D19" s="181">
        <v>241248</v>
      </c>
      <c r="E19" s="181">
        <v>241248</v>
      </c>
      <c r="F19" s="181"/>
      <c r="G19" s="181"/>
    </row>
    <row r="20" ht="18" customHeight="1" spans="1:7">
      <c r="A20" s="182" t="s">
        <v>125</v>
      </c>
      <c r="B20" s="182" t="s">
        <v>126</v>
      </c>
      <c r="C20" s="183">
        <v>241248</v>
      </c>
      <c r="D20" s="22">
        <v>241248</v>
      </c>
      <c r="E20" s="22">
        <v>241248</v>
      </c>
      <c r="F20" s="22"/>
      <c r="G20" s="22"/>
    </row>
    <row r="21" ht="18" customHeight="1" spans="1:7">
      <c r="A21" s="184" t="s">
        <v>127</v>
      </c>
      <c r="B21" s="184" t="s">
        <v>128</v>
      </c>
      <c r="C21" s="183">
        <v>224928</v>
      </c>
      <c r="D21" s="22">
        <v>224928</v>
      </c>
      <c r="E21" s="22">
        <v>224928</v>
      </c>
      <c r="F21" s="22"/>
      <c r="G21" s="22"/>
    </row>
    <row r="22" ht="18" customHeight="1" spans="1:7">
      <c r="A22" s="184" t="s">
        <v>129</v>
      </c>
      <c r="B22" s="184" t="s">
        <v>130</v>
      </c>
      <c r="C22" s="183">
        <v>16320</v>
      </c>
      <c r="D22" s="22">
        <v>16320</v>
      </c>
      <c r="E22" s="22">
        <v>16320</v>
      </c>
      <c r="F22" s="22"/>
      <c r="G22" s="22"/>
    </row>
    <row r="23" ht="18" customHeight="1" spans="1:7">
      <c r="A23" s="83" t="s">
        <v>171</v>
      </c>
      <c r="B23" s="185" t="s">
        <v>171</v>
      </c>
      <c r="C23" s="84">
        <f>C7+C10+C14+C19</f>
        <v>3332133.01</v>
      </c>
      <c r="D23" s="84">
        <f>D7+D10+D14+D19</f>
        <v>3215120.48</v>
      </c>
      <c r="E23" s="84">
        <f>E7+E10+E14+E19</f>
        <v>3141710</v>
      </c>
      <c r="F23" s="84">
        <f>F7+F10+F14+F19</f>
        <v>73410.48</v>
      </c>
      <c r="G23" s="84">
        <f>G7+G10+G14+G19</f>
        <v>117012.53</v>
      </c>
    </row>
  </sheetData>
  <mergeCells count="7">
    <mergeCell ref="A2:G2"/>
    <mergeCell ref="A3:B3"/>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13" sqref="D13"/>
    </sheetView>
  </sheetViews>
  <sheetFormatPr defaultColWidth="10.4259259259259" defaultRowHeight="14.25" customHeight="1" outlineLevelRow="7" outlineLevelCol="5"/>
  <cols>
    <col min="1" max="6" width="28.1388888888889" customWidth="1"/>
  </cols>
  <sheetData>
    <row r="1" customHeight="1" spans="1:6">
      <c r="A1" s="43"/>
      <c r="B1" s="43"/>
      <c r="C1" s="43"/>
      <c r="D1" s="43"/>
      <c r="E1" s="42"/>
      <c r="F1" s="172" t="s">
        <v>172</v>
      </c>
    </row>
    <row r="2" ht="41.25" customHeight="1" spans="1:6">
      <c r="A2" s="173" t="s">
        <v>173</v>
      </c>
      <c r="B2" s="43"/>
      <c r="C2" s="43"/>
      <c r="D2" s="43"/>
      <c r="E2" s="42"/>
      <c r="F2" s="43"/>
    </row>
    <row r="3" customHeight="1" spans="1:6">
      <c r="A3" s="108" t="s">
        <v>2</v>
      </c>
      <c r="B3" s="174"/>
      <c r="D3" s="43"/>
      <c r="E3" s="42"/>
      <c r="F3" s="46" t="s">
        <v>3</v>
      </c>
    </row>
    <row r="4" ht="27" customHeight="1" spans="1:6">
      <c r="A4" s="47" t="s">
        <v>174</v>
      </c>
      <c r="B4" s="47" t="s">
        <v>175</v>
      </c>
      <c r="C4" s="48" t="s">
        <v>176</v>
      </c>
      <c r="D4" s="47"/>
      <c r="E4" s="49"/>
      <c r="F4" s="47" t="s">
        <v>177</v>
      </c>
    </row>
    <row r="5" ht="28.5" customHeight="1" spans="1:6">
      <c r="A5" s="175"/>
      <c r="B5" s="51"/>
      <c r="C5" s="49" t="s">
        <v>59</v>
      </c>
      <c r="D5" s="49" t="s">
        <v>178</v>
      </c>
      <c r="E5" s="49" t="s">
        <v>179</v>
      </c>
      <c r="F5" s="50"/>
    </row>
    <row r="6" ht="17.25" customHeight="1" spans="1:6">
      <c r="A6" s="55" t="s">
        <v>84</v>
      </c>
      <c r="B6" s="55" t="s">
        <v>85</v>
      </c>
      <c r="C6" s="55" t="s">
        <v>86</v>
      </c>
      <c r="D6" s="55" t="s">
        <v>87</v>
      </c>
      <c r="E6" s="55" t="s">
        <v>88</v>
      </c>
      <c r="F6" s="55" t="s">
        <v>89</v>
      </c>
    </row>
    <row r="7" ht="17.25" customHeight="1" spans="1:6">
      <c r="A7" s="84"/>
      <c r="B7" s="84"/>
      <c r="C7" s="84"/>
      <c r="D7" s="84"/>
      <c r="E7" s="84"/>
      <c r="F7" s="84"/>
    </row>
    <row r="8" customHeight="1" spans="1:6">
      <c r="A8" t="s">
        <v>180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zoomScale="90" zoomScaleNormal="90" topLeftCell="A6" workbookViewId="0">
      <selection activeCell="A29" sqref="$A10:$XFD29"/>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17.5740740740741" customWidth="1"/>
    <col min="6" max="6" width="10.287037037037" customWidth="1"/>
    <col min="7" max="7" width="23" customWidth="1"/>
    <col min="8" max="23" width="18.712962962963" customWidth="1"/>
  </cols>
  <sheetData>
    <row r="1" ht="13.5" customHeight="1" spans="1:23">
      <c r="B1" s="158"/>
      <c r="D1" s="159"/>
      <c r="E1" s="159"/>
      <c r="F1" s="159"/>
      <c r="G1" s="159"/>
      <c r="H1" s="85"/>
      <c r="I1" s="85"/>
      <c r="J1" s="85"/>
      <c r="K1" s="85"/>
      <c r="L1" s="85"/>
      <c r="M1" s="85"/>
      <c r="Q1" s="85"/>
      <c r="U1" s="158"/>
      <c r="W1" s="2" t="s">
        <v>181</v>
      </c>
    </row>
    <row r="2" ht="45.75" customHeight="1" spans="1:23">
      <c r="A2" s="68" t="s">
        <v>182</v>
      </c>
      <c r="B2" s="68"/>
      <c r="C2" s="68"/>
      <c r="D2" s="68"/>
      <c r="E2" s="68"/>
      <c r="F2" s="68"/>
      <c r="G2" s="68"/>
      <c r="H2" s="68"/>
      <c r="I2" s="68"/>
      <c r="J2" s="68"/>
      <c r="K2" s="68"/>
      <c r="L2" s="68"/>
      <c r="M2" s="68"/>
      <c r="N2" s="3"/>
      <c r="O2" s="3"/>
      <c r="P2" s="3"/>
      <c r="Q2" s="68"/>
      <c r="R2" s="68"/>
      <c r="S2" s="68"/>
      <c r="T2" s="68"/>
      <c r="U2" s="68"/>
      <c r="V2" s="68"/>
      <c r="W2" s="68"/>
    </row>
    <row r="3" ht="18.75" customHeight="1" spans="1:23">
      <c r="A3" s="4" t="s">
        <v>2</v>
      </c>
      <c r="B3" s="160"/>
      <c r="C3" s="160"/>
      <c r="D3" s="160"/>
      <c r="E3" s="160"/>
      <c r="F3" s="160"/>
      <c r="G3" s="160"/>
      <c r="H3" s="90"/>
      <c r="I3" s="90"/>
      <c r="J3" s="90"/>
      <c r="K3" s="90"/>
      <c r="L3" s="90"/>
      <c r="M3" s="90"/>
      <c r="N3" s="6"/>
      <c r="O3" s="6"/>
      <c r="P3" s="6"/>
      <c r="Q3" s="90"/>
      <c r="U3" s="158"/>
      <c r="W3" s="2" t="s">
        <v>3</v>
      </c>
    </row>
    <row r="4" ht="18" customHeight="1" spans="1:23">
      <c r="A4" s="8" t="s">
        <v>183</v>
      </c>
      <c r="B4" s="8" t="s">
        <v>184</v>
      </c>
      <c r="C4" s="8" t="s">
        <v>185</v>
      </c>
      <c r="D4" s="8" t="s">
        <v>186</v>
      </c>
      <c r="E4" s="8" t="s">
        <v>187</v>
      </c>
      <c r="F4" s="8" t="s">
        <v>188</v>
      </c>
      <c r="G4" s="8" t="s">
        <v>189</v>
      </c>
      <c r="H4" s="161" t="s">
        <v>190</v>
      </c>
      <c r="I4" s="79" t="s">
        <v>190</v>
      </c>
      <c r="J4" s="79"/>
      <c r="K4" s="79"/>
      <c r="L4" s="79"/>
      <c r="M4" s="79"/>
      <c r="N4" s="11"/>
      <c r="O4" s="11"/>
      <c r="P4" s="11"/>
      <c r="Q4" s="94" t="s">
        <v>63</v>
      </c>
      <c r="R4" s="79" t="s">
        <v>64</v>
      </c>
      <c r="S4" s="79"/>
      <c r="T4" s="79"/>
      <c r="U4" s="79"/>
      <c r="V4" s="79"/>
      <c r="W4" s="80"/>
    </row>
    <row r="5" ht="18" customHeight="1" spans="1:23">
      <c r="A5" s="13"/>
      <c r="B5" s="125"/>
      <c r="C5" s="13"/>
      <c r="D5" s="13"/>
      <c r="E5" s="13"/>
      <c r="F5" s="13"/>
      <c r="G5" s="13"/>
      <c r="H5" s="123" t="s">
        <v>191</v>
      </c>
      <c r="I5" s="161" t="s">
        <v>60</v>
      </c>
      <c r="J5" s="79"/>
      <c r="K5" s="79"/>
      <c r="L5" s="79"/>
      <c r="M5" s="80"/>
      <c r="N5" s="10" t="s">
        <v>192</v>
      </c>
      <c r="O5" s="11"/>
      <c r="P5" s="12"/>
      <c r="Q5" s="8" t="s">
        <v>63</v>
      </c>
      <c r="R5" s="161" t="s">
        <v>64</v>
      </c>
      <c r="S5" s="94" t="s">
        <v>66</v>
      </c>
      <c r="T5" s="79" t="s">
        <v>64</v>
      </c>
      <c r="U5" s="94" t="s">
        <v>68</v>
      </c>
      <c r="V5" s="94" t="s">
        <v>69</v>
      </c>
      <c r="W5" s="162" t="s">
        <v>70</v>
      </c>
    </row>
    <row r="6" ht="19.5" customHeight="1" spans="1:23">
      <c r="A6" s="28"/>
      <c r="B6" s="28"/>
      <c r="C6" s="28"/>
      <c r="D6" s="28"/>
      <c r="E6" s="28"/>
      <c r="F6" s="28"/>
      <c r="G6" s="28"/>
      <c r="H6" s="28"/>
      <c r="I6" s="163" t="s">
        <v>193</v>
      </c>
      <c r="J6" s="8" t="s">
        <v>194</v>
      </c>
      <c r="K6" s="8" t="s">
        <v>195</v>
      </c>
      <c r="L6" s="8" t="s">
        <v>196</v>
      </c>
      <c r="M6" s="8" t="s">
        <v>197</v>
      </c>
      <c r="N6" s="8" t="s">
        <v>60</v>
      </c>
      <c r="O6" s="8" t="s">
        <v>61</v>
      </c>
      <c r="P6" s="8" t="s">
        <v>62</v>
      </c>
      <c r="Q6" s="28"/>
      <c r="R6" s="8" t="s">
        <v>59</v>
      </c>
      <c r="S6" s="8" t="s">
        <v>66</v>
      </c>
      <c r="T6" s="8" t="s">
        <v>198</v>
      </c>
      <c r="U6" s="8" t="s">
        <v>68</v>
      </c>
      <c r="V6" s="8" t="s">
        <v>69</v>
      </c>
      <c r="W6" s="8" t="s">
        <v>70</v>
      </c>
    </row>
    <row r="7" ht="37.5" customHeight="1" spans="1:23">
      <c r="A7" s="164"/>
      <c r="B7" s="164"/>
      <c r="C7" s="164"/>
      <c r="D7" s="164"/>
      <c r="E7" s="164"/>
      <c r="F7" s="164"/>
      <c r="G7" s="164"/>
      <c r="H7" s="164"/>
      <c r="I7" s="165" t="s">
        <v>59</v>
      </c>
      <c r="J7" s="16" t="s">
        <v>199</v>
      </c>
      <c r="K7" s="16" t="s">
        <v>195</v>
      </c>
      <c r="L7" s="16" t="s">
        <v>196</v>
      </c>
      <c r="M7" s="16" t="s">
        <v>197</v>
      </c>
      <c r="N7" s="16" t="s">
        <v>195</v>
      </c>
      <c r="O7" s="16" t="s">
        <v>196</v>
      </c>
      <c r="P7" s="16" t="s">
        <v>197</v>
      </c>
      <c r="Q7" s="16" t="s">
        <v>63</v>
      </c>
      <c r="R7" s="16" t="s">
        <v>59</v>
      </c>
      <c r="S7" s="16" t="s">
        <v>66</v>
      </c>
      <c r="T7" s="16" t="s">
        <v>198</v>
      </c>
      <c r="U7" s="16" t="s">
        <v>68</v>
      </c>
      <c r="V7" s="16" t="s">
        <v>69</v>
      </c>
      <c r="W7" s="16" t="s">
        <v>70</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3" t="s">
        <v>71</v>
      </c>
      <c r="B9" s="63"/>
      <c r="C9" s="166"/>
      <c r="D9" s="166"/>
      <c r="E9" s="166"/>
      <c r="F9" s="166"/>
      <c r="G9" s="166"/>
      <c r="H9" s="167">
        <v>3215120.48</v>
      </c>
      <c r="I9" s="167">
        <v>3215120.48</v>
      </c>
      <c r="J9" s="84"/>
      <c r="K9" s="84"/>
      <c r="L9" s="167">
        <v>3215120.48</v>
      </c>
      <c r="M9" s="84"/>
      <c r="N9" s="84"/>
      <c r="O9" s="84"/>
      <c r="P9" s="84"/>
      <c r="Q9" s="84"/>
      <c r="R9" s="84"/>
      <c r="S9" s="84"/>
      <c r="T9" s="84"/>
      <c r="U9" s="84"/>
      <c r="V9" s="84"/>
      <c r="W9" s="84"/>
    </row>
    <row r="10" s="134" customFormat="1" ht="20.25" customHeight="1" spans="1:23">
      <c r="A10" s="168" t="s">
        <v>71</v>
      </c>
      <c r="B10" s="168" t="s">
        <v>200</v>
      </c>
      <c r="C10" s="166" t="s">
        <v>201</v>
      </c>
      <c r="D10" s="166" t="s">
        <v>111</v>
      </c>
      <c r="E10" s="166" t="s">
        <v>112</v>
      </c>
      <c r="F10" s="166" t="s">
        <v>202</v>
      </c>
      <c r="G10" s="166" t="s">
        <v>203</v>
      </c>
      <c r="H10" s="169">
        <v>248560</v>
      </c>
      <c r="I10" s="169">
        <v>248560</v>
      </c>
      <c r="J10" s="151"/>
      <c r="K10" s="151"/>
      <c r="L10" s="169">
        <v>248560</v>
      </c>
      <c r="M10" s="151"/>
      <c r="N10" s="151"/>
      <c r="O10" s="151"/>
      <c r="P10" s="151"/>
      <c r="Q10" s="151"/>
      <c r="R10" s="151"/>
      <c r="S10" s="151"/>
      <c r="T10" s="151"/>
      <c r="U10" s="151"/>
      <c r="V10" s="151"/>
      <c r="W10" s="151"/>
    </row>
    <row r="11" s="134" customFormat="1" ht="20.25" customHeight="1" spans="1:23">
      <c r="A11" s="168" t="s">
        <v>71</v>
      </c>
      <c r="B11" s="168" t="s">
        <v>200</v>
      </c>
      <c r="C11" s="166" t="s">
        <v>201</v>
      </c>
      <c r="D11" s="166" t="s">
        <v>117</v>
      </c>
      <c r="E11" s="166" t="s">
        <v>118</v>
      </c>
      <c r="F11" s="166" t="s">
        <v>204</v>
      </c>
      <c r="G11" s="166" t="s">
        <v>205</v>
      </c>
      <c r="H11" s="169">
        <v>125190</v>
      </c>
      <c r="I11" s="169">
        <v>125190</v>
      </c>
      <c r="J11" s="151"/>
      <c r="K11" s="151"/>
      <c r="L11" s="169">
        <v>125190</v>
      </c>
      <c r="M11" s="151"/>
      <c r="N11" s="151"/>
      <c r="O11" s="151"/>
      <c r="P11" s="151"/>
      <c r="Q11" s="151"/>
      <c r="R11" s="151"/>
      <c r="S11" s="151"/>
      <c r="T11" s="151"/>
      <c r="U11" s="151"/>
      <c r="V11" s="151"/>
      <c r="W11" s="151"/>
    </row>
    <row r="12" s="134" customFormat="1" ht="20.25" customHeight="1" spans="1:23">
      <c r="A12" s="168" t="s">
        <v>71</v>
      </c>
      <c r="B12" s="168" t="s">
        <v>200</v>
      </c>
      <c r="C12" s="166" t="s">
        <v>201</v>
      </c>
      <c r="D12" s="166" t="s">
        <v>119</v>
      </c>
      <c r="E12" s="166" t="s">
        <v>120</v>
      </c>
      <c r="F12" s="166" t="s">
        <v>206</v>
      </c>
      <c r="G12" s="166" t="s">
        <v>207</v>
      </c>
      <c r="H12" s="169">
        <v>128000</v>
      </c>
      <c r="I12" s="169">
        <v>128000</v>
      </c>
      <c r="J12" s="151"/>
      <c r="K12" s="151"/>
      <c r="L12" s="169">
        <v>128000</v>
      </c>
      <c r="M12" s="151"/>
      <c r="N12" s="151"/>
      <c r="O12" s="151"/>
      <c r="P12" s="151"/>
      <c r="Q12" s="151"/>
      <c r="R12" s="151"/>
      <c r="S12" s="151"/>
      <c r="T12" s="151"/>
      <c r="U12" s="151"/>
      <c r="V12" s="151"/>
      <c r="W12" s="151"/>
    </row>
    <row r="13" s="134" customFormat="1" ht="20.25" customHeight="1" spans="1:23">
      <c r="A13" s="168" t="s">
        <v>71</v>
      </c>
      <c r="B13" s="168" t="s">
        <v>200</v>
      </c>
      <c r="C13" s="166" t="s">
        <v>201</v>
      </c>
      <c r="D13" s="166" t="s">
        <v>103</v>
      </c>
      <c r="E13" s="166" t="s">
        <v>104</v>
      </c>
      <c r="F13" s="166" t="s">
        <v>208</v>
      </c>
      <c r="G13" s="166" t="s">
        <v>209</v>
      </c>
      <c r="H13" s="169">
        <v>11700</v>
      </c>
      <c r="I13" s="169">
        <v>11700</v>
      </c>
      <c r="J13" s="151"/>
      <c r="K13" s="151"/>
      <c r="L13" s="169">
        <v>11700</v>
      </c>
      <c r="M13" s="151"/>
      <c r="N13" s="151"/>
      <c r="O13" s="151"/>
      <c r="P13" s="151"/>
      <c r="Q13" s="151"/>
      <c r="R13" s="151"/>
      <c r="S13" s="151"/>
      <c r="T13" s="151"/>
      <c r="U13" s="151"/>
      <c r="V13" s="151"/>
      <c r="W13" s="151"/>
    </row>
    <row r="14" s="134" customFormat="1" ht="20.25" customHeight="1" spans="1:23">
      <c r="A14" s="168" t="s">
        <v>71</v>
      </c>
      <c r="B14" s="168" t="s">
        <v>200</v>
      </c>
      <c r="C14" s="166" t="s">
        <v>201</v>
      </c>
      <c r="D14" s="166" t="s">
        <v>121</v>
      </c>
      <c r="E14" s="166" t="s">
        <v>122</v>
      </c>
      <c r="F14" s="166" t="s">
        <v>208</v>
      </c>
      <c r="G14" s="166" t="s">
        <v>209</v>
      </c>
      <c r="H14" s="169">
        <v>10340</v>
      </c>
      <c r="I14" s="169">
        <v>10340</v>
      </c>
      <c r="J14" s="151"/>
      <c r="K14" s="151"/>
      <c r="L14" s="169">
        <v>10340</v>
      </c>
      <c r="M14" s="151"/>
      <c r="N14" s="151"/>
      <c r="O14" s="151"/>
      <c r="P14" s="151"/>
      <c r="Q14" s="151"/>
      <c r="R14" s="151"/>
      <c r="S14" s="151"/>
      <c r="T14" s="151"/>
      <c r="U14" s="151"/>
      <c r="V14" s="151"/>
      <c r="W14" s="151"/>
    </row>
    <row r="15" s="134" customFormat="1" ht="20.25" customHeight="1" spans="1:23">
      <c r="A15" s="168" t="s">
        <v>71</v>
      </c>
      <c r="B15" s="168" t="s">
        <v>200</v>
      </c>
      <c r="C15" s="166" t="s">
        <v>201</v>
      </c>
      <c r="D15" s="166" t="s">
        <v>121</v>
      </c>
      <c r="E15" s="166" t="s">
        <v>122</v>
      </c>
      <c r="F15" s="166" t="s">
        <v>208</v>
      </c>
      <c r="G15" s="166" t="s">
        <v>209</v>
      </c>
      <c r="H15" s="169">
        <v>6084</v>
      </c>
      <c r="I15" s="169">
        <v>6084</v>
      </c>
      <c r="J15" s="151"/>
      <c r="K15" s="151"/>
      <c r="L15" s="169">
        <v>6084</v>
      </c>
      <c r="M15" s="151"/>
      <c r="N15" s="151"/>
      <c r="O15" s="151"/>
      <c r="P15" s="151"/>
      <c r="Q15" s="151"/>
      <c r="R15" s="151"/>
      <c r="S15" s="151"/>
      <c r="T15" s="151"/>
      <c r="U15" s="151"/>
      <c r="V15" s="151"/>
      <c r="W15" s="151"/>
    </row>
    <row r="16" s="134" customFormat="1" ht="20.25" customHeight="1" spans="1:23">
      <c r="A16" s="168" t="s">
        <v>71</v>
      </c>
      <c r="B16" s="168" t="s">
        <v>210</v>
      </c>
      <c r="C16" s="166" t="s">
        <v>211</v>
      </c>
      <c r="D16" s="166" t="s">
        <v>129</v>
      </c>
      <c r="E16" s="166" t="s">
        <v>130</v>
      </c>
      <c r="F16" s="166" t="s">
        <v>212</v>
      </c>
      <c r="G16" s="166" t="s">
        <v>213</v>
      </c>
      <c r="H16" s="169">
        <v>16320</v>
      </c>
      <c r="I16" s="169">
        <v>16320</v>
      </c>
      <c r="J16" s="151"/>
      <c r="K16" s="151"/>
      <c r="L16" s="169">
        <v>16320</v>
      </c>
      <c r="M16" s="151"/>
      <c r="N16" s="151"/>
      <c r="O16" s="151"/>
      <c r="P16" s="151"/>
      <c r="Q16" s="151"/>
      <c r="R16" s="151"/>
      <c r="S16" s="151"/>
      <c r="T16" s="151"/>
      <c r="U16" s="151"/>
      <c r="V16" s="151"/>
      <c r="W16" s="151"/>
    </row>
    <row r="17" s="134" customFormat="1" ht="20.25" customHeight="1" spans="1:23">
      <c r="A17" s="168" t="s">
        <v>71</v>
      </c>
      <c r="B17" s="168" t="s">
        <v>214</v>
      </c>
      <c r="C17" s="166" t="s">
        <v>215</v>
      </c>
      <c r="D17" s="166" t="s">
        <v>103</v>
      </c>
      <c r="E17" s="166" t="s">
        <v>104</v>
      </c>
      <c r="F17" s="166" t="s">
        <v>216</v>
      </c>
      <c r="G17" s="166" t="s">
        <v>217</v>
      </c>
      <c r="H17" s="169">
        <v>171264</v>
      </c>
      <c r="I17" s="169">
        <v>171264</v>
      </c>
      <c r="J17" s="151"/>
      <c r="K17" s="151"/>
      <c r="L17" s="169">
        <v>171264</v>
      </c>
      <c r="M17" s="151"/>
      <c r="N17" s="151"/>
      <c r="O17" s="151"/>
      <c r="P17" s="151"/>
      <c r="Q17" s="151"/>
      <c r="R17" s="151"/>
      <c r="S17" s="151"/>
      <c r="T17" s="151"/>
      <c r="U17" s="151"/>
      <c r="V17" s="151"/>
      <c r="W17" s="151"/>
    </row>
    <row r="18" s="134" customFormat="1" ht="20.25" customHeight="1" spans="1:23">
      <c r="A18" s="168" t="s">
        <v>71</v>
      </c>
      <c r="B18" s="168" t="s">
        <v>218</v>
      </c>
      <c r="C18" s="166" t="s">
        <v>219</v>
      </c>
      <c r="D18" s="166" t="s">
        <v>103</v>
      </c>
      <c r="E18" s="166" t="s">
        <v>104</v>
      </c>
      <c r="F18" s="166" t="s">
        <v>220</v>
      </c>
      <c r="G18" s="166" t="s">
        <v>221</v>
      </c>
      <c r="H18" s="169">
        <v>588156</v>
      </c>
      <c r="I18" s="169">
        <v>588156</v>
      </c>
      <c r="J18" s="151"/>
      <c r="K18" s="151"/>
      <c r="L18" s="169">
        <v>588156</v>
      </c>
      <c r="M18" s="151"/>
      <c r="N18" s="151"/>
      <c r="O18" s="151"/>
      <c r="P18" s="151"/>
      <c r="Q18" s="151"/>
      <c r="R18" s="151"/>
      <c r="S18" s="151"/>
      <c r="T18" s="151"/>
      <c r="U18" s="151"/>
      <c r="V18" s="151"/>
      <c r="W18" s="151"/>
    </row>
    <row r="19" s="134" customFormat="1" ht="20.25" customHeight="1" spans="1:23">
      <c r="A19" s="168" t="s">
        <v>71</v>
      </c>
      <c r="B19" s="168" t="s">
        <v>218</v>
      </c>
      <c r="C19" s="166" t="s">
        <v>219</v>
      </c>
      <c r="D19" s="166" t="s">
        <v>103</v>
      </c>
      <c r="E19" s="166" t="s">
        <v>104</v>
      </c>
      <c r="F19" s="166" t="s">
        <v>212</v>
      </c>
      <c r="G19" s="166" t="s">
        <v>213</v>
      </c>
      <c r="H19" s="169">
        <v>80400</v>
      </c>
      <c r="I19" s="169">
        <v>80400</v>
      </c>
      <c r="J19" s="151"/>
      <c r="K19" s="151"/>
      <c r="L19" s="169">
        <v>80400</v>
      </c>
      <c r="M19" s="151"/>
      <c r="N19" s="151"/>
      <c r="O19" s="151"/>
      <c r="P19" s="151"/>
      <c r="Q19" s="151"/>
      <c r="R19" s="151"/>
      <c r="S19" s="151"/>
      <c r="T19" s="151"/>
      <c r="U19" s="151"/>
      <c r="V19" s="151"/>
      <c r="W19" s="151"/>
    </row>
    <row r="20" s="134" customFormat="1" ht="20.25" customHeight="1" spans="1:23">
      <c r="A20" s="168" t="s">
        <v>71</v>
      </c>
      <c r="B20" s="168" t="s">
        <v>218</v>
      </c>
      <c r="C20" s="166" t="s">
        <v>219</v>
      </c>
      <c r="D20" s="166" t="s">
        <v>103</v>
      </c>
      <c r="E20" s="166" t="s">
        <v>104</v>
      </c>
      <c r="F20" s="166" t="s">
        <v>212</v>
      </c>
      <c r="G20" s="166" t="s">
        <v>213</v>
      </c>
      <c r="H20" s="169">
        <v>612</v>
      </c>
      <c r="I20" s="169">
        <v>612</v>
      </c>
      <c r="J20" s="151"/>
      <c r="K20" s="151"/>
      <c r="L20" s="169">
        <v>612</v>
      </c>
      <c r="M20" s="151"/>
      <c r="N20" s="151"/>
      <c r="O20" s="151"/>
      <c r="P20" s="151"/>
      <c r="Q20" s="151"/>
      <c r="R20" s="151"/>
      <c r="S20" s="151"/>
      <c r="T20" s="151"/>
      <c r="U20" s="151"/>
      <c r="V20" s="151"/>
      <c r="W20" s="151"/>
    </row>
    <row r="21" s="134" customFormat="1" ht="20.25" customHeight="1" spans="1:23">
      <c r="A21" s="168" t="s">
        <v>71</v>
      </c>
      <c r="B21" s="168" t="s">
        <v>218</v>
      </c>
      <c r="C21" s="166" t="s">
        <v>219</v>
      </c>
      <c r="D21" s="166" t="s">
        <v>103</v>
      </c>
      <c r="E21" s="166" t="s">
        <v>104</v>
      </c>
      <c r="F21" s="166" t="s">
        <v>222</v>
      </c>
      <c r="G21" s="166" t="s">
        <v>223</v>
      </c>
      <c r="H21" s="169">
        <v>52000</v>
      </c>
      <c r="I21" s="169">
        <v>52000</v>
      </c>
      <c r="J21" s="151"/>
      <c r="K21" s="151"/>
      <c r="L21" s="169">
        <v>52000</v>
      </c>
      <c r="M21" s="151"/>
      <c r="N21" s="151"/>
      <c r="O21" s="151"/>
      <c r="P21" s="151"/>
      <c r="Q21" s="151"/>
      <c r="R21" s="151"/>
      <c r="S21" s="151"/>
      <c r="T21" s="151"/>
      <c r="U21" s="151"/>
      <c r="V21" s="151"/>
      <c r="W21" s="151"/>
    </row>
    <row r="22" s="134" customFormat="1" ht="20.25" customHeight="1" spans="1:23">
      <c r="A22" s="168" t="s">
        <v>71</v>
      </c>
      <c r="B22" s="168" t="s">
        <v>218</v>
      </c>
      <c r="C22" s="166" t="s">
        <v>219</v>
      </c>
      <c r="D22" s="166" t="s">
        <v>103</v>
      </c>
      <c r="E22" s="166" t="s">
        <v>104</v>
      </c>
      <c r="F22" s="166" t="s">
        <v>224</v>
      </c>
      <c r="G22" s="166" t="s">
        <v>225</v>
      </c>
      <c r="H22" s="169">
        <v>480396</v>
      </c>
      <c r="I22" s="169">
        <v>480396</v>
      </c>
      <c r="J22" s="151"/>
      <c r="K22" s="151"/>
      <c r="L22" s="169">
        <v>480396</v>
      </c>
      <c r="M22" s="151"/>
      <c r="N22" s="151"/>
      <c r="O22" s="151"/>
      <c r="P22" s="151"/>
      <c r="Q22" s="151"/>
      <c r="R22" s="151"/>
      <c r="S22" s="151"/>
      <c r="T22" s="151"/>
      <c r="U22" s="151"/>
      <c r="V22" s="151"/>
      <c r="W22" s="151"/>
    </row>
    <row r="23" s="134" customFormat="1" ht="20.25" customHeight="1" spans="1:23">
      <c r="A23" s="168" t="s">
        <v>71</v>
      </c>
      <c r="B23" s="168" t="s">
        <v>218</v>
      </c>
      <c r="C23" s="166" t="s">
        <v>219</v>
      </c>
      <c r="D23" s="166" t="s">
        <v>103</v>
      </c>
      <c r="E23" s="166" t="s">
        <v>104</v>
      </c>
      <c r="F23" s="166" t="s">
        <v>224</v>
      </c>
      <c r="G23" s="166" t="s">
        <v>225</v>
      </c>
      <c r="H23" s="169">
        <v>360960</v>
      </c>
      <c r="I23" s="169">
        <v>360960</v>
      </c>
      <c r="J23" s="151"/>
      <c r="K23" s="151"/>
      <c r="L23" s="169">
        <v>360960</v>
      </c>
      <c r="M23" s="151"/>
      <c r="N23" s="151"/>
      <c r="O23" s="151"/>
      <c r="P23" s="151"/>
      <c r="Q23" s="151"/>
      <c r="R23" s="151"/>
      <c r="S23" s="151"/>
      <c r="T23" s="151"/>
      <c r="U23" s="151"/>
      <c r="V23" s="151"/>
      <c r="W23" s="151"/>
    </row>
    <row r="24" s="134" customFormat="1" ht="20.25" customHeight="1" spans="1:23">
      <c r="A24" s="168" t="s">
        <v>71</v>
      </c>
      <c r="B24" s="168" t="s">
        <v>226</v>
      </c>
      <c r="C24" s="166" t="s">
        <v>227</v>
      </c>
      <c r="D24" s="166" t="s">
        <v>103</v>
      </c>
      <c r="E24" s="166" t="s">
        <v>104</v>
      </c>
      <c r="F24" s="166" t="s">
        <v>222</v>
      </c>
      <c r="G24" s="166" t="s">
        <v>223</v>
      </c>
      <c r="H24" s="169">
        <v>494000</v>
      </c>
      <c r="I24" s="169">
        <v>494000</v>
      </c>
      <c r="J24" s="151"/>
      <c r="K24" s="151"/>
      <c r="L24" s="169">
        <v>494000</v>
      </c>
      <c r="M24" s="151"/>
      <c r="N24" s="151"/>
      <c r="O24" s="151"/>
      <c r="P24" s="151"/>
      <c r="Q24" s="151"/>
      <c r="R24" s="151"/>
      <c r="S24" s="151"/>
      <c r="T24" s="151"/>
      <c r="U24" s="151"/>
      <c r="V24" s="151"/>
      <c r="W24" s="151"/>
    </row>
    <row r="25" s="134" customFormat="1" ht="20.25" customHeight="1" spans="1:23">
      <c r="A25" s="168" t="s">
        <v>71</v>
      </c>
      <c r="B25" s="168" t="s">
        <v>228</v>
      </c>
      <c r="C25" s="166" t="s">
        <v>229</v>
      </c>
      <c r="D25" s="166" t="s">
        <v>109</v>
      </c>
      <c r="E25" s="166" t="s">
        <v>110</v>
      </c>
      <c r="F25" s="166" t="s">
        <v>230</v>
      </c>
      <c r="G25" s="166" t="s">
        <v>231</v>
      </c>
      <c r="H25" s="169">
        <v>4200</v>
      </c>
      <c r="I25" s="169">
        <v>4200</v>
      </c>
      <c r="J25" s="151"/>
      <c r="K25" s="151"/>
      <c r="L25" s="169">
        <v>4200</v>
      </c>
      <c r="M25" s="151"/>
      <c r="N25" s="151"/>
      <c r="O25" s="151"/>
      <c r="P25" s="151"/>
      <c r="Q25" s="151"/>
      <c r="R25" s="151"/>
      <c r="S25" s="151"/>
      <c r="T25" s="151"/>
      <c r="U25" s="151"/>
      <c r="V25" s="151"/>
      <c r="W25" s="151"/>
    </row>
    <row r="26" s="134" customFormat="1" ht="20.25" customHeight="1" spans="1:23">
      <c r="A26" s="168" t="s">
        <v>71</v>
      </c>
      <c r="B26" s="168" t="s">
        <v>228</v>
      </c>
      <c r="C26" s="166" t="s">
        <v>229</v>
      </c>
      <c r="D26" s="166" t="s">
        <v>103</v>
      </c>
      <c r="E26" s="166" t="s">
        <v>104</v>
      </c>
      <c r="F26" s="166" t="s">
        <v>232</v>
      </c>
      <c r="G26" s="166" t="s">
        <v>233</v>
      </c>
      <c r="H26" s="169">
        <v>39000</v>
      </c>
      <c r="I26" s="169">
        <v>39000</v>
      </c>
      <c r="J26" s="151"/>
      <c r="K26" s="151"/>
      <c r="L26" s="169">
        <v>39000</v>
      </c>
      <c r="M26" s="151"/>
      <c r="N26" s="151"/>
      <c r="O26" s="151"/>
      <c r="P26" s="151"/>
      <c r="Q26" s="151"/>
      <c r="R26" s="151"/>
      <c r="S26" s="151"/>
      <c r="T26" s="151"/>
      <c r="U26" s="151"/>
      <c r="V26" s="151"/>
      <c r="W26" s="151"/>
    </row>
    <row r="27" s="134" customFormat="1" ht="20.25" customHeight="1" spans="1:23">
      <c r="A27" s="168" t="s">
        <v>71</v>
      </c>
      <c r="B27" s="168" t="s">
        <v>234</v>
      </c>
      <c r="C27" s="166" t="s">
        <v>235</v>
      </c>
      <c r="D27" s="166" t="s">
        <v>109</v>
      </c>
      <c r="E27" s="166" t="s">
        <v>110</v>
      </c>
      <c r="F27" s="166" t="s">
        <v>236</v>
      </c>
      <c r="G27" s="166" t="s">
        <v>237</v>
      </c>
      <c r="H27" s="169">
        <v>142800</v>
      </c>
      <c r="I27" s="169">
        <v>142800</v>
      </c>
      <c r="J27" s="151"/>
      <c r="K27" s="151"/>
      <c r="L27" s="169">
        <v>142800</v>
      </c>
      <c r="M27" s="151"/>
      <c r="N27" s="151"/>
      <c r="O27" s="151"/>
      <c r="P27" s="151"/>
      <c r="Q27" s="151"/>
      <c r="R27" s="151"/>
      <c r="S27" s="151"/>
      <c r="T27" s="151"/>
      <c r="U27" s="151"/>
      <c r="V27" s="151"/>
      <c r="W27" s="151"/>
    </row>
    <row r="28" s="134" customFormat="1" ht="20.25" customHeight="1" spans="1:23">
      <c r="A28" s="168" t="s">
        <v>71</v>
      </c>
      <c r="B28" s="168" t="s">
        <v>238</v>
      </c>
      <c r="C28" s="166" t="s">
        <v>239</v>
      </c>
      <c r="D28" s="166" t="s">
        <v>103</v>
      </c>
      <c r="E28" s="166" t="s">
        <v>104</v>
      </c>
      <c r="F28" s="166" t="s">
        <v>240</v>
      </c>
      <c r="G28" s="166" t="s">
        <v>239</v>
      </c>
      <c r="H28" s="169">
        <v>30210.48</v>
      </c>
      <c r="I28" s="169">
        <v>30210.48</v>
      </c>
      <c r="J28" s="151"/>
      <c r="K28" s="151"/>
      <c r="L28" s="169">
        <v>30210.48</v>
      </c>
      <c r="M28" s="151"/>
      <c r="N28" s="151"/>
      <c r="O28" s="151"/>
      <c r="P28" s="151"/>
      <c r="Q28" s="151"/>
      <c r="R28" s="151"/>
      <c r="S28" s="151"/>
      <c r="T28" s="151"/>
      <c r="U28" s="151"/>
      <c r="V28" s="151"/>
      <c r="W28" s="151"/>
    </row>
    <row r="29" s="134" customFormat="1" ht="20.25" customHeight="1" spans="1:23">
      <c r="A29" s="168" t="s">
        <v>71</v>
      </c>
      <c r="B29" s="168" t="s">
        <v>241</v>
      </c>
      <c r="C29" s="166" t="s">
        <v>128</v>
      </c>
      <c r="D29" s="166" t="s">
        <v>127</v>
      </c>
      <c r="E29" s="166" t="s">
        <v>128</v>
      </c>
      <c r="F29" s="166" t="s">
        <v>242</v>
      </c>
      <c r="G29" s="166" t="s">
        <v>128</v>
      </c>
      <c r="H29" s="169">
        <v>224928</v>
      </c>
      <c r="I29" s="169">
        <v>224928</v>
      </c>
      <c r="J29" s="151"/>
      <c r="K29" s="151"/>
      <c r="L29" s="169">
        <v>224928</v>
      </c>
      <c r="M29" s="151"/>
      <c r="N29" s="151"/>
      <c r="O29" s="151"/>
      <c r="P29" s="151"/>
      <c r="Q29" s="151"/>
      <c r="R29" s="151"/>
      <c r="S29" s="151"/>
      <c r="T29" s="151"/>
      <c r="U29" s="151"/>
      <c r="V29" s="151"/>
      <c r="W29" s="151"/>
    </row>
    <row r="30" ht="17.25" customHeight="1" spans="1:23">
      <c r="A30" s="34" t="s">
        <v>171</v>
      </c>
      <c r="B30" s="170"/>
      <c r="C30" s="170"/>
      <c r="D30" s="170"/>
      <c r="E30" s="170"/>
      <c r="F30" s="170"/>
      <c r="G30" s="171"/>
      <c r="H30" s="84">
        <f>SUM(H10:H29)</f>
        <v>3215120.48</v>
      </c>
      <c r="I30" s="84">
        <f t="shared" ref="I30:W30" si="0">SUM(I10:I29)</f>
        <v>3215120.48</v>
      </c>
      <c r="J30" s="84">
        <f t="shared" si="0"/>
        <v>0</v>
      </c>
      <c r="K30" s="84">
        <f t="shared" si="0"/>
        <v>0</v>
      </c>
      <c r="L30" s="84">
        <f t="shared" si="0"/>
        <v>3215120.48</v>
      </c>
      <c r="M30" s="84">
        <f t="shared" si="0"/>
        <v>0</v>
      </c>
      <c r="N30" s="84">
        <f t="shared" si="0"/>
        <v>0</v>
      </c>
      <c r="O30" s="84">
        <f t="shared" si="0"/>
        <v>0</v>
      </c>
      <c r="P30" s="84">
        <f t="shared" si="0"/>
        <v>0</v>
      </c>
      <c r="Q30" s="84">
        <f t="shared" si="0"/>
        <v>0</v>
      </c>
      <c r="R30" s="84">
        <f t="shared" si="0"/>
        <v>0</v>
      </c>
      <c r="S30" s="84">
        <f t="shared" si="0"/>
        <v>0</v>
      </c>
      <c r="T30" s="84">
        <f t="shared" si="0"/>
        <v>0</v>
      </c>
      <c r="U30" s="84">
        <f t="shared" si="0"/>
        <v>0</v>
      </c>
      <c r="V30" s="84">
        <f t="shared" si="0"/>
        <v>0</v>
      </c>
      <c r="W30" s="84">
        <f t="shared" si="0"/>
        <v>0</v>
      </c>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abSelected="1" workbookViewId="0">
      <selection activeCell="A10" sqref="$A10:$XFD13"/>
    </sheetView>
  </sheetViews>
  <sheetFormatPr defaultColWidth="9.13888888888889" defaultRowHeight="14.25" customHeight="1"/>
  <cols>
    <col min="1" max="1" width="10.287037037037" customWidth="1"/>
    <col min="2" max="2" width="13.4259259259259" customWidth="1"/>
    <col min="3" max="3" width="64.4444444444444"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35"/>
      <c r="E1" s="1"/>
      <c r="F1" s="1"/>
      <c r="G1" s="1"/>
      <c r="H1" s="1"/>
      <c r="U1" s="135"/>
      <c r="W1" s="136" t="s">
        <v>243</v>
      </c>
    </row>
    <row r="2" ht="46.5" customHeight="1" spans="1:23">
      <c r="A2" s="3" t="s">
        <v>244</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5"/>
      <c r="W3" s="109" t="s">
        <v>3</v>
      </c>
    </row>
    <row r="4" ht="21.75" customHeight="1" spans="1:23">
      <c r="A4" s="8" t="s">
        <v>245</v>
      </c>
      <c r="B4" s="9" t="s">
        <v>184</v>
      </c>
      <c r="C4" s="8" t="s">
        <v>185</v>
      </c>
      <c r="D4" s="8" t="s">
        <v>246</v>
      </c>
      <c r="E4" s="9" t="s">
        <v>186</v>
      </c>
      <c r="F4" s="9" t="s">
        <v>187</v>
      </c>
      <c r="G4" s="9" t="s">
        <v>188</v>
      </c>
      <c r="H4" s="9" t="s">
        <v>189</v>
      </c>
      <c r="I4" s="27" t="s">
        <v>57</v>
      </c>
      <c r="J4" s="10" t="s">
        <v>247</v>
      </c>
      <c r="K4" s="11"/>
      <c r="L4" s="11"/>
      <c r="M4" s="12"/>
      <c r="N4" s="10" t="s">
        <v>192</v>
      </c>
      <c r="O4" s="11"/>
      <c r="P4" s="12"/>
      <c r="Q4" s="9" t="s">
        <v>63</v>
      </c>
      <c r="R4" s="10" t="s">
        <v>64</v>
      </c>
      <c r="S4" s="11"/>
      <c r="T4" s="11"/>
      <c r="U4" s="11"/>
      <c r="V4" s="11"/>
      <c r="W4" s="12"/>
    </row>
    <row r="5" ht="21.75" customHeight="1" spans="1:23">
      <c r="A5" s="13"/>
      <c r="B5" s="28"/>
      <c r="C5" s="13"/>
      <c r="D5" s="13"/>
      <c r="E5" s="14"/>
      <c r="F5" s="14"/>
      <c r="G5" s="14"/>
      <c r="H5" s="14"/>
      <c r="I5" s="28"/>
      <c r="J5" s="137" t="s">
        <v>60</v>
      </c>
      <c r="K5" s="138"/>
      <c r="L5" s="9" t="s">
        <v>61</v>
      </c>
      <c r="M5" s="9" t="s">
        <v>62</v>
      </c>
      <c r="N5" s="9" t="s">
        <v>60</v>
      </c>
      <c r="O5" s="9" t="s">
        <v>61</v>
      </c>
      <c r="P5" s="9" t="s">
        <v>62</v>
      </c>
      <c r="Q5" s="14"/>
      <c r="R5" s="9" t="s">
        <v>59</v>
      </c>
      <c r="S5" s="9" t="s">
        <v>66</v>
      </c>
      <c r="T5" s="9" t="s">
        <v>198</v>
      </c>
      <c r="U5" s="9" t="s">
        <v>68</v>
      </c>
      <c r="V5" s="9" t="s">
        <v>69</v>
      </c>
      <c r="W5" s="9" t="s">
        <v>70</v>
      </c>
    </row>
    <row r="6" ht="21" customHeight="1" spans="1:23">
      <c r="A6" s="28"/>
      <c r="B6" s="28"/>
      <c r="C6" s="28"/>
      <c r="D6" s="28"/>
      <c r="E6" s="28"/>
      <c r="F6" s="28"/>
      <c r="G6" s="28"/>
      <c r="H6" s="28"/>
      <c r="I6" s="28"/>
      <c r="J6" s="139" t="s">
        <v>59</v>
      </c>
      <c r="K6" s="140"/>
      <c r="L6" s="28"/>
      <c r="M6" s="28"/>
      <c r="N6" s="28"/>
      <c r="O6" s="28"/>
      <c r="P6" s="28"/>
      <c r="Q6" s="28"/>
      <c r="R6" s="28"/>
      <c r="S6" s="28"/>
      <c r="T6" s="28"/>
      <c r="U6" s="28"/>
      <c r="V6" s="28"/>
      <c r="W6" s="28"/>
    </row>
    <row r="7" ht="39.75" customHeight="1" spans="1:23">
      <c r="A7" s="16"/>
      <c r="B7" s="18"/>
      <c r="C7" s="16"/>
      <c r="D7" s="16"/>
      <c r="E7" s="17"/>
      <c r="F7" s="17"/>
      <c r="G7" s="17"/>
      <c r="H7" s="17"/>
      <c r="I7" s="18"/>
      <c r="J7" s="69" t="s">
        <v>59</v>
      </c>
      <c r="K7" s="69" t="s">
        <v>248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s="133" customFormat="1" ht="18.75" customHeight="1" spans="1:23">
      <c r="A9" s="141" t="s">
        <v>249</v>
      </c>
      <c r="B9" s="142" t="s">
        <v>250</v>
      </c>
      <c r="C9" s="143" t="s">
        <v>251</v>
      </c>
      <c r="D9" s="144" t="s">
        <v>71</v>
      </c>
      <c r="E9" s="141" t="s">
        <v>103</v>
      </c>
      <c r="F9" s="141" t="s">
        <v>104</v>
      </c>
      <c r="G9" s="141" t="s">
        <v>230</v>
      </c>
      <c r="H9" s="141" t="s">
        <v>231</v>
      </c>
      <c r="I9" s="145">
        <f t="shared" ref="I9:I23" si="0">J9+N9+R9</f>
        <v>19077.12</v>
      </c>
      <c r="J9" s="146">
        <v>19077.12</v>
      </c>
      <c r="K9" s="146">
        <v>19077.12</v>
      </c>
      <c r="L9" s="145"/>
      <c r="M9" s="145"/>
      <c r="N9" s="145"/>
      <c r="O9" s="145"/>
      <c r="P9" s="145"/>
      <c r="Q9" s="145"/>
      <c r="R9" s="146"/>
      <c r="S9" s="145"/>
      <c r="T9" s="145"/>
      <c r="U9" s="145"/>
      <c r="V9" s="145"/>
      <c r="W9" s="146"/>
    </row>
    <row r="10" s="133" customFormat="1" ht="18.75" customHeight="1" spans="1:23">
      <c r="A10" s="141" t="s">
        <v>252</v>
      </c>
      <c r="B10" s="142" t="s">
        <v>253</v>
      </c>
      <c r="C10" s="143" t="s">
        <v>254</v>
      </c>
      <c r="D10" s="144" t="s">
        <v>71</v>
      </c>
      <c r="E10" s="141" t="s">
        <v>103</v>
      </c>
      <c r="F10" s="141" t="s">
        <v>104</v>
      </c>
      <c r="G10" s="141" t="s">
        <v>255</v>
      </c>
      <c r="H10" s="141" t="s">
        <v>256</v>
      </c>
      <c r="I10" s="145">
        <f t="shared" si="0"/>
        <v>41400</v>
      </c>
      <c r="J10" s="146">
        <v>41400</v>
      </c>
      <c r="K10" s="146">
        <v>41400</v>
      </c>
      <c r="L10" s="145"/>
      <c r="M10" s="145"/>
      <c r="N10" s="145"/>
      <c r="O10" s="145"/>
      <c r="P10" s="145"/>
      <c r="Q10" s="145"/>
      <c r="R10" s="146"/>
      <c r="S10" s="145"/>
      <c r="T10" s="145"/>
      <c r="U10" s="145"/>
      <c r="V10" s="145"/>
      <c r="W10" s="146"/>
    </row>
    <row r="11" s="133" customFormat="1" ht="18.75" customHeight="1" spans="1:23">
      <c r="A11" s="141" t="s">
        <v>252</v>
      </c>
      <c r="B11" s="142" t="s">
        <v>257</v>
      </c>
      <c r="C11" s="143" t="s">
        <v>258</v>
      </c>
      <c r="D11" s="144" t="s">
        <v>71</v>
      </c>
      <c r="E11" s="141" t="s">
        <v>103</v>
      </c>
      <c r="F11" s="141" t="s">
        <v>104</v>
      </c>
      <c r="G11" s="141" t="s">
        <v>255</v>
      </c>
      <c r="H11" s="141" t="s">
        <v>256</v>
      </c>
      <c r="I11" s="145">
        <f t="shared" si="0"/>
        <v>165600</v>
      </c>
      <c r="J11" s="146"/>
      <c r="K11" s="146"/>
      <c r="L11" s="145"/>
      <c r="M11" s="145"/>
      <c r="N11" s="145"/>
      <c r="O11" s="145"/>
      <c r="P11" s="145"/>
      <c r="Q11" s="145"/>
      <c r="R11" s="146">
        <v>165600</v>
      </c>
      <c r="S11" s="145"/>
      <c r="T11" s="145"/>
      <c r="U11" s="145"/>
      <c r="V11" s="145"/>
      <c r="W11" s="146">
        <v>165600</v>
      </c>
    </row>
    <row r="12" s="133" customFormat="1" ht="18.75" customHeight="1" spans="1:23">
      <c r="A12" s="141" t="s">
        <v>259</v>
      </c>
      <c r="B12" s="142" t="s">
        <v>260</v>
      </c>
      <c r="C12" s="143" t="s">
        <v>261</v>
      </c>
      <c r="D12" s="144" t="s">
        <v>71</v>
      </c>
      <c r="E12" s="141" t="s">
        <v>103</v>
      </c>
      <c r="F12" s="141" t="s">
        <v>104</v>
      </c>
      <c r="G12" s="141" t="s">
        <v>230</v>
      </c>
      <c r="H12" s="141" t="s">
        <v>231</v>
      </c>
      <c r="I12" s="145">
        <f t="shared" si="0"/>
        <v>41400</v>
      </c>
      <c r="J12" s="146">
        <v>41400</v>
      </c>
      <c r="K12" s="146">
        <v>41400</v>
      </c>
      <c r="L12" s="145"/>
      <c r="M12" s="145"/>
      <c r="N12" s="145"/>
      <c r="O12" s="145"/>
      <c r="P12" s="145"/>
      <c r="Q12" s="145"/>
      <c r="R12" s="146"/>
      <c r="S12" s="145"/>
      <c r="T12" s="145"/>
      <c r="U12" s="145"/>
      <c r="V12" s="145"/>
      <c r="W12" s="146"/>
    </row>
    <row r="13" s="133" customFormat="1" ht="18.75" customHeight="1" spans="1:23">
      <c r="A13" s="141" t="s">
        <v>249</v>
      </c>
      <c r="B13" s="142" t="s">
        <v>262</v>
      </c>
      <c r="C13" s="143" t="s">
        <v>263</v>
      </c>
      <c r="D13" s="144" t="s">
        <v>71</v>
      </c>
      <c r="E13" s="141" t="s">
        <v>103</v>
      </c>
      <c r="F13" s="141" t="s">
        <v>104</v>
      </c>
      <c r="G13" s="141" t="s">
        <v>264</v>
      </c>
      <c r="H13" s="141" t="s">
        <v>265</v>
      </c>
      <c r="I13" s="145">
        <f t="shared" si="0"/>
        <v>5000</v>
      </c>
      <c r="J13" s="146">
        <v>5000</v>
      </c>
      <c r="K13" s="146">
        <v>5000</v>
      </c>
      <c r="L13" s="145"/>
      <c r="M13" s="145"/>
      <c r="N13" s="145"/>
      <c r="O13" s="145"/>
      <c r="P13" s="145"/>
      <c r="Q13" s="145"/>
      <c r="R13" s="146"/>
      <c r="S13" s="145"/>
      <c r="T13" s="145"/>
      <c r="U13" s="145"/>
      <c r="V13" s="145"/>
      <c r="W13" s="146"/>
    </row>
    <row r="14" s="134" customFormat="1" ht="18.75" customHeight="1" spans="1:23">
      <c r="A14" s="147" t="s">
        <v>252</v>
      </c>
      <c r="B14" s="147" t="s">
        <v>266</v>
      </c>
      <c r="C14" s="148" t="s">
        <v>267</v>
      </c>
      <c r="D14" s="149" t="s">
        <v>71</v>
      </c>
      <c r="E14" s="150" t="s">
        <v>103</v>
      </c>
      <c r="F14" s="150" t="s">
        <v>104</v>
      </c>
      <c r="G14" s="150" t="s">
        <v>255</v>
      </c>
      <c r="H14" s="150" t="s">
        <v>256</v>
      </c>
      <c r="I14" s="151">
        <f t="shared" si="0"/>
        <v>203</v>
      </c>
      <c r="J14" s="151"/>
      <c r="K14" s="151"/>
      <c r="L14" s="151"/>
      <c r="M14" s="151"/>
      <c r="N14" s="151">
        <v>203</v>
      </c>
      <c r="O14" s="151"/>
      <c r="P14" s="151"/>
      <c r="Q14" s="151"/>
      <c r="R14" s="151"/>
      <c r="S14" s="151"/>
      <c r="T14" s="151"/>
      <c r="U14" s="151"/>
      <c r="V14" s="151"/>
      <c r="W14" s="151"/>
    </row>
    <row r="15" s="133" customFormat="1" ht="18.75" customHeight="1" spans="1:23">
      <c r="A15" s="142" t="s">
        <v>249</v>
      </c>
      <c r="B15" s="142" t="s">
        <v>268</v>
      </c>
      <c r="C15" s="152" t="s">
        <v>269</v>
      </c>
      <c r="D15" s="144" t="s">
        <v>71</v>
      </c>
      <c r="E15" s="141" t="s">
        <v>103</v>
      </c>
      <c r="F15" s="141" t="s">
        <v>104</v>
      </c>
      <c r="G15" s="141" t="s">
        <v>230</v>
      </c>
      <c r="H15" s="141" t="s">
        <v>231</v>
      </c>
      <c r="I15" s="145">
        <f t="shared" si="0"/>
        <v>7726.66</v>
      </c>
      <c r="J15" s="145"/>
      <c r="K15" s="145"/>
      <c r="L15" s="145"/>
      <c r="M15" s="145"/>
      <c r="N15" s="145">
        <v>7726.66</v>
      </c>
      <c r="O15" s="145"/>
      <c r="P15" s="145"/>
      <c r="Q15" s="145"/>
      <c r="R15" s="145"/>
      <c r="S15" s="145"/>
      <c r="T15" s="145"/>
      <c r="U15" s="145"/>
      <c r="V15" s="145"/>
      <c r="W15" s="145"/>
    </row>
    <row r="16" s="133" customFormat="1" ht="18.75" customHeight="1" spans="1:23">
      <c r="A16" s="142" t="s">
        <v>249</v>
      </c>
      <c r="B16" s="142" t="s">
        <v>270</v>
      </c>
      <c r="C16" s="153" t="s">
        <v>271</v>
      </c>
      <c r="D16" s="144" t="s">
        <v>71</v>
      </c>
      <c r="E16" s="141" t="s">
        <v>103</v>
      </c>
      <c r="F16" s="141" t="s">
        <v>104</v>
      </c>
      <c r="G16" s="141" t="s">
        <v>264</v>
      </c>
      <c r="H16" s="141" t="s">
        <v>265</v>
      </c>
      <c r="I16" s="145">
        <f t="shared" si="0"/>
        <v>1658.25</v>
      </c>
      <c r="J16" s="145"/>
      <c r="K16" s="145"/>
      <c r="L16" s="145"/>
      <c r="M16" s="145"/>
      <c r="N16" s="145">
        <v>1658.25</v>
      </c>
      <c r="O16" s="145"/>
      <c r="P16" s="145"/>
      <c r="Q16" s="145"/>
      <c r="R16" s="145"/>
      <c r="S16" s="145"/>
      <c r="T16" s="145"/>
      <c r="U16" s="145"/>
      <c r="V16" s="145"/>
      <c r="W16" s="145"/>
    </row>
    <row r="17" s="134" customFormat="1" ht="18.75" customHeight="1" spans="1:23">
      <c r="A17" s="147" t="s">
        <v>249</v>
      </c>
      <c r="B17" s="147" t="s">
        <v>272</v>
      </c>
      <c r="C17" s="148" t="s">
        <v>273</v>
      </c>
      <c r="D17" s="149" t="s">
        <v>71</v>
      </c>
      <c r="E17" s="150" t="s">
        <v>103</v>
      </c>
      <c r="F17" s="150" t="s">
        <v>104</v>
      </c>
      <c r="G17" s="150" t="s">
        <v>264</v>
      </c>
      <c r="H17" s="150" t="s">
        <v>265</v>
      </c>
      <c r="I17" s="151">
        <f t="shared" si="0"/>
        <v>50</v>
      </c>
      <c r="J17" s="151"/>
      <c r="K17" s="151"/>
      <c r="L17" s="151"/>
      <c r="M17" s="151"/>
      <c r="N17" s="151">
        <v>50</v>
      </c>
      <c r="O17" s="151"/>
      <c r="P17" s="151"/>
      <c r="Q17" s="151"/>
      <c r="R17" s="151"/>
      <c r="S17" s="151"/>
      <c r="T17" s="151"/>
      <c r="U17" s="151"/>
      <c r="V17" s="151"/>
      <c r="W17" s="151"/>
    </row>
    <row r="18" s="134" customFormat="1" ht="18.75" customHeight="1" spans="1:23">
      <c r="A18" s="147" t="s">
        <v>249</v>
      </c>
      <c r="B18" s="147" t="s">
        <v>274</v>
      </c>
      <c r="C18" s="154" t="s">
        <v>275</v>
      </c>
      <c r="D18" s="149" t="s">
        <v>71</v>
      </c>
      <c r="E18" s="150" t="s">
        <v>103</v>
      </c>
      <c r="F18" s="150" t="s">
        <v>104</v>
      </c>
      <c r="G18" s="150" t="s">
        <v>230</v>
      </c>
      <c r="H18" s="150" t="s">
        <v>231</v>
      </c>
      <c r="I18" s="151">
        <f t="shared" si="0"/>
        <v>122</v>
      </c>
      <c r="J18" s="151"/>
      <c r="K18" s="151"/>
      <c r="L18" s="151"/>
      <c r="M18" s="151"/>
      <c r="N18" s="151">
        <v>122</v>
      </c>
      <c r="O18" s="151"/>
      <c r="P18" s="151"/>
      <c r="Q18" s="151"/>
      <c r="R18" s="151"/>
      <c r="S18" s="151"/>
      <c r="T18" s="151"/>
      <c r="U18" s="151"/>
      <c r="V18" s="151"/>
      <c r="W18" s="151"/>
    </row>
    <row r="19" s="134" customFormat="1" ht="18.75" customHeight="1" spans="1:23">
      <c r="A19" s="147" t="s">
        <v>249</v>
      </c>
      <c r="B19" s="147" t="s">
        <v>276</v>
      </c>
      <c r="C19" s="148" t="s">
        <v>277</v>
      </c>
      <c r="D19" s="149" t="s">
        <v>71</v>
      </c>
      <c r="E19" s="150" t="s">
        <v>103</v>
      </c>
      <c r="F19" s="150" t="s">
        <v>104</v>
      </c>
      <c r="G19" s="150" t="s">
        <v>264</v>
      </c>
      <c r="H19" s="150" t="s">
        <v>265</v>
      </c>
      <c r="I19" s="151">
        <f t="shared" si="0"/>
        <v>375.5</v>
      </c>
      <c r="J19" s="151"/>
      <c r="K19" s="151"/>
      <c r="L19" s="151"/>
      <c r="M19" s="151"/>
      <c r="N19" s="151">
        <v>375.5</v>
      </c>
      <c r="O19" s="151"/>
      <c r="P19" s="151"/>
      <c r="Q19" s="151"/>
      <c r="R19" s="151"/>
      <c r="S19" s="151"/>
      <c r="T19" s="151"/>
      <c r="U19" s="151"/>
      <c r="V19" s="151"/>
      <c r="W19" s="151"/>
    </row>
    <row r="20" s="134" customFormat="1" ht="18.75" customHeight="1" spans="1:23">
      <c r="A20" s="155" t="s">
        <v>171</v>
      </c>
      <c r="B20" s="156"/>
      <c r="C20" s="156"/>
      <c r="D20" s="156"/>
      <c r="E20" s="156"/>
      <c r="F20" s="156"/>
      <c r="G20" s="156"/>
      <c r="H20" s="157"/>
      <c r="I20" s="151">
        <f>SUM(I9:I19)</f>
        <v>282612.53</v>
      </c>
      <c r="J20" s="151">
        <f t="shared" ref="J20:W20" si="1">SUM(J9:J19)</f>
        <v>106877.12</v>
      </c>
      <c r="K20" s="151">
        <f t="shared" si="1"/>
        <v>106877.12</v>
      </c>
      <c r="L20" s="151">
        <f t="shared" si="1"/>
        <v>0</v>
      </c>
      <c r="M20" s="151"/>
      <c r="N20" s="151">
        <f t="shared" si="1"/>
        <v>10135.41</v>
      </c>
      <c r="O20" s="151">
        <f t="shared" si="1"/>
        <v>0</v>
      </c>
      <c r="P20" s="151">
        <f t="shared" si="1"/>
        <v>0</v>
      </c>
      <c r="Q20" s="151">
        <f t="shared" si="1"/>
        <v>0</v>
      </c>
      <c r="R20" s="151">
        <f t="shared" si="1"/>
        <v>165600</v>
      </c>
      <c r="S20" s="151">
        <f t="shared" si="1"/>
        <v>0</v>
      </c>
      <c r="T20" s="151">
        <f t="shared" si="1"/>
        <v>0</v>
      </c>
      <c r="U20" s="151">
        <f t="shared" si="1"/>
        <v>0</v>
      </c>
      <c r="V20" s="151">
        <f t="shared" si="1"/>
        <v>0</v>
      </c>
      <c r="W20" s="151">
        <f t="shared" si="1"/>
        <v>165600</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workbookViewId="0">
      <selection activeCell="A6" sqref="$A6:$XFD23"/>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2" t="s">
        <v>278</v>
      </c>
    </row>
    <row r="2" ht="39.75" customHeight="1" spans="1:10">
      <c r="A2" s="231" t="s">
        <v>279</v>
      </c>
      <c r="B2" s="3"/>
      <c r="C2" s="3"/>
      <c r="D2" s="3"/>
      <c r="E2" s="3"/>
      <c r="F2" s="68"/>
      <c r="G2" s="3"/>
      <c r="H2" s="68"/>
      <c r="I2" s="68"/>
      <c r="J2" s="3"/>
    </row>
    <row r="3" ht="17.25" customHeight="1" spans="1:10">
      <c r="A3" s="4" t="s">
        <v>2</v>
      </c>
    </row>
    <row r="4" ht="44.25" customHeight="1" spans="1:10">
      <c r="A4" s="69" t="s">
        <v>280</v>
      </c>
      <c r="B4" s="69" t="s">
        <v>281</v>
      </c>
      <c r="C4" s="69" t="s">
        <v>282</v>
      </c>
      <c r="D4" s="69" t="s">
        <v>283</v>
      </c>
      <c r="E4" s="69" t="s">
        <v>284</v>
      </c>
      <c r="F4" s="70" t="s">
        <v>285</v>
      </c>
      <c r="G4" s="69" t="s">
        <v>286</v>
      </c>
      <c r="H4" s="70" t="s">
        <v>287</v>
      </c>
      <c r="I4" s="70" t="s">
        <v>288</v>
      </c>
      <c r="J4" s="69" t="s">
        <v>289</v>
      </c>
    </row>
    <row r="5" ht="18.75" customHeight="1" spans="1:10">
      <c r="A5" s="131">
        <v>1</v>
      </c>
      <c r="B5" s="131">
        <v>2</v>
      </c>
      <c r="C5" s="131">
        <v>3</v>
      </c>
      <c r="D5" s="131">
        <v>4</v>
      </c>
      <c r="E5" s="131">
        <v>5</v>
      </c>
      <c r="F5" s="29">
        <v>6</v>
      </c>
      <c r="G5" s="131">
        <v>7</v>
      </c>
      <c r="H5" s="29">
        <v>8</v>
      </c>
      <c r="I5" s="29">
        <v>9</v>
      </c>
      <c r="J5" s="131">
        <v>10</v>
      </c>
    </row>
    <row r="6" ht="56.65" customHeight="1" spans="1:10">
      <c r="A6" s="132" t="s">
        <v>71</v>
      </c>
      <c r="B6" s="132"/>
      <c r="C6" s="132"/>
      <c r="D6" s="132"/>
      <c r="E6" s="132"/>
      <c r="F6" s="132"/>
      <c r="G6" s="132"/>
      <c r="H6" s="132"/>
      <c r="I6" s="132"/>
      <c r="J6" s="132"/>
    </row>
    <row r="7" ht="56.65" customHeight="1" spans="1:10">
      <c r="A7" s="132" t="s">
        <v>261</v>
      </c>
      <c r="B7" s="132" t="s">
        <v>290</v>
      </c>
      <c r="C7" s="132" t="s">
        <v>291</v>
      </c>
      <c r="D7" s="132" t="s">
        <v>292</v>
      </c>
      <c r="E7" s="132" t="s">
        <v>293</v>
      </c>
      <c r="F7" s="132" t="s">
        <v>294</v>
      </c>
      <c r="G7" s="132" t="s">
        <v>295</v>
      </c>
      <c r="H7" s="132" t="s">
        <v>296</v>
      </c>
      <c r="I7" s="132" t="s">
        <v>297</v>
      </c>
      <c r="J7" s="132" t="s">
        <v>293</v>
      </c>
    </row>
    <row r="8" ht="56.65" customHeight="1" spans="1:10">
      <c r="A8" s="132" t="s">
        <v>261</v>
      </c>
      <c r="B8" s="132" t="s">
        <v>290</v>
      </c>
      <c r="C8" s="132" t="s">
        <v>298</v>
      </c>
      <c r="D8" s="132" t="s">
        <v>299</v>
      </c>
      <c r="E8" s="132" t="s">
        <v>300</v>
      </c>
      <c r="F8" s="132" t="s">
        <v>294</v>
      </c>
      <c r="G8" s="132" t="s">
        <v>301</v>
      </c>
      <c r="H8" s="132"/>
      <c r="I8" s="132" t="s">
        <v>302</v>
      </c>
      <c r="J8" s="132" t="s">
        <v>300</v>
      </c>
    </row>
    <row r="9" ht="56.65" customHeight="1" spans="1:10">
      <c r="A9" s="132" t="s">
        <v>261</v>
      </c>
      <c r="B9" s="132" t="s">
        <v>290</v>
      </c>
      <c r="C9" s="132" t="s">
        <v>303</v>
      </c>
      <c r="D9" s="132" t="s">
        <v>304</v>
      </c>
      <c r="E9" s="132" t="s">
        <v>305</v>
      </c>
      <c r="F9" s="132" t="s">
        <v>306</v>
      </c>
      <c r="G9" s="132" t="s">
        <v>307</v>
      </c>
      <c r="H9" s="132" t="s">
        <v>308</v>
      </c>
      <c r="I9" s="132" t="s">
        <v>297</v>
      </c>
      <c r="J9" s="132" t="s">
        <v>305</v>
      </c>
    </row>
    <row r="10" ht="56.65" customHeight="1" spans="1:10">
      <c r="A10" s="132" t="s">
        <v>261</v>
      </c>
      <c r="B10" s="132" t="s">
        <v>290</v>
      </c>
      <c r="C10" s="132" t="s">
        <v>309</v>
      </c>
      <c r="D10" s="132" t="s">
        <v>310</v>
      </c>
      <c r="E10" s="132" t="s">
        <v>311</v>
      </c>
      <c r="F10" s="132" t="s">
        <v>294</v>
      </c>
      <c r="G10" s="132" t="s">
        <v>312</v>
      </c>
      <c r="H10" s="132" t="s">
        <v>296</v>
      </c>
      <c r="I10" s="132" t="s">
        <v>297</v>
      </c>
      <c r="J10" s="132" t="s">
        <v>311</v>
      </c>
    </row>
    <row r="11" ht="56.65" customHeight="1" spans="1:10">
      <c r="A11" s="132" t="s">
        <v>263</v>
      </c>
      <c r="B11" s="132" t="s">
        <v>313</v>
      </c>
      <c r="C11" s="132" t="s">
        <v>291</v>
      </c>
      <c r="D11" s="132" t="s">
        <v>314</v>
      </c>
      <c r="E11" s="132" t="s">
        <v>315</v>
      </c>
      <c r="F11" s="132" t="s">
        <v>294</v>
      </c>
      <c r="G11" s="132" t="s">
        <v>316</v>
      </c>
      <c r="H11" s="132" t="s">
        <v>317</v>
      </c>
      <c r="I11" s="132" t="s">
        <v>297</v>
      </c>
      <c r="J11" s="132" t="s">
        <v>315</v>
      </c>
    </row>
    <row r="12" ht="56.65" customHeight="1" spans="1:10">
      <c r="A12" s="132" t="s">
        <v>263</v>
      </c>
      <c r="B12" s="132" t="s">
        <v>313</v>
      </c>
      <c r="C12" s="132" t="s">
        <v>298</v>
      </c>
      <c r="D12" s="132" t="s">
        <v>299</v>
      </c>
      <c r="E12" s="132" t="s">
        <v>318</v>
      </c>
      <c r="F12" s="132" t="s">
        <v>294</v>
      </c>
      <c r="G12" s="132" t="s">
        <v>319</v>
      </c>
      <c r="H12" s="132" t="s">
        <v>308</v>
      </c>
      <c r="I12" s="132" t="s">
        <v>297</v>
      </c>
      <c r="J12" s="132" t="s">
        <v>318</v>
      </c>
    </row>
    <row r="13" ht="56.65" customHeight="1" spans="1:10">
      <c r="A13" s="132" t="s">
        <v>263</v>
      </c>
      <c r="B13" s="132" t="s">
        <v>313</v>
      </c>
      <c r="C13" s="132" t="s">
        <v>303</v>
      </c>
      <c r="D13" s="132" t="s">
        <v>304</v>
      </c>
      <c r="E13" s="132" t="s">
        <v>305</v>
      </c>
      <c r="F13" s="132" t="s">
        <v>306</v>
      </c>
      <c r="G13" s="132" t="s">
        <v>320</v>
      </c>
      <c r="H13" s="132" t="s">
        <v>308</v>
      </c>
      <c r="I13" s="132" t="s">
        <v>297</v>
      </c>
      <c r="J13" s="132" t="s">
        <v>305</v>
      </c>
    </row>
    <row r="14" ht="56.65" customHeight="1" spans="1:10">
      <c r="A14" s="132" t="s">
        <v>263</v>
      </c>
      <c r="B14" s="132" t="s">
        <v>313</v>
      </c>
      <c r="C14" s="132" t="s">
        <v>309</v>
      </c>
      <c r="D14" s="132" t="s">
        <v>310</v>
      </c>
      <c r="E14" s="132" t="s">
        <v>311</v>
      </c>
      <c r="F14" s="132" t="s">
        <v>294</v>
      </c>
      <c r="G14" s="132" t="s">
        <v>312</v>
      </c>
      <c r="H14" s="132" t="s">
        <v>296</v>
      </c>
      <c r="I14" s="132" t="s">
        <v>297</v>
      </c>
      <c r="J14" s="132" t="s">
        <v>311</v>
      </c>
    </row>
    <row r="15" ht="56.65" customHeight="1" spans="1:10">
      <c r="A15" s="132" t="s">
        <v>258</v>
      </c>
      <c r="B15" s="132" t="s">
        <v>321</v>
      </c>
      <c r="C15" s="132" t="s">
        <v>291</v>
      </c>
      <c r="D15" s="132" t="s">
        <v>292</v>
      </c>
      <c r="E15" s="132" t="s">
        <v>322</v>
      </c>
      <c r="F15" s="132" t="s">
        <v>294</v>
      </c>
      <c r="G15" s="132" t="s">
        <v>295</v>
      </c>
      <c r="H15" s="132" t="s">
        <v>317</v>
      </c>
      <c r="I15" s="132" t="s">
        <v>297</v>
      </c>
      <c r="J15" s="132" t="s">
        <v>322</v>
      </c>
    </row>
    <row r="16" ht="56.65" customHeight="1" spans="1:10">
      <c r="A16" s="132" t="s">
        <v>258</v>
      </c>
      <c r="B16" s="132" t="s">
        <v>321</v>
      </c>
      <c r="C16" s="132" t="s">
        <v>298</v>
      </c>
      <c r="D16" s="132" t="s">
        <v>299</v>
      </c>
      <c r="E16" s="132" t="s">
        <v>323</v>
      </c>
      <c r="F16" s="132" t="s">
        <v>306</v>
      </c>
      <c r="G16" s="132" t="s">
        <v>324</v>
      </c>
      <c r="H16" s="132" t="s">
        <v>308</v>
      </c>
      <c r="I16" s="132" t="s">
        <v>297</v>
      </c>
      <c r="J16" s="132" t="s">
        <v>323</v>
      </c>
    </row>
    <row r="17" ht="56.65" customHeight="1" spans="1:10">
      <c r="A17" s="132" t="s">
        <v>258</v>
      </c>
      <c r="B17" s="132" t="s">
        <v>321</v>
      </c>
      <c r="C17" s="132" t="s">
        <v>303</v>
      </c>
      <c r="D17" s="132" t="s">
        <v>304</v>
      </c>
      <c r="E17" s="132" t="s">
        <v>325</v>
      </c>
      <c r="F17" s="132" t="s">
        <v>306</v>
      </c>
      <c r="G17" s="132" t="s">
        <v>326</v>
      </c>
      <c r="H17" s="132" t="s">
        <v>308</v>
      </c>
      <c r="I17" s="132" t="s">
        <v>297</v>
      </c>
      <c r="J17" s="132" t="s">
        <v>325</v>
      </c>
    </row>
    <row r="18" ht="56.65" customHeight="1" spans="1:10">
      <c r="A18" s="132" t="s">
        <v>251</v>
      </c>
      <c r="B18" s="132" t="s">
        <v>327</v>
      </c>
      <c r="C18" s="132" t="s">
        <v>291</v>
      </c>
      <c r="D18" s="132" t="s">
        <v>292</v>
      </c>
      <c r="E18" s="132" t="s">
        <v>315</v>
      </c>
      <c r="F18" s="132" t="s">
        <v>294</v>
      </c>
      <c r="G18" s="132" t="s">
        <v>295</v>
      </c>
      <c r="H18" s="132" t="s">
        <v>317</v>
      </c>
      <c r="I18" s="132" t="s">
        <v>297</v>
      </c>
      <c r="J18" s="132" t="s">
        <v>295</v>
      </c>
    </row>
    <row r="19" ht="56.65" customHeight="1" spans="1:10">
      <c r="A19" s="132" t="s">
        <v>251</v>
      </c>
      <c r="B19" s="132" t="s">
        <v>327</v>
      </c>
      <c r="C19" s="132" t="s">
        <v>298</v>
      </c>
      <c r="D19" s="132" t="s">
        <v>299</v>
      </c>
      <c r="E19" s="132" t="s">
        <v>318</v>
      </c>
      <c r="F19" s="132" t="s">
        <v>294</v>
      </c>
      <c r="G19" s="132" t="s">
        <v>319</v>
      </c>
      <c r="H19" s="132" t="s">
        <v>308</v>
      </c>
      <c r="I19" s="132" t="s">
        <v>297</v>
      </c>
      <c r="J19" s="132" t="s">
        <v>318</v>
      </c>
    </row>
    <row r="20" ht="56.65" customHeight="1" spans="1:10">
      <c r="A20" s="132" t="s">
        <v>251</v>
      </c>
      <c r="B20" s="132" t="s">
        <v>327</v>
      </c>
      <c r="C20" s="132" t="s">
        <v>303</v>
      </c>
      <c r="D20" s="132" t="s">
        <v>304</v>
      </c>
      <c r="E20" s="132" t="s">
        <v>328</v>
      </c>
      <c r="F20" s="132" t="s">
        <v>306</v>
      </c>
      <c r="G20" s="132" t="s">
        <v>320</v>
      </c>
      <c r="H20" s="132" t="s">
        <v>308</v>
      </c>
      <c r="I20" s="132" t="s">
        <v>297</v>
      </c>
      <c r="J20" s="132" t="s">
        <v>329</v>
      </c>
    </row>
    <row r="21" ht="56.65" customHeight="1" spans="1:10">
      <c r="A21" s="132" t="s">
        <v>254</v>
      </c>
      <c r="B21" s="132" t="s">
        <v>330</v>
      </c>
      <c r="C21" s="132" t="s">
        <v>291</v>
      </c>
      <c r="D21" s="132" t="s">
        <v>292</v>
      </c>
      <c r="E21" s="132" t="s">
        <v>315</v>
      </c>
      <c r="F21" s="132" t="s">
        <v>294</v>
      </c>
      <c r="G21" s="132" t="s">
        <v>295</v>
      </c>
      <c r="H21" s="132" t="s">
        <v>317</v>
      </c>
      <c r="I21" s="132" t="s">
        <v>297</v>
      </c>
      <c r="J21" s="132" t="s">
        <v>315</v>
      </c>
    </row>
    <row r="22" ht="56.65" customHeight="1" spans="1:10">
      <c r="A22" s="132" t="s">
        <v>254</v>
      </c>
      <c r="B22" s="132" t="s">
        <v>330</v>
      </c>
      <c r="C22" s="132" t="s">
        <v>298</v>
      </c>
      <c r="D22" s="132" t="s">
        <v>299</v>
      </c>
      <c r="E22" s="132" t="s">
        <v>331</v>
      </c>
      <c r="F22" s="132" t="s">
        <v>306</v>
      </c>
      <c r="G22" s="132" t="s">
        <v>326</v>
      </c>
      <c r="H22" s="132" t="s">
        <v>308</v>
      </c>
      <c r="I22" s="132" t="s">
        <v>297</v>
      </c>
      <c r="J22" s="132" t="s">
        <v>332</v>
      </c>
    </row>
    <row r="23" ht="56.65" customHeight="1" spans="1:10">
      <c r="A23" s="132" t="s">
        <v>254</v>
      </c>
      <c r="B23" s="132" t="s">
        <v>330</v>
      </c>
      <c r="C23" s="132" t="s">
        <v>303</v>
      </c>
      <c r="D23" s="132" t="s">
        <v>304</v>
      </c>
      <c r="E23" s="132" t="s">
        <v>325</v>
      </c>
      <c r="F23" s="132" t="s">
        <v>306</v>
      </c>
      <c r="G23" s="132" t="s">
        <v>324</v>
      </c>
      <c r="H23" s="132" t="s">
        <v>308</v>
      </c>
      <c r="I23" s="132" t="s">
        <v>297</v>
      </c>
      <c r="J23" s="132" t="s">
        <v>333</v>
      </c>
    </row>
  </sheetData>
  <mergeCells count="12">
    <mergeCell ref="A2:J2"/>
    <mergeCell ref="A3:H3"/>
    <mergeCell ref="A7:A10"/>
    <mergeCell ref="A11:A14"/>
    <mergeCell ref="A15:A17"/>
    <mergeCell ref="A18:A20"/>
    <mergeCell ref="A21:A23"/>
    <mergeCell ref="B7:B10"/>
    <mergeCell ref="B11:B14"/>
    <mergeCell ref="B15:B17"/>
    <mergeCell ref="B18:B20"/>
    <mergeCell ref="B21: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silently，but love</cp:lastModifiedBy>
  <dcterms:created xsi:type="dcterms:W3CDTF">2026-02-03T07:40:00Z</dcterms:created>
  <dcterms:modified xsi:type="dcterms:W3CDTF">2026-03-30T06:41:01Z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