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<sst xmlns="http://schemas.openxmlformats.org/spreadsheetml/2006/main" count="885" uniqueCount="433">
  <si>
    <t>预算01-1表</t>
  </si>
  <si>
    <t>2026年部门财务收支预算总表</t>
  </si>
  <si>
    <t>单位名称：昆明市呈贡区昆明理工大学附属呈贡学校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</si>
  <si>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</si>
  <si>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</si>
  <si>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</si>
  <si>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</si>
  <si>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</si>
  <si>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</si>
  <si>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</si>
  <si>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</si>
  <si>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</si>
  <si>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</si>
  <si>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</si>
  <si>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</si>
  <si>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</si>
  <si>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</si>
  <si>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</si>
  <si>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</si>
  <si>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</si>
  <si>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</si>
  <si>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</si>
  <si>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</si>
  <si>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</si>
  <si>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</si>
  <si>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</si>
  <si>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</si>
  <si>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</si>
  <si>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</si>
  <si>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</si>
  <si>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</si>
  <si>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</si>
  <si>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</si>
  <si>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</si>
  <si>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</si>
  <si>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</si>
  <si>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</si>
  <si>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</si>
  <si>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</si>
  <si>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</si>
  <si>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</si>
  <si>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</si>
  <si>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</si>
  <si>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</si>
  <si>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</si>
  <si>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</si>
  <si>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</si>
  <si>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</si>
  <si>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</si>
  <si>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</si>
  <si>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</si>
  <si>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</si>
  <si>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</si>
  <si>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</si>
  <si>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</si>
  <si>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</si>
  <si>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</si>
  <si>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</si>
  <si>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</si>
  <si>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</si>
  <si>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</si>
  <si>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</si>
  <si>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</si>
  <si>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</si>
  <si>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</si>
  <si>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</si>
  <si>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</si>
  <si>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</si>
  <si>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</si>
  <si>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</si>
  <si>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</si>
  <si>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昆明市呈贡区昆明理工大学附属呈贡学校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</si>
  <si>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</si>
  <si>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</si>
  <si>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</si>
  <si>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</si>
  <si>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</si>
  <si>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</si>
  <si>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</si>
  <si>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</si>
  <si>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</si>
  <si>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</si>
  <si>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</si>
  <si>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</si>
  <si>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</si>
  <si>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</si>
  <si>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</si>
  <si>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</si>
  <si>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</si>
  <si>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</si>
  <si>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</si>
  <si>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</si>
  <si>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</si>
  <si>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</si>
  <si>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</si>
  <si>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</si>
  <si>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</si>
  <si>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</si>
  <si>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</si>
  <si>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</si>
  <si>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</si>
  <si>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</si>
  <si>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</si>
  <si>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</si>
  <si>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</si>
  <si>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</si>
  <si>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</si>
  <si>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</si>
  <si>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</si>
  <si>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</si>
  <si>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</si>
  <si>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</si>
  <si>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</si>
  <si>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</si>
  <si>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</si>
  <si>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</si>
  <si>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</si>
  <si>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</si>
  <si>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</si>
  <si>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</si>
  <si>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</si>
  <si>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</si>
  <si>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</si>
  <si>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</si>
  <si>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</si>
  <si>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</si>
  <si>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</si>
  <si>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</si>
  <si>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</si>
  <si>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</si>
  <si>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</si>
  <si>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</si>
  <si>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</si>
  <si>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</si>
  <si>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</si>
  <si>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</si>
  <si>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</si>
  <si>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</si>
  <si>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</si>
  <si>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</si>
  <si>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</si>
  <si>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</si>
  <si>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</si>
  <si>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</si>
  <si>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</si>
  <si>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</si>
  <si>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</si>
  <si>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</si>
  <si>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</si>
  <si>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</si>
  <si>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</si>
  <si>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</si>
  <si>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</si>
  <si>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</si>
  <si>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</si>
  <si>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</si>
  <si>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</si>
  <si>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</si>
  <si>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</si>
  <si>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</si>
  <si>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</si>
  <si>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</si>
  <si>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</si>
  <si>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</si>
  <si>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</si>
  <si>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</si>
  <si>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</si>
  <si>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</si>
  <si>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</si>
  <si>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</si>
  <si>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</si>
  <si>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</si>
  <si>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</si>
  <si>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</si>
  <si>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</si>
  <si>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</si>
  <si>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</si>
  <si>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</si>
  <si>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</si>
  <si>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</si>
  <si>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</si>
  <si>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</si>
  <si>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此表为空，原因是学校不涉及“三公”经费预算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</si>
  <si>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</si>
  <si>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</si>
  <si>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</si>
  <si>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</si>
  <si>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</si>
  <si>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</si>
  <si>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</si>
  <si>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</si>
  <si>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</si>
  <si>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</si>
  <si>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</si>
  <si>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</si>
  <si>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</si>
  <si>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</si>
  <si>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</si>
  <si>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</si>
  <si>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</si>
  <si>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</si>
  <si>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</si>
  <si>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530121241100002304445</t>
  </si>
  <si>
    <t>教育部门福利费</t>
  </si>
  <si>
    <t>30299</t>
  </si>
  <si>
    <t>其他商品和服务支出</t>
  </si>
  <si>
    <t>530121241100002267848</t>
  </si>
  <si>
    <t>事业住房公积金</t>
  </si>
  <si>
    <t>30113</t>
  </si>
  <si>
    <t>530121241100002267846</t>
  </si>
  <si>
    <t>事业政府综合目标奖</t>
  </si>
  <si>
    <t>30103</t>
  </si>
  <si>
    <t>奖金</t>
  </si>
  <si>
    <t>530121241100002267873</t>
  </si>
  <si>
    <t>事业购房补贴</t>
  </si>
  <si>
    <t>30102</t>
  </si>
  <si>
    <t>津贴补贴</t>
  </si>
  <si>
    <t>530121241100002267852</t>
  </si>
  <si>
    <t>事业工会经费</t>
  </si>
  <si>
    <t>30228</t>
  </si>
  <si>
    <t>工会经费</t>
  </si>
  <si>
    <t>530121241100002267845</t>
  </si>
  <si>
    <t>事业基本工资</t>
  </si>
  <si>
    <t>30101</t>
  </si>
  <si>
    <t>基本工资</t>
  </si>
  <si>
    <t>事业津贴补贴</t>
  </si>
  <si>
    <t>事业年终一次性奖金</t>
  </si>
  <si>
    <t>基础性绩效工资</t>
  </si>
  <si>
    <t>30107</t>
  </si>
  <si>
    <t>绩效工资</t>
  </si>
  <si>
    <t>奖励性绩效工资</t>
  </si>
  <si>
    <t>530121241100002267875</t>
  </si>
  <si>
    <t>社会化聘用教师工资</t>
  </si>
  <si>
    <t>30199</t>
  </si>
  <si>
    <t>其他工资福利支出</t>
  </si>
  <si>
    <t>530121241100002267847</t>
  </si>
  <si>
    <t>事业养老保险</t>
  </si>
  <si>
    <t>30108</t>
  </si>
  <si>
    <t>机关事业单位基本养老保险缴费</t>
  </si>
  <si>
    <t>事业基本医疗保险</t>
  </si>
  <si>
    <t>30110</t>
  </si>
  <si>
    <t>职工基本医疗保险缴费</t>
  </si>
  <si>
    <t>事业公务员医疗统筹</t>
  </si>
  <si>
    <t>30111</t>
  </si>
  <si>
    <t>公务员医疗补助缴费</t>
  </si>
  <si>
    <t>事业失业保险</t>
  </si>
  <si>
    <t>30112</t>
  </si>
  <si>
    <t>其他社会保障缴费</t>
  </si>
  <si>
    <t>事业重特病医疗统筹</t>
  </si>
  <si>
    <t>事业工伤保险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</si>
  <si>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</si>
  <si>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</si>
  <si>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</si>
  <si>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</si>
  <si>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</si>
  <si>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</si>
  <si>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</si>
  <si>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530121241100002268485</t>
  </si>
  <si>
    <t>义务教育课后服务区级资金</t>
  </si>
  <si>
    <t>30226</t>
  </si>
  <si>
    <t>劳务费</t>
  </si>
  <si>
    <t>民生类</t>
  </si>
  <si>
    <t>530121241100002285260</t>
  </si>
  <si>
    <t>城乡义务教育公用经费区级专项资金</t>
  </si>
  <si>
    <t>30201</t>
  </si>
  <si>
    <t>办公费</t>
  </si>
  <si>
    <t>530121241100002292792</t>
  </si>
  <si>
    <t>（自有资金）课后服务经费</t>
  </si>
  <si>
    <t>530121251100003737475</t>
  </si>
  <si>
    <t>义务教育家庭经济困难学生生活费补助区级专项资金</t>
  </si>
  <si>
    <t>助学金</t>
  </si>
  <si>
    <t>530121261100005024943</t>
  </si>
  <si>
    <t>（小学）学生公用运转支出经费</t>
  </si>
  <si>
    <t>30206</t>
  </si>
  <si>
    <t>电费</t>
  </si>
  <si>
    <t>30205</t>
  </si>
  <si>
    <t>水费</t>
  </si>
  <si>
    <t>530121261100005170766</t>
  </si>
  <si>
    <t>2026年教学楼修缮项目资金</t>
  </si>
  <si>
    <t>维修（护）费</t>
  </si>
  <si>
    <t>530121261100005458599</t>
  </si>
  <si>
    <r>
      <rPr>
        <sz val="10"/>
        <color theme="1"/>
        <rFont val="宋体"/>
        <charset val="134"/>
      </rPr>
      <t>（公用经费）</t>
    </r>
    <r>
      <rPr>
        <sz val="10"/>
        <color theme="1"/>
        <rFont val="Arial"/>
        <charset val="0"/>
      </rPr>
      <t>2025</t>
    </r>
    <r>
      <rPr>
        <sz val="10"/>
        <color theme="1"/>
        <rFont val="宋体"/>
        <charset val="134"/>
      </rPr>
      <t>年第一批城乡义务教育公用经费市级资金</t>
    </r>
  </si>
  <si>
    <t>530121261100005458587</t>
  </si>
  <si>
    <r>
      <rPr>
        <sz val="10"/>
        <color theme="1"/>
        <rFont val="Arial"/>
        <charset val="0"/>
      </rPr>
      <t>(</t>
    </r>
    <r>
      <rPr>
        <sz val="10"/>
        <color theme="1"/>
        <rFont val="宋体"/>
        <charset val="134"/>
      </rPr>
      <t>公用经费）</t>
    </r>
    <r>
      <rPr>
        <sz val="10"/>
        <color theme="1"/>
        <rFont val="Arial"/>
        <charset val="0"/>
      </rPr>
      <t>2025</t>
    </r>
    <r>
      <rPr>
        <sz val="10"/>
        <color theme="1"/>
        <rFont val="宋体"/>
        <charset val="134"/>
      </rPr>
      <t>年第一批城乡义务教育公用经费中央资金</t>
    </r>
  </si>
  <si>
    <t>530121261100005457635</t>
  </si>
  <si>
    <r>
      <rPr>
        <sz val="10"/>
        <color theme="1"/>
        <rFont val="宋体"/>
        <charset val="134"/>
      </rPr>
      <t>（公用经费）</t>
    </r>
    <r>
      <rPr>
        <sz val="10"/>
        <color theme="1"/>
        <rFont val="Arial"/>
        <charset val="0"/>
      </rPr>
      <t>2025</t>
    </r>
    <r>
      <rPr>
        <sz val="10"/>
        <color theme="1"/>
        <rFont val="宋体"/>
        <charset val="134"/>
      </rPr>
      <t>年第一批城乡义务教育公用经费省级资金</t>
    </r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</si>
  <si>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</si>
  <si>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</si>
  <si>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</si>
  <si>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</si>
  <si>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</si>
  <si>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</si>
  <si>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</si>
  <si>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</si>
  <si>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</si>
  <si>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</si>
  <si>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</si>
  <si>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</si>
  <si>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做好教学楼修缮工作，保障教育教学的正常开展。</t>
  </si>
  <si>
    <t>产出指标</t>
  </si>
  <si>
    <t>数量指标</t>
  </si>
  <si>
    <t>教学楼维修完成率</t>
  </si>
  <si>
    <t>=</t>
  </si>
  <si>
    <t>100</t>
  </si>
  <si>
    <t>%</t>
  </si>
  <si>
    <t>定量指标</t>
  </si>
  <si>
    <t>反映教学楼修缮执行情况</t>
  </si>
  <si>
    <t>效益指标</t>
  </si>
  <si>
    <t>社会效益</t>
  </si>
  <si>
    <t>教学楼状况改善</t>
  </si>
  <si>
    <t>&gt;=</t>
  </si>
  <si>
    <t>90</t>
  </si>
  <si>
    <t>反映教学楼状况改善情况</t>
  </si>
  <si>
    <t>满意度指标</t>
  </si>
  <si>
    <t>服务对象满意度</t>
  </si>
  <si>
    <t>使用人员满意度</t>
  </si>
  <si>
    <t>95</t>
  </si>
  <si>
    <t>反映教学楼使用人员情况</t>
  </si>
  <si>
    <t>解决家长的“三点半”问题，减轻学生课余负担。</t>
  </si>
  <si>
    <t>课程开设数</t>
  </si>
  <si>
    <t>26</t>
  </si>
  <si>
    <t>种</t>
  </si>
  <si>
    <t>反映课后服务开设课程数量情况</t>
  </si>
  <si>
    <t>政策知晓率</t>
  </si>
  <si>
    <t>反映政策的宣传效果情况</t>
  </si>
  <si>
    <t>受益对象满意度</t>
  </si>
  <si>
    <t>反映受益对象的满意程度</t>
  </si>
  <si>
    <t>保证学校各部门正常履职，支持学校正常运转。</t>
  </si>
  <si>
    <t>公用经费保障人数</t>
  </si>
  <si>
    <t>1641</t>
  </si>
  <si>
    <t>人</t>
  </si>
  <si>
    <t>反映公用经费保障人数情况</t>
  </si>
  <si>
    <t>部门运转</t>
  </si>
  <si>
    <t>正常运转</t>
  </si>
  <si>
    <t>定性指标</t>
  </si>
  <si>
    <t>反映部门运转情况</t>
  </si>
  <si>
    <t>师生满意度</t>
  </si>
  <si>
    <t>93</t>
  </si>
  <si>
    <t>反映师生满意度情况</t>
  </si>
  <si>
    <t>成本指标</t>
  </si>
  <si>
    <t>经济成本指标</t>
  </si>
  <si>
    <t>经济成本</t>
  </si>
  <si>
    <t>312200</t>
  </si>
  <si>
    <t>元</t>
  </si>
  <si>
    <t>反映经济成本情况</t>
  </si>
  <si>
    <t>城乡义务教育区级资金的支出，维持学校教学的正常进行。</t>
  </si>
  <si>
    <t>受益对象数</t>
  </si>
  <si>
    <t>1561</t>
  </si>
  <si>
    <t>反映获补助人员数量情况，也适用补贴、资助等形式的补助。</t>
  </si>
  <si>
    <t>反映补助政策的宣传效果情况。
政策知晓率=调查中补助政策知晓人数/调查总人数*100%</t>
  </si>
  <si>
    <t>反映获补助受益对象的满意程度。</t>
  </si>
  <si>
    <t>义务教育家庭经济困难学生生活费的支出，确保义务教育阶段在籍在校家庭经济困难学生能按时获得生活补助，保障教育教学正常开展。</t>
  </si>
  <si>
    <t>获补对象数</t>
  </si>
  <si>
    <t>63</t>
  </si>
  <si>
    <t>反映获补助家庭经济困难学生的数量情况。</t>
  </si>
  <si>
    <t>反映补助政策的宣传效果情况</t>
  </si>
  <si>
    <t>反映获生活费补助家庭经济困难对象的满意程度</t>
  </si>
  <si>
    <t>解决家长的“三点半”问题，减轻学生课余负。</t>
  </si>
  <si>
    <t>反映课后服务课程开设的数量情况</t>
  </si>
  <si>
    <t>预算06表</t>
  </si>
  <si>
    <t>2026年部门政府性基金预算支出预算表</t>
  </si>
  <si>
    <t>政府性基金预算支出预算表</t>
  </si>
  <si>
    <t>政府性基金预算支出</t>
  </si>
  <si>
    <t>此表为空，原因是学校无部门政府性基金。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</si>
  <si>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</si>
  <si>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</si>
  <si>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</si>
  <si>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</si>
  <si>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</si>
  <si>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</si>
  <si>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</si>
  <si>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</si>
  <si>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</si>
  <si>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</si>
  <si>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</si>
  <si>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</si>
  <si>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此表为空，原因是学校本年预算不涉及部门政府采购。</t>
  </si>
  <si>
    <t>预算08表</t>
  </si>
  <si>
    <t>2026年部门政府购买服务预算表</t>
  </si>
  <si>
    <t>政府购买服务项目</t>
  </si>
  <si>
    <t>政府购买服务目录</t>
  </si>
  <si>
    <t>此表为空，原因是学校本年预算不涉及部门政府购买服务。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</si>
  <si>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</si>
  <si>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</si>
  <si>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</si>
  <si>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</si>
  <si>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</si>
  <si>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</si>
  <si>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</si>
  <si>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</si>
  <si>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</si>
  <si>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</si>
  <si>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</si>
  <si>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</si>
  <si>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</si>
  <si>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</si>
  <si>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</si>
  <si>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</si>
  <si>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</si>
  <si>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</si>
  <si>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</si>
  <si>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</si>
  <si>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</si>
  <si>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</si>
  <si>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</si>
  <si>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</si>
  <si>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</si>
  <si>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此表为空，原因是学校不涉及对下转移支付。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</si>
  <si>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</si>
  <si>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</si>
  <si>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</si>
  <si>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</si>
  <si>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</si>
  <si>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</si>
  <si>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</si>
  <si>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</si>
  <si>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</si>
  <si>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</si>
  <si>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</si>
  <si>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</si>
  <si>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此表为空，原因是学校不涉及2026年新增资产配置预算。</t>
  </si>
  <si>
    <t>预算11表</t>
  </si>
  <si>
    <t>2026年上级转移支付补助项目支出预算表</t>
  </si>
  <si>
    <t>上级补助</t>
  </si>
  <si>
    <t>此表为空，原因是学校不涉及上级转移支付补助项目。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</si>
  <si>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</si>
  <si>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</si>
  <si>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</si>
  <si>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</si>
  <si>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</si>
  <si>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</si>
  <si>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</si>
  <si>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此表为空，原因是学校不涉及。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</si>
</sst>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0" fontId="14" fillId="0" borderId="7">
      <alignment horizontal="right"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14" fillId="0" borderId="0">
      <alignment vertical="top"/>
      <protection locked="0"/>
    </xf>
  </cellStyleXfs>
  <cellXfs count="21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1" fillId="0" borderId="7" xfId="0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14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2" fillId="3" borderId="16" xfId="57" applyFont="1" applyFill="1" applyBorder="1" applyAlignment="1" applyProtection="1"/>
    <xf numFmtId="0" fontId="13" fillId="3" borderId="16" xfId="57" applyFont="1" applyFill="1" applyBorder="1" applyAlignment="1" applyProtection="1"/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left" vertical="center"/>
      <protection locked="0"/>
    </xf>
    <xf numFmtId="178" fontId="14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" fontId="17" fillId="0" borderId="7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0" borderId="14" xfId="0" applyFont="1" applyBorder="1" applyAlignment="1" quotePrefix="1">
      <alignment vertical="center" wrapText="1"/>
    </xf>
    <xf numFmtId="0" fontId="2" fillId="0" borderId="16" xfId="0" applyFont="1" applyBorder="1" applyAlignment="1" quotePrefix="1">
      <alignment vertical="center" wrapText="1"/>
    </xf>
    <xf numFmtId="0" fontId="2" fillId="0" borderId="18" xfId="0" applyFont="1" applyBorder="1" applyAlignment="1" quotePrefix="1">
      <alignment vertical="center" wrapText="1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38" sqref="B3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16" t="s">
        <v>1</v>
      </c>
    </row>
    <row r="3" ht="17.25" customHeight="1" spans="1:4">
      <c r="A3" s="42" t="s">
        <v>2</v>
      </c>
      <c r="B3" s="213"/>
      <c r="D3" s="149" t="s">
        <v>3</v>
      </c>
    </row>
    <row r="4" ht="23.25" customHeight="1" spans="1:4">
      <c r="A4" s="176" t="s">
        <v>4</v>
      </c>
      <c r="B4" s="177"/>
      <c r="C4" s="176" t="s">
        <v>5</v>
      </c>
      <c r="D4" s="177"/>
    </row>
    <row r="5" ht="24" customHeight="1" spans="1:4">
      <c r="A5" s="176" t="s">
        <v>6</v>
      </c>
      <c r="B5" s="176" t="s">
        <v>7</v>
      </c>
      <c r="C5" s="176" t="s">
        <v>8</v>
      </c>
      <c r="D5" s="176" t="s">
        <v>7</v>
      </c>
    </row>
    <row r="6" ht="17.25" customHeight="1" spans="1:4">
      <c r="A6" s="178" t="s">
        <v>9</v>
      </c>
      <c r="B6" s="147">
        <v>10493845.16</v>
      </c>
      <c r="C6" s="178" t="s">
        <v>10</v>
      </c>
      <c r="D6" s="79"/>
    </row>
    <row r="7" ht="17.25" customHeight="1" spans="1:4">
      <c r="A7" s="178" t="s">
        <v>11</v>
      </c>
      <c r="B7" s="147"/>
      <c r="C7" s="178" t="s">
        <v>12</v>
      </c>
      <c r="D7" s="79"/>
    </row>
    <row r="8" ht="17.25" customHeight="1" spans="1:4">
      <c r="A8" s="178" t="s">
        <v>13</v>
      </c>
      <c r="B8" s="147"/>
      <c r="C8" s="214" t="s">
        <v>14</v>
      </c>
      <c r="D8" s="79"/>
    </row>
    <row r="9" ht="17.25" customHeight="1" spans="1:4">
      <c r="A9" s="178" t="s">
        <v>15</v>
      </c>
      <c r="B9" s="147"/>
      <c r="C9" s="214" t="s">
        <v>16</v>
      </c>
      <c r="D9" s="79"/>
    </row>
    <row r="10" ht="17.25" customHeight="1" spans="1:4">
      <c r="A10" s="178" t="s">
        <v>17</v>
      </c>
      <c r="B10" s="147">
        <v>936600</v>
      </c>
      <c r="C10" s="214" t="s">
        <v>18</v>
      </c>
      <c r="D10" s="79">
        <v>10070387.55</v>
      </c>
    </row>
    <row r="11" ht="17.25" customHeight="1" spans="1:4">
      <c r="A11" s="178" t="s">
        <v>19</v>
      </c>
      <c r="B11" s="147"/>
      <c r="C11" s="214" t="s">
        <v>20</v>
      </c>
      <c r="D11" s="79"/>
    </row>
    <row r="12" ht="17.25" customHeight="1" spans="1:4">
      <c r="A12" s="178" t="s">
        <v>21</v>
      </c>
      <c r="B12" s="147"/>
      <c r="C12" s="30" t="s">
        <v>22</v>
      </c>
      <c r="D12" s="79"/>
    </row>
    <row r="13" ht="17.25" customHeight="1" spans="1:4">
      <c r="A13" s="178" t="s">
        <v>23</v>
      </c>
      <c r="B13" s="147"/>
      <c r="C13" s="30" t="s">
        <v>24</v>
      </c>
      <c r="D13" s="172">
        <v>478000</v>
      </c>
    </row>
    <row r="14" ht="17.25" customHeight="1" spans="1:4">
      <c r="A14" s="178" t="s">
        <v>25</v>
      </c>
      <c r="C14" s="30" t="s">
        <v>26</v>
      </c>
      <c r="D14" s="172">
        <v>425375</v>
      </c>
    </row>
    <row r="15" ht="17.25" customHeight="1" spans="1:4">
      <c r="A15" s="178" t="s">
        <v>27</v>
      </c>
      <c r="B15" s="147">
        <v>936600</v>
      </c>
      <c r="C15" s="30" t="s">
        <v>28</v>
      </c>
      <c r="D15" s="79"/>
    </row>
    <row r="16" ht="17.25" customHeight="1" spans="1:4">
      <c r="A16" s="61"/>
      <c r="B16" s="79"/>
      <c r="C16" s="30" t="s">
        <v>29</v>
      </c>
      <c r="D16" s="79"/>
    </row>
    <row r="17" ht="17.25" customHeight="1" spans="1:4">
      <c r="A17" s="179"/>
      <c r="B17" s="79"/>
      <c r="C17" s="30" t="s">
        <v>30</v>
      </c>
      <c r="D17" s="79"/>
    </row>
    <row r="18" ht="17.25" customHeight="1" spans="1:4">
      <c r="A18" s="179"/>
      <c r="B18" s="79"/>
      <c r="C18" s="30" t="s">
        <v>31</v>
      </c>
      <c r="D18" s="79"/>
    </row>
    <row r="19" ht="17.25" customHeight="1" spans="1:4">
      <c r="A19" s="179"/>
      <c r="B19" s="79"/>
      <c r="C19" s="30" t="s">
        <v>32</v>
      </c>
      <c r="D19" s="79"/>
    </row>
    <row r="20" ht="17.25" customHeight="1" spans="1:4">
      <c r="A20" s="179"/>
      <c r="B20" s="79"/>
      <c r="C20" s="30" t="s">
        <v>33</v>
      </c>
      <c r="D20" s="79"/>
    </row>
    <row r="21" ht="17.25" customHeight="1" spans="1:4">
      <c r="A21" s="179"/>
      <c r="B21" s="79"/>
      <c r="C21" s="30" t="s">
        <v>34</v>
      </c>
      <c r="D21" s="79"/>
    </row>
    <row r="22" ht="17.25" customHeight="1" spans="1:4">
      <c r="A22" s="179"/>
      <c r="B22" s="79"/>
      <c r="C22" s="30" t="s">
        <v>35</v>
      </c>
      <c r="D22" s="79"/>
    </row>
    <row r="23" ht="17.25" customHeight="1" spans="1:4">
      <c r="A23" s="179"/>
      <c r="B23" s="79"/>
      <c r="C23" s="30" t="s">
        <v>36</v>
      </c>
      <c r="D23" s="79"/>
    </row>
    <row r="24" ht="17.25" customHeight="1" spans="1:4">
      <c r="A24" s="179"/>
      <c r="B24" s="79"/>
      <c r="C24" s="30" t="s">
        <v>37</v>
      </c>
      <c r="D24" s="172">
        <v>460716</v>
      </c>
    </row>
    <row r="25" ht="17.25" customHeight="1" spans="1:4">
      <c r="A25" s="179"/>
      <c r="B25" s="79"/>
      <c r="C25" s="30" t="s">
        <v>38</v>
      </c>
      <c r="D25" s="79"/>
    </row>
    <row r="26" ht="17.25" customHeight="1" spans="1:4">
      <c r="A26" s="179"/>
      <c r="B26" s="79"/>
      <c r="C26" s="61" t="s">
        <v>39</v>
      </c>
      <c r="D26" s="79"/>
    </row>
    <row r="27" ht="17.25" customHeight="1" spans="1:4">
      <c r="A27" s="179"/>
      <c r="B27" s="79"/>
      <c r="C27" s="30" t="s">
        <v>40</v>
      </c>
      <c r="D27" s="79"/>
    </row>
    <row r="28" ht="16.5" customHeight="1" spans="1:4">
      <c r="A28" s="179"/>
      <c r="B28" s="79"/>
      <c r="C28" s="30" t="s">
        <v>41</v>
      </c>
      <c r="D28" s="79"/>
    </row>
    <row r="29" ht="16.5" customHeight="1" spans="1:4">
      <c r="A29" s="179"/>
      <c r="B29" s="79"/>
      <c r="C29" s="61" t="s">
        <v>42</v>
      </c>
      <c r="D29" s="79"/>
    </row>
    <row r="30" ht="17.25" customHeight="1" spans="1:4">
      <c r="A30" s="179"/>
      <c r="B30" s="79"/>
      <c r="C30" s="61" t="s">
        <v>43</v>
      </c>
      <c r="D30" s="79"/>
    </row>
    <row r="31" ht="17.25" customHeight="1" spans="1:4">
      <c r="A31" s="179"/>
      <c r="B31" s="79"/>
      <c r="C31" s="30" t="s">
        <v>44</v>
      </c>
      <c r="D31" s="79"/>
    </row>
    <row r="32" ht="16.5" customHeight="1" spans="1:4">
      <c r="A32" s="179" t="s">
        <v>45</v>
      </c>
      <c r="B32" s="215">
        <v>11430445.16</v>
      </c>
      <c r="C32" s="179" t="s">
        <v>46</v>
      </c>
      <c r="D32" s="215">
        <v>11434478.55</v>
      </c>
    </row>
    <row r="33" ht="16.5" customHeight="1" spans="1:4">
      <c r="A33" s="61" t="s">
        <v>47</v>
      </c>
      <c r="B33" s="79"/>
      <c r="C33" s="61" t="s">
        <v>48</v>
      </c>
      <c r="D33" s="79"/>
    </row>
    <row r="34" ht="16.5" customHeight="1" spans="1:4">
      <c r="A34" s="30" t="s">
        <v>49</v>
      </c>
      <c r="B34" s="79">
        <v>4033.39</v>
      </c>
      <c r="C34" s="30" t="s">
        <v>49</v>
      </c>
      <c r="D34" s="79"/>
    </row>
    <row r="35" ht="16.5" customHeight="1" spans="1:4">
      <c r="A35" s="30" t="s">
        <v>50</v>
      </c>
      <c r="B35" s="79">
        <v>4033.39</v>
      </c>
      <c r="C35" s="30" t="s">
        <v>50</v>
      </c>
      <c r="D35" s="79"/>
    </row>
    <row r="36" ht="16.5" customHeight="1" spans="1:4">
      <c r="A36" s="180" t="s">
        <v>51</v>
      </c>
      <c r="B36" s="215">
        <f>B35+B32</f>
        <v>11434478.55</v>
      </c>
      <c r="C36" s="180" t="s">
        <v>52</v>
      </c>
      <c r="D36" s="215">
        <f>D35+D32</f>
        <v>11434478.55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14" t="s">
        <v>359</v>
      </c>
    </row>
    <row r="2" ht="42" customHeight="1" spans="1:6">
      <c r="A2" s="222" t="s">
        <v>360</v>
      </c>
      <c r="B2" s="118" t="s">
        <v>361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14" t="s">
        <v>3</v>
      </c>
    </row>
    <row r="4" ht="19.5" customHeight="1" spans="1:6">
      <c r="A4" s="121" t="s">
        <v>185</v>
      </c>
      <c r="B4" s="122" t="s">
        <v>74</v>
      </c>
      <c r="C4" s="121" t="s">
        <v>75</v>
      </c>
      <c r="D4" s="10" t="s">
        <v>362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77</v>
      </c>
      <c r="F5" s="15" t="s">
        <v>78</v>
      </c>
    </row>
    <row r="6" ht="18.75" customHeight="1" spans="1:6">
      <c r="A6" s="68">
        <v>1</v>
      </c>
      <c r="B6" s="125" t="s">
        <v>85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27" t="s">
        <v>173</v>
      </c>
      <c r="B9" s="127" t="s">
        <v>173</v>
      </c>
      <c r="C9" s="128" t="s">
        <v>173</v>
      </c>
      <c r="D9" s="79"/>
      <c r="E9" s="79"/>
      <c r="F9" s="79"/>
    </row>
    <row r="11" customHeight="1" spans="1:1">
      <c r="A11" t="s">
        <v>363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C26" sqref="C2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364</v>
      </c>
    </row>
    <row r="2" ht="41.25" customHeight="1" spans="1:17">
      <c r="A2" s="72" t="s">
        <v>365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4" t="s">
        <v>3</v>
      </c>
    </row>
    <row r="4" ht="15.75" customHeight="1" spans="1:17">
      <c r="A4" s="9" t="s">
        <v>366</v>
      </c>
      <c r="B4" s="107" t="s">
        <v>367</v>
      </c>
      <c r="C4" s="107" t="s">
        <v>368</v>
      </c>
      <c r="D4" s="107" t="s">
        <v>369</v>
      </c>
      <c r="E4" s="107" t="s">
        <v>370</v>
      </c>
      <c r="F4" s="107" t="s">
        <v>371</v>
      </c>
      <c r="G4" s="89" t="s">
        <v>192</v>
      </c>
      <c r="H4" s="89"/>
      <c r="I4" s="89"/>
      <c r="J4" s="89"/>
      <c r="K4" s="90"/>
      <c r="L4" s="89"/>
      <c r="M4" s="89"/>
      <c r="N4" s="80"/>
      <c r="O4" s="89"/>
      <c r="P4" s="90"/>
      <c r="Q4" s="81"/>
    </row>
    <row r="5" ht="17.25" customHeight="1" spans="1:17">
      <c r="A5" s="14"/>
      <c r="B5" s="92"/>
      <c r="C5" s="92"/>
      <c r="D5" s="92"/>
      <c r="E5" s="92"/>
      <c r="F5" s="92"/>
      <c r="G5" s="92" t="s">
        <v>57</v>
      </c>
      <c r="H5" s="92" t="s">
        <v>60</v>
      </c>
      <c r="I5" s="92" t="s">
        <v>372</v>
      </c>
      <c r="J5" s="92" t="s">
        <v>373</v>
      </c>
      <c r="K5" s="93" t="s">
        <v>374</v>
      </c>
      <c r="L5" s="103" t="s">
        <v>375</v>
      </c>
      <c r="M5" s="103"/>
      <c r="N5" s="104"/>
      <c r="O5" s="103"/>
      <c r="P5" s="105"/>
      <c r="Q5" s="94"/>
    </row>
    <row r="6" ht="54" customHeight="1" spans="1:17">
      <c r="A6" s="17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96"/>
      <c r="L6" s="95" t="s">
        <v>59</v>
      </c>
      <c r="M6" s="95" t="s">
        <v>66</v>
      </c>
      <c r="N6" s="94" t="s">
        <v>67</v>
      </c>
      <c r="O6" s="95" t="s">
        <v>68</v>
      </c>
      <c r="P6" s="96" t="s">
        <v>69</v>
      </c>
      <c r="Q6" s="94" t="s">
        <v>70</v>
      </c>
    </row>
    <row r="7" ht="18" customHeight="1" spans="1:17">
      <c r="A7" s="108">
        <v>1</v>
      </c>
      <c r="B7" s="109">
        <v>2</v>
      </c>
      <c r="C7" s="108">
        <v>3</v>
      </c>
      <c r="D7" s="108">
        <v>4</v>
      </c>
      <c r="E7" s="109">
        <v>5</v>
      </c>
      <c r="F7" s="108">
        <v>6</v>
      </c>
      <c r="G7" s="108">
        <v>7</v>
      </c>
      <c r="H7" s="109">
        <v>8</v>
      </c>
      <c r="I7" s="108">
        <v>9</v>
      </c>
      <c r="J7" s="108">
        <v>10</v>
      </c>
      <c r="K7" s="109">
        <v>11</v>
      </c>
      <c r="L7" s="108">
        <v>12</v>
      </c>
      <c r="M7" s="108">
        <v>13</v>
      </c>
      <c r="N7" s="109">
        <v>14</v>
      </c>
      <c r="O7" s="108">
        <v>15</v>
      </c>
      <c r="P7" s="108">
        <v>16</v>
      </c>
      <c r="Q7" s="109">
        <v>17</v>
      </c>
    </row>
    <row r="8" ht="21" customHeight="1" spans="1:17">
      <c r="A8" s="97"/>
      <c r="B8" s="110"/>
      <c r="C8" s="110"/>
      <c r="D8" s="110"/>
      <c r="E8" s="111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ht="21" customHeight="1" spans="1:17">
      <c r="A9" s="98"/>
      <c r="B9" s="110"/>
      <c r="C9" s="110"/>
      <c r="D9" s="110"/>
      <c r="E9" s="11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ht="21" customHeight="1" spans="1:17">
      <c r="A10" s="98"/>
      <c r="B10" s="110"/>
      <c r="C10" s="110"/>
      <c r="D10" s="110"/>
      <c r="E10" s="11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ht="21" customHeight="1" spans="1:17">
      <c r="A11" s="99" t="s">
        <v>173</v>
      </c>
      <c r="B11" s="112"/>
      <c r="C11" s="112"/>
      <c r="D11" s="112"/>
      <c r="E11" s="113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4" customHeight="1" spans="1:1">
      <c r="A14" t="s">
        <v>376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A13" sqref="A1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101"/>
      <c r="N1" s="101" t="s">
        <v>377</v>
      </c>
    </row>
    <row r="2" ht="41.25" customHeight="1" spans="1:14">
      <c r="A2" s="223" t="s">
        <v>378</v>
      </c>
      <c r="B2" s="66"/>
      <c r="C2" s="66"/>
      <c r="D2" s="85"/>
      <c r="E2" s="85"/>
      <c r="F2" s="85"/>
      <c r="G2" s="85"/>
      <c r="H2" s="86"/>
      <c r="I2" s="85"/>
      <c r="J2" s="85"/>
      <c r="K2" s="66"/>
      <c r="L2" s="85"/>
      <c r="M2" s="86"/>
      <c r="N2" s="66"/>
    </row>
    <row r="3" ht="22.5" customHeight="1" spans="1:14">
      <c r="A3" s="73" t="s">
        <v>2</v>
      </c>
      <c r="B3" s="87"/>
      <c r="C3" s="87"/>
      <c r="D3" s="74"/>
      <c r="E3" s="74"/>
      <c r="F3" s="74"/>
      <c r="G3" s="74"/>
      <c r="H3" s="84"/>
      <c r="I3" s="76"/>
      <c r="J3" s="76"/>
      <c r="K3" s="83"/>
      <c r="L3" s="76"/>
      <c r="M3" s="102"/>
      <c r="N3" s="101" t="s">
        <v>3</v>
      </c>
    </row>
    <row r="4" ht="24" customHeight="1" spans="1:14">
      <c r="A4" s="9" t="s">
        <v>366</v>
      </c>
      <c r="B4" s="88" t="s">
        <v>379</v>
      </c>
      <c r="C4" s="88" t="s">
        <v>380</v>
      </c>
      <c r="D4" s="89" t="s">
        <v>192</v>
      </c>
      <c r="E4" s="89"/>
      <c r="F4" s="89"/>
      <c r="G4" s="89"/>
      <c r="H4" s="90"/>
      <c r="I4" s="89"/>
      <c r="J4" s="89"/>
      <c r="K4" s="80"/>
      <c r="L4" s="89"/>
      <c r="M4" s="90"/>
      <c r="N4" s="81"/>
    </row>
    <row r="5" ht="24" customHeight="1" spans="1:14">
      <c r="A5" s="14"/>
      <c r="B5" s="91"/>
      <c r="C5" s="91"/>
      <c r="D5" s="92" t="s">
        <v>57</v>
      </c>
      <c r="E5" s="92" t="s">
        <v>60</v>
      </c>
      <c r="F5" s="92" t="s">
        <v>372</v>
      </c>
      <c r="G5" s="92" t="s">
        <v>373</v>
      </c>
      <c r="H5" s="93" t="s">
        <v>374</v>
      </c>
      <c r="I5" s="103" t="s">
        <v>375</v>
      </c>
      <c r="J5" s="103"/>
      <c r="K5" s="104"/>
      <c r="L5" s="103"/>
      <c r="M5" s="105"/>
      <c r="N5" s="94"/>
    </row>
    <row r="6" ht="54" customHeight="1" spans="1:14">
      <c r="A6" s="17"/>
      <c r="B6" s="94"/>
      <c r="C6" s="94"/>
      <c r="D6" s="95"/>
      <c r="E6" s="95" t="s">
        <v>59</v>
      </c>
      <c r="F6" s="95"/>
      <c r="G6" s="95"/>
      <c r="H6" s="96"/>
      <c r="I6" s="95" t="s">
        <v>59</v>
      </c>
      <c r="J6" s="95" t="s">
        <v>66</v>
      </c>
      <c r="K6" s="94" t="s">
        <v>67</v>
      </c>
      <c r="L6" s="95" t="s">
        <v>68</v>
      </c>
      <c r="M6" s="96" t="s">
        <v>69</v>
      </c>
      <c r="N6" s="94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7"/>
      <c r="B8" s="98"/>
      <c r="C8" s="9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ht="21" customHeight="1" spans="1:14">
      <c r="A9" s="98"/>
      <c r="B9" s="98"/>
      <c r="C9" s="9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21" customHeight="1" spans="1:14">
      <c r="A10" s="98"/>
      <c r="B10" s="98"/>
      <c r="C10" s="9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ht="21" customHeight="1" spans="1:14">
      <c r="A11" s="99" t="s">
        <v>173</v>
      </c>
      <c r="B11" s="100"/>
      <c r="C11" s="100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3" customHeight="1" spans="1:1">
      <c r="A13" t="s">
        <v>381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71"/>
      <c r="W1" s="2"/>
      <c r="X1" s="2"/>
      <c r="Y1" s="2" t="s">
        <v>382</v>
      </c>
    </row>
    <row r="2" ht="41.25" customHeight="1" spans="1:25">
      <c r="A2" s="72" t="s">
        <v>383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384</v>
      </c>
      <c r="B4" s="10" t="s">
        <v>192</v>
      </c>
      <c r="C4" s="11"/>
      <c r="D4" s="11"/>
      <c r="E4" s="10" t="s">
        <v>385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27" t="s">
        <v>57</v>
      </c>
      <c r="C5" s="9" t="s">
        <v>60</v>
      </c>
      <c r="D5" s="77" t="s">
        <v>372</v>
      </c>
      <c r="E5" s="47" t="s">
        <v>386</v>
      </c>
      <c r="F5" s="47" t="s">
        <v>387</v>
      </c>
      <c r="G5" s="47" t="s">
        <v>388</v>
      </c>
      <c r="H5" s="47" t="s">
        <v>389</v>
      </c>
      <c r="I5" s="47" t="s">
        <v>390</v>
      </c>
      <c r="J5" s="47" t="s">
        <v>391</v>
      </c>
      <c r="K5" s="47" t="s">
        <v>392</v>
      </c>
      <c r="L5" s="47" t="s">
        <v>393</v>
      </c>
      <c r="M5" s="47" t="s">
        <v>394</v>
      </c>
      <c r="N5" s="47" t="s">
        <v>395</v>
      </c>
      <c r="O5" s="47" t="s">
        <v>396</v>
      </c>
      <c r="P5" s="47" t="s">
        <v>397</v>
      </c>
      <c r="Q5" s="47" t="s">
        <v>398</v>
      </c>
      <c r="R5" s="47" t="s">
        <v>399</v>
      </c>
      <c r="S5" s="47" t="s">
        <v>400</v>
      </c>
      <c r="T5" s="47" t="s">
        <v>401</v>
      </c>
      <c r="U5" s="47" t="s">
        <v>402</v>
      </c>
      <c r="V5" s="47" t="s">
        <v>403</v>
      </c>
      <c r="W5" s="47" t="s">
        <v>404</v>
      </c>
      <c r="X5" s="82" t="s">
        <v>405</v>
      </c>
      <c r="Y5" s="82" t="s">
        <v>406</v>
      </c>
    </row>
    <row r="6" ht="19.5" customHeight="1" spans="1:25">
      <c r="A6" s="19">
        <v>1</v>
      </c>
      <c r="B6" s="19">
        <v>2</v>
      </c>
      <c r="C6" s="19">
        <v>3</v>
      </c>
      <c r="D6" s="78">
        <v>4</v>
      </c>
      <c r="E6" s="34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9.5" customHeight="1" spans="1:25">
      <c r="A8" s="6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11" customHeight="1" spans="1:1">
      <c r="A11" t="s">
        <v>407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10" sqref="A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408</v>
      </c>
    </row>
    <row r="2" ht="41.25" customHeight="1" spans="1:10">
      <c r="A2" s="65" t="s">
        <v>409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288</v>
      </c>
      <c r="B4" s="67" t="s">
        <v>289</v>
      </c>
      <c r="C4" s="67" t="s">
        <v>290</v>
      </c>
      <c r="D4" s="67" t="s">
        <v>291</v>
      </c>
      <c r="E4" s="67" t="s">
        <v>292</v>
      </c>
      <c r="F4" s="68" t="s">
        <v>293</v>
      </c>
      <c r="G4" s="67" t="s">
        <v>294</v>
      </c>
      <c r="H4" s="68" t="s">
        <v>295</v>
      </c>
      <c r="I4" s="68" t="s">
        <v>296</v>
      </c>
      <c r="J4" s="67" t="s">
        <v>297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10" customHeight="1" spans="1:1">
      <c r="A10" t="s">
        <v>407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workbookViewId="0">
      <selection activeCell="A13" sqref="A13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6" t="s">
        <v>410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411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185</v>
      </c>
      <c r="B4" s="46" t="s">
        <v>412</v>
      </c>
      <c r="C4" s="45" t="s">
        <v>413</v>
      </c>
      <c r="D4" s="45" t="s">
        <v>414</v>
      </c>
      <c r="E4" s="45" t="s">
        <v>415</v>
      </c>
      <c r="F4" s="47" t="s">
        <v>416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370</v>
      </c>
      <c r="G5" s="47" t="s">
        <v>417</v>
      </c>
      <c r="H5" s="47" t="s">
        <v>418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8"/>
      <c r="D7" s="20"/>
      <c r="E7" s="53"/>
      <c r="F7" s="55"/>
      <c r="G7" s="56"/>
      <c r="H7" s="56"/>
    </row>
    <row r="8" ht="19.5" customHeight="1" spans="1:8">
      <c r="A8" s="54"/>
      <c r="B8" s="30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419</v>
      </c>
      <c r="B10" s="58"/>
      <c r="C10" s="59"/>
      <c r="D10" s="62"/>
      <c r="E10" s="62"/>
      <c r="F10" s="63"/>
      <c r="G10" s="64"/>
      <c r="H10" s="64"/>
    </row>
    <row r="13" customHeight="1" spans="1:1">
      <c r="A13" t="s">
        <v>420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A13" sqref="A1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421</v>
      </c>
    </row>
    <row r="2" ht="41.25" customHeight="1" spans="1:11">
      <c r="A2" s="224" t="s">
        <v>422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252</v>
      </c>
      <c r="B4" s="8" t="s">
        <v>187</v>
      </c>
      <c r="C4" s="8" t="s">
        <v>253</v>
      </c>
      <c r="D4" s="9" t="s">
        <v>188</v>
      </c>
      <c r="E4" s="9" t="s">
        <v>189</v>
      </c>
      <c r="F4" s="9" t="s">
        <v>190</v>
      </c>
      <c r="G4" s="9" t="s">
        <v>191</v>
      </c>
      <c r="H4" s="26" t="s">
        <v>57</v>
      </c>
      <c r="I4" s="10" t="s">
        <v>423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173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3" customHeight="1" spans="1:1">
      <c r="A13" t="s">
        <v>424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abSelected="1" workbookViewId="0">
      <selection activeCell="B17" sqref="B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425</v>
      </c>
    </row>
    <row r="2" ht="41.25" customHeight="1" spans="1:7">
      <c r="A2" s="3" t="s">
        <v>426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253</v>
      </c>
      <c r="B4" s="8" t="s">
        <v>252</v>
      </c>
      <c r="C4" s="8" t="s">
        <v>187</v>
      </c>
      <c r="D4" s="9" t="s">
        <v>427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428</v>
      </c>
      <c r="F5" s="9" t="s">
        <v>429</v>
      </c>
      <c r="G5" s="9" t="s">
        <v>430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431</v>
      </c>
      <c r="C10" s="24"/>
      <c r="D10" s="25"/>
      <c r="E10" s="22"/>
      <c r="F10" s="22"/>
      <c r="G10" s="22"/>
    </row>
    <row r="13" customHeight="1" spans="1:1">
      <c r="A13" t="s">
        <v>432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9" sqref="E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9" t="s">
        <v>55</v>
      </c>
      <c r="B4" s="200" t="s">
        <v>56</v>
      </c>
      <c r="C4" s="200" t="s">
        <v>57</v>
      </c>
      <c r="D4" s="201" t="s">
        <v>58</v>
      </c>
      <c r="E4" s="201"/>
      <c r="F4" s="201"/>
      <c r="G4" s="201"/>
      <c r="H4" s="201"/>
      <c r="I4" s="127"/>
      <c r="J4" s="201"/>
      <c r="K4" s="201"/>
      <c r="L4" s="201"/>
      <c r="M4" s="201"/>
      <c r="N4" s="208"/>
      <c r="O4" s="201" t="s">
        <v>47</v>
      </c>
      <c r="P4" s="201"/>
      <c r="Q4" s="201"/>
      <c r="R4" s="201"/>
      <c r="S4" s="208"/>
    </row>
    <row r="5" ht="27" customHeight="1" spans="1:19">
      <c r="A5" s="202"/>
      <c r="B5" s="203"/>
      <c r="C5" s="203"/>
      <c r="D5" s="203" t="s">
        <v>59</v>
      </c>
      <c r="E5" s="203" t="s">
        <v>60</v>
      </c>
      <c r="F5" s="203" t="s">
        <v>61</v>
      </c>
      <c r="G5" s="203" t="s">
        <v>62</v>
      </c>
      <c r="H5" s="203" t="s">
        <v>63</v>
      </c>
      <c r="I5" s="209" t="s">
        <v>64</v>
      </c>
      <c r="J5" s="210"/>
      <c r="K5" s="210"/>
      <c r="L5" s="210"/>
      <c r="M5" s="210"/>
      <c r="N5" s="211"/>
      <c r="O5" s="203" t="s">
        <v>59</v>
      </c>
      <c r="P5" s="203" t="s">
        <v>60</v>
      </c>
      <c r="Q5" s="203" t="s">
        <v>61</v>
      </c>
      <c r="R5" s="203" t="s">
        <v>62</v>
      </c>
      <c r="S5" s="203" t="s">
        <v>65</v>
      </c>
    </row>
    <row r="6" ht="30" customHeight="1" spans="1:19">
      <c r="A6" s="204"/>
      <c r="B6" s="205"/>
      <c r="C6" s="113"/>
      <c r="D6" s="113"/>
      <c r="E6" s="113"/>
      <c r="F6" s="113"/>
      <c r="G6" s="113"/>
      <c r="H6" s="113"/>
      <c r="I6" s="70" t="s">
        <v>59</v>
      </c>
      <c r="J6" s="211" t="s">
        <v>66</v>
      </c>
      <c r="K6" s="211" t="s">
        <v>67</v>
      </c>
      <c r="L6" s="211" t="s">
        <v>68</v>
      </c>
      <c r="M6" s="211" t="s">
        <v>69</v>
      </c>
      <c r="N6" s="211" t="s">
        <v>70</v>
      </c>
      <c r="O6" s="212"/>
      <c r="P6" s="212"/>
      <c r="Q6" s="212"/>
      <c r="R6" s="212"/>
      <c r="S6" s="113"/>
    </row>
    <row r="7" ht="15" customHeight="1" spans="1:19">
      <c r="A7" s="206">
        <v>1</v>
      </c>
      <c r="B7" s="206">
        <v>2</v>
      </c>
      <c r="C7" s="206">
        <v>3</v>
      </c>
      <c r="D7" s="206">
        <v>4</v>
      </c>
      <c r="E7" s="206">
        <v>5</v>
      </c>
      <c r="F7" s="206">
        <v>6</v>
      </c>
      <c r="G7" s="206">
        <v>7</v>
      </c>
      <c r="H7" s="206">
        <v>8</v>
      </c>
      <c r="I7" s="70">
        <v>9</v>
      </c>
      <c r="J7" s="206">
        <v>10</v>
      </c>
      <c r="K7" s="206">
        <v>11</v>
      </c>
      <c r="L7" s="206">
        <v>12</v>
      </c>
      <c r="M7" s="206">
        <v>13</v>
      </c>
      <c r="N7" s="206">
        <v>14</v>
      </c>
      <c r="O7" s="206">
        <v>15</v>
      </c>
      <c r="P7" s="206">
        <v>16</v>
      </c>
      <c r="Q7" s="206">
        <v>17</v>
      </c>
      <c r="R7" s="206">
        <v>18</v>
      </c>
      <c r="S7" s="206">
        <v>19</v>
      </c>
    </row>
    <row r="8" ht="18" customHeight="1" spans="1:19">
      <c r="A8" s="20">
        <v>105053</v>
      </c>
      <c r="B8" s="20" t="s">
        <v>71</v>
      </c>
      <c r="C8" s="79">
        <v>11434478.55</v>
      </c>
      <c r="D8" s="79">
        <v>11430445.16</v>
      </c>
      <c r="E8" s="79">
        <v>10493845.16</v>
      </c>
      <c r="F8" s="79"/>
      <c r="G8" s="79"/>
      <c r="H8" s="79"/>
      <c r="I8" s="79">
        <v>936600</v>
      </c>
      <c r="J8" s="79"/>
      <c r="K8" s="79"/>
      <c r="L8" s="79"/>
      <c r="M8" s="79"/>
      <c r="N8" s="79">
        <v>936600</v>
      </c>
      <c r="O8" s="79">
        <v>4033.39</v>
      </c>
      <c r="P8" s="79">
        <v>4033.39</v>
      </c>
      <c r="Q8" s="79"/>
      <c r="R8" s="79"/>
      <c r="S8" s="79"/>
    </row>
    <row r="9" ht="18" customHeight="1" spans="1:19">
      <c r="A9" s="46" t="s">
        <v>57</v>
      </c>
      <c r="B9" s="207"/>
      <c r="C9" s="79">
        <v>11434478.55</v>
      </c>
      <c r="D9" s="79">
        <v>11430445.16</v>
      </c>
      <c r="E9" s="79">
        <v>10493845.16</v>
      </c>
      <c r="F9" s="79"/>
      <c r="G9" s="79"/>
      <c r="H9" s="79"/>
      <c r="I9" s="79">
        <v>936600</v>
      </c>
      <c r="J9" s="79"/>
      <c r="K9" s="79"/>
      <c r="L9" s="79"/>
      <c r="M9" s="79"/>
      <c r="N9" s="79">
        <v>936600</v>
      </c>
      <c r="O9" s="79">
        <v>4033.39</v>
      </c>
      <c r="P9" s="79">
        <v>4033.39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F25" sqref="F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3" t="s">
        <v>72</v>
      </c>
    </row>
    <row r="2" ht="41.25" customHeight="1" spans="1:1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82" t="s">
        <v>74</v>
      </c>
      <c r="B4" s="182" t="s">
        <v>75</v>
      </c>
      <c r="C4" s="183" t="s">
        <v>57</v>
      </c>
      <c r="D4" s="184" t="s">
        <v>60</v>
      </c>
      <c r="E4" s="185"/>
      <c r="F4" s="186"/>
      <c r="G4" s="187" t="s">
        <v>61</v>
      </c>
      <c r="H4" s="187" t="s">
        <v>62</v>
      </c>
      <c r="I4" s="187" t="s">
        <v>76</v>
      </c>
      <c r="J4" s="193" t="s">
        <v>64</v>
      </c>
      <c r="K4" s="194"/>
      <c r="L4" s="194"/>
      <c r="M4" s="194"/>
      <c r="N4" s="195"/>
      <c r="O4" s="196"/>
    </row>
    <row r="5" ht="42" customHeight="1" spans="1:15">
      <c r="A5" s="188"/>
      <c r="B5" s="188"/>
      <c r="C5" s="189"/>
      <c r="D5" s="190" t="s">
        <v>59</v>
      </c>
      <c r="E5" s="190" t="s">
        <v>77</v>
      </c>
      <c r="F5" s="190" t="s">
        <v>78</v>
      </c>
      <c r="G5" s="191"/>
      <c r="H5" s="191"/>
      <c r="I5" s="197"/>
      <c r="J5" s="198" t="s">
        <v>59</v>
      </c>
      <c r="K5" s="176" t="s">
        <v>79</v>
      </c>
      <c r="L5" s="176" t="s">
        <v>80</v>
      </c>
      <c r="M5" s="176" t="s">
        <v>81</v>
      </c>
      <c r="N5" s="176" t="s">
        <v>82</v>
      </c>
      <c r="O5" s="176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18" customHeight="1" spans="1:15">
      <c r="A7" s="54" t="s">
        <v>99</v>
      </c>
      <c r="B7" s="54" t="s">
        <v>100</v>
      </c>
      <c r="C7" s="172">
        <v>10070387.55</v>
      </c>
      <c r="D7" s="172">
        <f>E7+F7</f>
        <v>9133787.55</v>
      </c>
      <c r="E7" s="148">
        <v>8248892.4</v>
      </c>
      <c r="F7" s="148">
        <f>F8+F10</f>
        <v>884895.15</v>
      </c>
      <c r="G7" s="53"/>
      <c r="H7" s="53"/>
      <c r="I7" s="53"/>
      <c r="J7" s="148">
        <v>936600</v>
      </c>
      <c r="K7" s="53"/>
      <c r="L7" s="53"/>
      <c r="M7" s="53"/>
      <c r="N7" s="50"/>
      <c r="O7" s="148">
        <v>936600</v>
      </c>
    </row>
    <row r="8" ht="18" customHeight="1" spans="1:15">
      <c r="A8" s="173" t="s">
        <v>101</v>
      </c>
      <c r="B8" s="173" t="s">
        <v>102</v>
      </c>
      <c r="C8" s="172">
        <v>9970387.55</v>
      </c>
      <c r="D8" s="172">
        <f t="shared" ref="D8:D23" si="0">E8+F8</f>
        <v>9033787.55</v>
      </c>
      <c r="E8" s="148">
        <v>8248892.4</v>
      </c>
      <c r="F8" s="148">
        <v>784895.15</v>
      </c>
      <c r="G8" s="53"/>
      <c r="H8" s="53"/>
      <c r="I8" s="53"/>
      <c r="J8" s="148">
        <v>936600</v>
      </c>
      <c r="K8" s="53"/>
      <c r="L8" s="53"/>
      <c r="M8" s="53"/>
      <c r="N8" s="50"/>
      <c r="O8" s="148">
        <v>936600</v>
      </c>
    </row>
    <row r="9" ht="18" customHeight="1" spans="1:15">
      <c r="A9" s="174" t="s">
        <v>103</v>
      </c>
      <c r="B9" s="174" t="s">
        <v>104</v>
      </c>
      <c r="C9" s="172">
        <v>9970387.55</v>
      </c>
      <c r="D9" s="172">
        <f t="shared" si="0"/>
        <v>9033787.55</v>
      </c>
      <c r="E9" s="148">
        <v>8248892.4</v>
      </c>
      <c r="F9" s="148">
        <v>784895.15</v>
      </c>
      <c r="G9" s="53"/>
      <c r="H9" s="53"/>
      <c r="I9" s="53"/>
      <c r="J9" s="148">
        <v>936600</v>
      </c>
      <c r="K9" s="53"/>
      <c r="L9" s="53"/>
      <c r="M9" s="53"/>
      <c r="N9" s="50"/>
      <c r="O9" s="148">
        <v>936600</v>
      </c>
    </row>
    <row r="10" ht="18" customHeight="1" spans="1:15">
      <c r="A10" s="173" t="s">
        <v>105</v>
      </c>
      <c r="B10" s="173" t="s">
        <v>106</v>
      </c>
      <c r="C10" s="172">
        <v>100000</v>
      </c>
      <c r="D10" s="172">
        <f t="shared" si="0"/>
        <v>100000</v>
      </c>
      <c r="E10" s="148"/>
      <c r="F10" s="148">
        <v>100000</v>
      </c>
      <c r="G10" s="53"/>
      <c r="H10" s="53"/>
      <c r="I10" s="53"/>
      <c r="J10" s="53"/>
      <c r="K10" s="53"/>
      <c r="L10" s="53"/>
      <c r="M10" s="53"/>
      <c r="N10" s="50"/>
      <c r="O10" s="53"/>
    </row>
    <row r="11" ht="18" customHeight="1" spans="1:15">
      <c r="A11" s="174" t="s">
        <v>107</v>
      </c>
      <c r="B11" s="174" t="s">
        <v>108</v>
      </c>
      <c r="C11" s="172">
        <v>100000</v>
      </c>
      <c r="D11" s="172">
        <f t="shared" si="0"/>
        <v>100000</v>
      </c>
      <c r="E11" s="148"/>
      <c r="F11" s="148">
        <v>100000</v>
      </c>
      <c r="G11" s="53"/>
      <c r="H11" s="53"/>
      <c r="I11" s="53"/>
      <c r="J11" s="53"/>
      <c r="K11" s="53"/>
      <c r="L11" s="53"/>
      <c r="M11" s="53"/>
      <c r="N11" s="50"/>
      <c r="O11" s="53"/>
    </row>
    <row r="12" ht="18" customHeight="1" spans="1:15">
      <c r="A12" s="54" t="s">
        <v>109</v>
      </c>
      <c r="B12" s="54" t="s">
        <v>110</v>
      </c>
      <c r="C12" s="172">
        <v>478000</v>
      </c>
      <c r="D12" s="172">
        <f t="shared" si="0"/>
        <v>478000</v>
      </c>
      <c r="E12" s="148">
        <v>478000</v>
      </c>
      <c r="F12" s="148"/>
      <c r="G12" s="53"/>
      <c r="H12" s="53"/>
      <c r="I12" s="53"/>
      <c r="J12" s="53"/>
      <c r="K12" s="53"/>
      <c r="L12" s="53"/>
      <c r="M12" s="53"/>
      <c r="N12" s="50"/>
      <c r="O12" s="53"/>
    </row>
    <row r="13" ht="18" customHeight="1" spans="1:15">
      <c r="A13" s="173" t="s">
        <v>111</v>
      </c>
      <c r="B13" s="173" t="s">
        <v>112</v>
      </c>
      <c r="C13" s="172">
        <v>478000</v>
      </c>
      <c r="D13" s="172">
        <f t="shared" si="0"/>
        <v>478000</v>
      </c>
      <c r="E13" s="148">
        <v>478000</v>
      </c>
      <c r="F13" s="148"/>
      <c r="G13" s="53"/>
      <c r="H13" s="53"/>
      <c r="I13" s="53"/>
      <c r="J13" s="53"/>
      <c r="K13" s="53"/>
      <c r="L13" s="53"/>
      <c r="M13" s="53"/>
      <c r="N13" s="50"/>
      <c r="O13" s="53"/>
    </row>
    <row r="14" ht="18" customHeight="1" spans="1:15">
      <c r="A14" s="174" t="s">
        <v>113</v>
      </c>
      <c r="B14" s="174" t="s">
        <v>114</v>
      </c>
      <c r="C14" s="172">
        <v>478000</v>
      </c>
      <c r="D14" s="172">
        <f t="shared" si="0"/>
        <v>478000</v>
      </c>
      <c r="E14" s="148">
        <v>478000</v>
      </c>
      <c r="F14" s="148"/>
      <c r="G14" s="53"/>
      <c r="H14" s="53"/>
      <c r="I14" s="53"/>
      <c r="J14" s="53"/>
      <c r="K14" s="53"/>
      <c r="L14" s="53"/>
      <c r="M14" s="53"/>
      <c r="N14" s="50"/>
      <c r="O14" s="53"/>
    </row>
    <row r="15" ht="18" customHeight="1" spans="1:15">
      <c r="A15" s="54" t="s">
        <v>115</v>
      </c>
      <c r="B15" s="54" t="s">
        <v>116</v>
      </c>
      <c r="C15" s="172">
        <v>425375</v>
      </c>
      <c r="D15" s="172">
        <f t="shared" si="0"/>
        <v>425375</v>
      </c>
      <c r="E15" s="148">
        <v>425375</v>
      </c>
      <c r="F15" s="148"/>
      <c r="G15" s="53"/>
      <c r="H15" s="53"/>
      <c r="I15" s="53"/>
      <c r="J15" s="53"/>
      <c r="K15" s="53"/>
      <c r="L15" s="53"/>
      <c r="M15" s="53"/>
      <c r="N15" s="50"/>
      <c r="O15" s="53"/>
    </row>
    <row r="16" ht="18" customHeight="1" spans="1:15">
      <c r="A16" s="173" t="s">
        <v>117</v>
      </c>
      <c r="B16" s="173" t="s">
        <v>118</v>
      </c>
      <c r="C16" s="172">
        <v>425375</v>
      </c>
      <c r="D16" s="172">
        <f t="shared" si="0"/>
        <v>425375</v>
      </c>
      <c r="E16" s="148">
        <v>425375</v>
      </c>
      <c r="F16" s="148"/>
      <c r="G16" s="53"/>
      <c r="H16" s="53"/>
      <c r="I16" s="53"/>
      <c r="J16" s="53"/>
      <c r="K16" s="53"/>
      <c r="L16" s="53"/>
      <c r="M16" s="53"/>
      <c r="N16" s="50"/>
      <c r="O16" s="53"/>
    </row>
    <row r="17" ht="18" customHeight="1" spans="1:15">
      <c r="A17" s="174" t="s">
        <v>119</v>
      </c>
      <c r="B17" s="174" t="s">
        <v>120</v>
      </c>
      <c r="C17" s="172">
        <v>240750</v>
      </c>
      <c r="D17" s="172">
        <f t="shared" si="0"/>
        <v>240750</v>
      </c>
      <c r="E17" s="148">
        <v>240750</v>
      </c>
      <c r="F17" s="148"/>
      <c r="G17" s="53"/>
      <c r="H17" s="53"/>
      <c r="I17" s="53"/>
      <c r="J17" s="53"/>
      <c r="K17" s="53"/>
      <c r="L17" s="53"/>
      <c r="M17" s="53"/>
      <c r="N17" s="50"/>
      <c r="O17" s="53"/>
    </row>
    <row r="18" ht="18" customHeight="1" spans="1:15">
      <c r="A18" s="174" t="s">
        <v>121</v>
      </c>
      <c r="B18" s="174" t="s">
        <v>122</v>
      </c>
      <c r="C18" s="172">
        <v>160000</v>
      </c>
      <c r="D18" s="172">
        <f t="shared" si="0"/>
        <v>160000</v>
      </c>
      <c r="E18" s="148">
        <v>160000</v>
      </c>
      <c r="F18" s="148"/>
      <c r="G18" s="53"/>
      <c r="H18" s="53"/>
      <c r="I18" s="53"/>
      <c r="J18" s="53"/>
      <c r="K18" s="53"/>
      <c r="L18" s="53"/>
      <c r="M18" s="53"/>
      <c r="N18" s="50"/>
      <c r="O18" s="53"/>
    </row>
    <row r="19" ht="18" customHeight="1" spans="1:15">
      <c r="A19" s="174" t="s">
        <v>123</v>
      </c>
      <c r="B19" s="174" t="s">
        <v>124</v>
      </c>
      <c r="C19" s="172">
        <v>24625</v>
      </c>
      <c r="D19" s="172">
        <f t="shared" si="0"/>
        <v>24625</v>
      </c>
      <c r="E19" s="148">
        <v>24625</v>
      </c>
      <c r="F19" s="148"/>
      <c r="G19" s="53"/>
      <c r="H19" s="53"/>
      <c r="I19" s="53"/>
      <c r="J19" s="53"/>
      <c r="K19" s="53"/>
      <c r="L19" s="53"/>
      <c r="M19" s="53"/>
      <c r="N19" s="50"/>
      <c r="O19" s="53"/>
    </row>
    <row r="20" ht="18" customHeight="1" spans="1:15">
      <c r="A20" s="54" t="s">
        <v>125</v>
      </c>
      <c r="B20" s="54" t="s">
        <v>126</v>
      </c>
      <c r="C20" s="172">
        <v>460716</v>
      </c>
      <c r="D20" s="172">
        <f t="shared" si="0"/>
        <v>460716</v>
      </c>
      <c r="E20" s="148">
        <v>460716</v>
      </c>
      <c r="F20" s="148"/>
      <c r="G20" s="53"/>
      <c r="H20" s="53"/>
      <c r="I20" s="53"/>
      <c r="J20" s="53"/>
      <c r="K20" s="53"/>
      <c r="L20" s="53"/>
      <c r="M20" s="53"/>
      <c r="N20" s="50"/>
      <c r="O20" s="53"/>
    </row>
    <row r="21" ht="18" customHeight="1" spans="1:15">
      <c r="A21" s="173" t="s">
        <v>127</v>
      </c>
      <c r="B21" s="173" t="s">
        <v>128</v>
      </c>
      <c r="C21" s="172">
        <v>460716</v>
      </c>
      <c r="D21" s="172">
        <f t="shared" si="0"/>
        <v>460716</v>
      </c>
      <c r="E21" s="148">
        <v>460716</v>
      </c>
      <c r="F21" s="148"/>
      <c r="G21" s="53"/>
      <c r="H21" s="53"/>
      <c r="I21" s="53"/>
      <c r="J21" s="53"/>
      <c r="K21" s="53"/>
      <c r="L21" s="53"/>
      <c r="M21" s="53"/>
      <c r="N21" s="50"/>
      <c r="O21" s="53"/>
    </row>
    <row r="22" ht="18" customHeight="1" spans="1:15">
      <c r="A22" s="174" t="s">
        <v>129</v>
      </c>
      <c r="B22" s="174" t="s">
        <v>130</v>
      </c>
      <c r="C22" s="172">
        <v>438876</v>
      </c>
      <c r="D22" s="172">
        <f t="shared" si="0"/>
        <v>438876</v>
      </c>
      <c r="E22" s="148">
        <v>438876</v>
      </c>
      <c r="F22" s="148"/>
      <c r="G22" s="53"/>
      <c r="H22" s="53"/>
      <c r="I22" s="53"/>
      <c r="J22" s="53"/>
      <c r="K22" s="53"/>
      <c r="L22" s="53"/>
      <c r="M22" s="53"/>
      <c r="N22" s="50"/>
      <c r="O22" s="53"/>
    </row>
    <row r="23" ht="18" customHeight="1" spans="1:15">
      <c r="A23" s="174" t="s">
        <v>131</v>
      </c>
      <c r="B23" s="174" t="s">
        <v>132</v>
      </c>
      <c r="C23" s="172">
        <v>21840</v>
      </c>
      <c r="D23" s="172">
        <f t="shared" si="0"/>
        <v>21840</v>
      </c>
      <c r="E23" s="148">
        <v>21840</v>
      </c>
      <c r="F23" s="148"/>
      <c r="G23" s="53"/>
      <c r="H23" s="53"/>
      <c r="I23" s="53"/>
      <c r="J23" s="53"/>
      <c r="K23" s="53"/>
      <c r="L23" s="53"/>
      <c r="M23" s="53"/>
      <c r="N23" s="50"/>
      <c r="O23" s="53"/>
    </row>
    <row r="24" ht="21" customHeight="1" spans="1:15">
      <c r="A24" s="192" t="s">
        <v>57</v>
      </c>
      <c r="B24" s="33"/>
      <c r="C24" s="172">
        <f>C20+C15+C12+C7</f>
        <v>11434478.55</v>
      </c>
      <c r="D24" s="172">
        <f>D20+D15+D12+D7</f>
        <v>10497878.55</v>
      </c>
      <c r="E24" s="172">
        <f>E20+E15+E12+E7</f>
        <v>9612983.4</v>
      </c>
      <c r="F24" s="172">
        <f>F20+F15+F12+F7</f>
        <v>884895.15</v>
      </c>
      <c r="G24" s="79"/>
      <c r="H24" s="79"/>
      <c r="I24" s="79"/>
      <c r="J24" s="148">
        <v>936600</v>
      </c>
      <c r="K24" s="79"/>
      <c r="L24" s="79"/>
      <c r="M24" s="79"/>
      <c r="N24" s="79"/>
      <c r="O24" s="148">
        <v>936600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28" sqref="D2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133</v>
      </c>
    </row>
    <row r="2" ht="41.25" customHeight="1" spans="1:1">
      <c r="A2" s="216" t="s">
        <v>134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6" t="s">
        <v>4</v>
      </c>
      <c r="B4" s="177"/>
      <c r="C4" s="176" t="s">
        <v>5</v>
      </c>
      <c r="D4" s="177"/>
    </row>
    <row r="5" ht="18.75" customHeight="1" spans="1:4">
      <c r="A5" s="176" t="s">
        <v>6</v>
      </c>
      <c r="B5" s="176" t="s">
        <v>7</v>
      </c>
      <c r="C5" s="176" t="s">
        <v>8</v>
      </c>
      <c r="D5" s="176" t="s">
        <v>7</v>
      </c>
    </row>
    <row r="6" ht="16.5" customHeight="1" spans="1:4">
      <c r="A6" s="178" t="s">
        <v>135</v>
      </c>
      <c r="B6" s="79">
        <v>10493845.16</v>
      </c>
      <c r="C6" s="178" t="s">
        <v>136</v>
      </c>
      <c r="D6" s="79">
        <v>10497878.55</v>
      </c>
    </row>
    <row r="7" ht="16.5" customHeight="1" spans="1:4">
      <c r="A7" s="178" t="s">
        <v>137</v>
      </c>
      <c r="B7" s="79">
        <v>10493845.16</v>
      </c>
      <c r="C7" s="178" t="s">
        <v>138</v>
      </c>
      <c r="D7" s="79"/>
    </row>
    <row r="8" ht="16.5" customHeight="1" spans="1:4">
      <c r="A8" s="178" t="s">
        <v>139</v>
      </c>
      <c r="B8" s="79"/>
      <c r="C8" s="178" t="s">
        <v>140</v>
      </c>
      <c r="D8" s="79"/>
    </row>
    <row r="9" ht="16.5" customHeight="1" spans="1:4">
      <c r="A9" s="178" t="s">
        <v>141</v>
      </c>
      <c r="B9" s="79"/>
      <c r="C9" s="178" t="s">
        <v>142</v>
      </c>
      <c r="D9" s="79"/>
    </row>
    <row r="10" ht="16.5" customHeight="1" spans="1:4">
      <c r="A10" s="178" t="s">
        <v>143</v>
      </c>
      <c r="B10" s="79">
        <v>4033.39</v>
      </c>
      <c r="C10" s="178" t="s">
        <v>144</v>
      </c>
      <c r="D10" s="79"/>
    </row>
    <row r="11" ht="16.5" customHeight="1" spans="1:4">
      <c r="A11" s="178" t="s">
        <v>137</v>
      </c>
      <c r="B11" s="79">
        <v>4033.39</v>
      </c>
      <c r="C11" s="178" t="s">
        <v>145</v>
      </c>
      <c r="D11" s="172">
        <v>9133787.55</v>
      </c>
    </row>
    <row r="12" ht="16.5" customHeight="1" spans="1:4">
      <c r="A12" s="61" t="s">
        <v>139</v>
      </c>
      <c r="B12" s="79"/>
      <c r="C12" s="69" t="s">
        <v>146</v>
      </c>
      <c r="D12" s="79"/>
    </row>
    <row r="13" ht="16.5" customHeight="1" spans="1:4">
      <c r="A13" s="61" t="s">
        <v>141</v>
      </c>
      <c r="B13" s="79"/>
      <c r="C13" s="69" t="s">
        <v>147</v>
      </c>
      <c r="D13" s="79"/>
    </row>
    <row r="14" ht="16.5" customHeight="1" spans="1:4">
      <c r="A14" s="179"/>
      <c r="B14" s="79"/>
      <c r="C14" s="69" t="s">
        <v>148</v>
      </c>
      <c r="D14" s="79">
        <v>478000</v>
      </c>
    </row>
    <row r="15" ht="16.5" customHeight="1" spans="1:4">
      <c r="A15" s="179"/>
      <c r="B15" s="79"/>
      <c r="C15" s="69" t="s">
        <v>149</v>
      </c>
      <c r="D15" s="79">
        <v>425375</v>
      </c>
    </row>
    <row r="16" ht="16.5" customHeight="1" spans="1:4">
      <c r="A16" s="179"/>
      <c r="B16" s="79"/>
      <c r="C16" s="69" t="s">
        <v>150</v>
      </c>
      <c r="D16" s="79"/>
    </row>
    <row r="17" ht="16.5" customHeight="1" spans="1:4">
      <c r="A17" s="179"/>
      <c r="B17" s="79"/>
      <c r="C17" s="69" t="s">
        <v>151</v>
      </c>
      <c r="D17" s="79"/>
    </row>
    <row r="18" ht="16.5" customHeight="1" spans="1:4">
      <c r="A18" s="179"/>
      <c r="B18" s="79"/>
      <c r="C18" s="69" t="s">
        <v>152</v>
      </c>
      <c r="D18" s="79"/>
    </row>
    <row r="19" ht="16.5" customHeight="1" spans="1:4">
      <c r="A19" s="179"/>
      <c r="B19" s="79"/>
      <c r="C19" s="69" t="s">
        <v>153</v>
      </c>
      <c r="D19" s="79"/>
    </row>
    <row r="20" ht="16.5" customHeight="1" spans="1:4">
      <c r="A20" s="179"/>
      <c r="B20" s="79"/>
      <c r="C20" s="69" t="s">
        <v>154</v>
      </c>
      <c r="D20" s="79"/>
    </row>
    <row r="21" ht="16.5" customHeight="1" spans="1:4">
      <c r="A21" s="179"/>
      <c r="B21" s="79"/>
      <c r="C21" s="69" t="s">
        <v>155</v>
      </c>
      <c r="D21" s="79"/>
    </row>
    <row r="22" ht="16.5" customHeight="1" spans="1:4">
      <c r="A22" s="179"/>
      <c r="B22" s="79"/>
      <c r="C22" s="69" t="s">
        <v>156</v>
      </c>
      <c r="D22" s="79"/>
    </row>
    <row r="23" ht="16.5" customHeight="1" spans="1:4">
      <c r="A23" s="179"/>
      <c r="B23" s="79"/>
      <c r="C23" s="69" t="s">
        <v>157</v>
      </c>
      <c r="D23" s="79"/>
    </row>
    <row r="24" ht="16.5" customHeight="1" spans="1:4">
      <c r="A24" s="179"/>
      <c r="B24" s="79"/>
      <c r="C24" s="69" t="s">
        <v>158</v>
      </c>
      <c r="D24" s="79"/>
    </row>
    <row r="25" ht="16.5" customHeight="1" spans="1:4">
      <c r="A25" s="179"/>
      <c r="B25" s="79"/>
      <c r="C25" s="69" t="s">
        <v>159</v>
      </c>
      <c r="D25" s="79">
        <v>460716</v>
      </c>
    </row>
    <row r="26" ht="16.5" customHeight="1" spans="1:4">
      <c r="A26" s="179"/>
      <c r="B26" s="79"/>
      <c r="C26" s="69" t="s">
        <v>160</v>
      </c>
      <c r="D26" s="79"/>
    </row>
    <row r="27" ht="16.5" customHeight="1" spans="1:4">
      <c r="A27" s="179"/>
      <c r="B27" s="79"/>
      <c r="C27" s="69" t="s">
        <v>161</v>
      </c>
      <c r="D27" s="79"/>
    </row>
    <row r="28" ht="16.5" customHeight="1" spans="1:4">
      <c r="A28" s="179"/>
      <c r="B28" s="79"/>
      <c r="C28" s="69" t="s">
        <v>162</v>
      </c>
      <c r="D28" s="79"/>
    </row>
    <row r="29" ht="16.5" customHeight="1" spans="1:4">
      <c r="A29" s="179"/>
      <c r="B29" s="79"/>
      <c r="C29" s="69" t="s">
        <v>163</v>
      </c>
      <c r="D29" s="79"/>
    </row>
    <row r="30" ht="16.5" customHeight="1" spans="1:4">
      <c r="A30" s="179"/>
      <c r="B30" s="79"/>
      <c r="C30" s="69" t="s">
        <v>164</v>
      </c>
      <c r="D30" s="79"/>
    </row>
    <row r="31" ht="16.5" customHeight="1" spans="1:4">
      <c r="A31" s="179"/>
      <c r="B31" s="79"/>
      <c r="C31" s="61" t="s">
        <v>165</v>
      </c>
      <c r="D31" s="79"/>
    </row>
    <row r="32" ht="16.5" customHeight="1" spans="1:4">
      <c r="A32" s="179"/>
      <c r="B32" s="79"/>
      <c r="C32" s="61" t="s">
        <v>166</v>
      </c>
      <c r="D32" s="79"/>
    </row>
    <row r="33" ht="16.5" customHeight="1" spans="1:4">
      <c r="A33" s="179"/>
      <c r="B33" s="79"/>
      <c r="C33" s="28" t="s">
        <v>167</v>
      </c>
      <c r="D33" s="79"/>
    </row>
    <row r="34" ht="15" customHeight="1" spans="1:4">
      <c r="A34" s="180" t="s">
        <v>51</v>
      </c>
      <c r="B34" s="181">
        <f>B11+B6</f>
        <v>10497878.55</v>
      </c>
      <c r="C34" s="180" t="s">
        <v>52</v>
      </c>
      <c r="D34" s="181">
        <f>SUM(D7:D29)</f>
        <v>10497878.55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zoomScale="130" zoomScaleNormal="130" workbookViewId="0">
      <selection activeCell="E24" sqref="E24:G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71"/>
      <c r="G1" s="149" t="s">
        <v>168</v>
      </c>
    </row>
    <row r="2" ht="41.25" customHeight="1" spans="1:7">
      <c r="A2" s="120" t="s">
        <v>169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49" t="s">
        <v>3</v>
      </c>
    </row>
    <row r="4" ht="20.25" customHeight="1" spans="1:7">
      <c r="A4" s="169" t="s">
        <v>170</v>
      </c>
      <c r="B4" s="170"/>
      <c r="C4" s="121" t="s">
        <v>57</v>
      </c>
      <c r="D4" s="153" t="s">
        <v>77</v>
      </c>
      <c r="E4" s="11"/>
      <c r="F4" s="12"/>
      <c r="G4" s="144" t="s">
        <v>78</v>
      </c>
    </row>
    <row r="5" ht="20.25" customHeight="1" spans="1:7">
      <c r="A5" s="171" t="s">
        <v>74</v>
      </c>
      <c r="B5" s="171" t="s">
        <v>75</v>
      </c>
      <c r="C5" s="18"/>
      <c r="D5" s="126" t="s">
        <v>59</v>
      </c>
      <c r="E5" s="126" t="s">
        <v>171</v>
      </c>
      <c r="F5" s="126" t="s">
        <v>172</v>
      </c>
      <c r="G5" s="146"/>
    </row>
    <row r="6" ht="15" customHeight="1" spans="1:7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ht="15" customHeight="1" spans="1:7">
      <c r="A7" s="54" t="s">
        <v>99</v>
      </c>
      <c r="B7" s="54" t="s">
        <v>100</v>
      </c>
      <c r="C7" s="172">
        <v>9133787.55</v>
      </c>
      <c r="D7" s="148">
        <v>8248892.4</v>
      </c>
      <c r="E7" s="148">
        <v>8117268</v>
      </c>
      <c r="F7" s="148">
        <v>131624.4</v>
      </c>
      <c r="G7" s="148">
        <f>G8+G10</f>
        <v>884895.15</v>
      </c>
    </row>
    <row r="8" ht="15" customHeight="1" spans="1:7">
      <c r="A8" s="173" t="s">
        <v>101</v>
      </c>
      <c r="B8" s="173" t="s">
        <v>102</v>
      </c>
      <c r="C8" s="172">
        <v>9033787.55</v>
      </c>
      <c r="D8" s="148">
        <v>8248892.4</v>
      </c>
      <c r="E8" s="148">
        <v>8117268</v>
      </c>
      <c r="F8" s="148">
        <v>131624.4</v>
      </c>
      <c r="G8" s="148">
        <v>784895.15</v>
      </c>
    </row>
    <row r="9" ht="15" customHeight="1" spans="1:7">
      <c r="A9" s="174" t="s">
        <v>103</v>
      </c>
      <c r="B9" s="174" t="s">
        <v>104</v>
      </c>
      <c r="C9" s="172">
        <v>9033787.55</v>
      </c>
      <c r="D9" s="148">
        <v>8248892.4</v>
      </c>
      <c r="E9" s="148">
        <v>8117268</v>
      </c>
      <c r="F9" s="148">
        <v>131624.4</v>
      </c>
      <c r="G9" s="148">
        <v>784895.15</v>
      </c>
    </row>
    <row r="10" ht="15" customHeight="1" spans="1:7">
      <c r="A10" s="173" t="s">
        <v>105</v>
      </c>
      <c r="B10" s="173" t="s">
        <v>106</v>
      </c>
      <c r="C10" s="172">
        <v>100000</v>
      </c>
      <c r="D10" s="148"/>
      <c r="E10" s="148"/>
      <c r="F10" s="148"/>
      <c r="G10" s="148">
        <v>100000</v>
      </c>
    </row>
    <row r="11" ht="15" customHeight="1" spans="1:7">
      <c r="A11" s="174">
        <v>2050999</v>
      </c>
      <c r="B11" s="174" t="s">
        <v>108</v>
      </c>
      <c r="C11" s="172">
        <v>100000</v>
      </c>
      <c r="D11" s="148"/>
      <c r="E11" s="148"/>
      <c r="F11" s="148"/>
      <c r="G11" s="148">
        <v>100000</v>
      </c>
    </row>
    <row r="12" ht="15" customHeight="1" spans="1:7">
      <c r="A12" s="54" t="s">
        <v>109</v>
      </c>
      <c r="B12" s="54" t="s">
        <v>110</v>
      </c>
      <c r="C12" s="172">
        <v>478000</v>
      </c>
      <c r="D12" s="148">
        <v>478000</v>
      </c>
      <c r="E12" s="148">
        <v>478000</v>
      </c>
      <c r="F12" s="148"/>
      <c r="G12" s="148"/>
    </row>
    <row r="13" ht="15" customHeight="1" spans="1:7">
      <c r="A13" s="173" t="s">
        <v>111</v>
      </c>
      <c r="B13" s="173" t="s">
        <v>112</v>
      </c>
      <c r="C13" s="172">
        <v>478000</v>
      </c>
      <c r="D13" s="148">
        <v>478000</v>
      </c>
      <c r="E13" s="148">
        <v>478000</v>
      </c>
      <c r="F13" s="148"/>
      <c r="G13" s="148"/>
    </row>
    <row r="14" ht="15" customHeight="1" spans="1:7">
      <c r="A14" s="174" t="s">
        <v>113</v>
      </c>
      <c r="B14" s="174" t="s">
        <v>114</v>
      </c>
      <c r="C14" s="172">
        <v>478000</v>
      </c>
      <c r="D14" s="148">
        <v>478000</v>
      </c>
      <c r="E14" s="148">
        <v>478000</v>
      </c>
      <c r="F14" s="148"/>
      <c r="G14" s="148"/>
    </row>
    <row r="15" ht="15" customHeight="1" spans="1:7">
      <c r="A15" s="54" t="s">
        <v>115</v>
      </c>
      <c r="B15" s="54" t="s">
        <v>116</v>
      </c>
      <c r="C15" s="172">
        <v>425375</v>
      </c>
      <c r="D15" s="148">
        <v>425375</v>
      </c>
      <c r="E15" s="148">
        <v>425375</v>
      </c>
      <c r="F15" s="148"/>
      <c r="G15" s="148"/>
    </row>
    <row r="16" ht="15" customHeight="1" spans="1:7">
      <c r="A16" s="173" t="s">
        <v>117</v>
      </c>
      <c r="B16" s="173" t="s">
        <v>118</v>
      </c>
      <c r="C16" s="172">
        <v>425375</v>
      </c>
      <c r="D16" s="148">
        <v>425375</v>
      </c>
      <c r="E16" s="148">
        <v>425375</v>
      </c>
      <c r="F16" s="148"/>
      <c r="G16" s="148"/>
    </row>
    <row r="17" ht="15" customHeight="1" spans="1:7">
      <c r="A17" s="174" t="s">
        <v>119</v>
      </c>
      <c r="B17" s="174" t="s">
        <v>120</v>
      </c>
      <c r="C17" s="172">
        <v>240750</v>
      </c>
      <c r="D17" s="148">
        <v>240750</v>
      </c>
      <c r="E17" s="148">
        <v>240750</v>
      </c>
      <c r="F17" s="148"/>
      <c r="G17" s="148"/>
    </row>
    <row r="18" ht="15" customHeight="1" spans="1:7">
      <c r="A18" s="174" t="s">
        <v>121</v>
      </c>
      <c r="B18" s="174" t="s">
        <v>122</v>
      </c>
      <c r="C18" s="172">
        <v>160000</v>
      </c>
      <c r="D18" s="148">
        <v>160000</v>
      </c>
      <c r="E18" s="148">
        <v>160000</v>
      </c>
      <c r="F18" s="148"/>
      <c r="G18" s="148"/>
    </row>
    <row r="19" ht="15" customHeight="1" spans="1:7">
      <c r="A19" s="174" t="s">
        <v>123</v>
      </c>
      <c r="B19" s="174" t="s">
        <v>124</v>
      </c>
      <c r="C19" s="172">
        <v>24625</v>
      </c>
      <c r="D19" s="148">
        <v>24625</v>
      </c>
      <c r="E19" s="148">
        <v>24625</v>
      </c>
      <c r="F19" s="148"/>
      <c r="G19" s="148"/>
    </row>
    <row r="20" ht="15" customHeight="1" spans="1:7">
      <c r="A20" s="54" t="s">
        <v>125</v>
      </c>
      <c r="B20" s="54" t="s">
        <v>126</v>
      </c>
      <c r="C20" s="172">
        <v>460716</v>
      </c>
      <c r="D20" s="148">
        <v>460716</v>
      </c>
      <c r="E20" s="148">
        <v>460716</v>
      </c>
      <c r="F20" s="148"/>
      <c r="G20" s="148"/>
    </row>
    <row r="21" ht="15" customHeight="1" spans="1:7">
      <c r="A21" s="173" t="s">
        <v>127</v>
      </c>
      <c r="B21" s="173" t="s">
        <v>128</v>
      </c>
      <c r="C21" s="172">
        <v>460716</v>
      </c>
      <c r="D21" s="148">
        <v>460716</v>
      </c>
      <c r="E21" s="148">
        <v>460716</v>
      </c>
      <c r="F21" s="148"/>
      <c r="G21" s="148"/>
    </row>
    <row r="22" ht="15" customHeight="1" spans="1:7">
      <c r="A22" s="174" t="s">
        <v>129</v>
      </c>
      <c r="B22" s="174" t="s">
        <v>130</v>
      </c>
      <c r="C22" s="172">
        <v>438876</v>
      </c>
      <c r="D22" s="148">
        <v>438876</v>
      </c>
      <c r="E22" s="148">
        <v>438876</v>
      </c>
      <c r="F22" s="148"/>
      <c r="G22" s="148"/>
    </row>
    <row r="23" ht="15" customHeight="1" spans="1:7">
      <c r="A23" s="174" t="s">
        <v>131</v>
      </c>
      <c r="B23" s="174" t="s">
        <v>132</v>
      </c>
      <c r="C23" s="172">
        <v>21840</v>
      </c>
      <c r="D23" s="148">
        <v>21840</v>
      </c>
      <c r="E23" s="148">
        <v>21840</v>
      </c>
      <c r="F23" s="148"/>
      <c r="G23" s="148"/>
    </row>
    <row r="24" ht="18" customHeight="1" spans="1:7">
      <c r="A24" s="78" t="s">
        <v>173</v>
      </c>
      <c r="B24" s="175" t="s">
        <v>173</v>
      </c>
      <c r="C24" s="147">
        <f>C20+C15+C12+C7</f>
        <v>10497878.55</v>
      </c>
      <c r="D24" s="148">
        <f>D20+D15+D12+D7</f>
        <v>9612983.4</v>
      </c>
      <c r="E24" s="148">
        <f>E20+E15+E12+E7</f>
        <v>9481359</v>
      </c>
      <c r="F24" s="148">
        <f>F20+F15+F12+F7</f>
        <v>131624.4</v>
      </c>
      <c r="G24" s="148">
        <f>G20+G15+G12+G7</f>
        <v>884895.15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14" sqref="E14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65" t="s">
        <v>174</v>
      </c>
    </row>
    <row r="2" ht="41.25" customHeight="1" spans="1:6">
      <c r="A2" s="166" t="s">
        <v>175</v>
      </c>
      <c r="B2" s="41"/>
      <c r="C2" s="41"/>
      <c r="D2" s="41"/>
      <c r="E2" s="40"/>
      <c r="F2" s="41"/>
    </row>
    <row r="3" customHeight="1" spans="1:6">
      <c r="A3" s="106" t="s">
        <v>2</v>
      </c>
      <c r="B3" s="167"/>
      <c r="D3" s="41"/>
      <c r="E3" s="40"/>
      <c r="F3" s="44" t="s">
        <v>3</v>
      </c>
    </row>
    <row r="4" ht="27" customHeight="1" spans="1:6">
      <c r="A4" s="45" t="s">
        <v>176</v>
      </c>
      <c r="B4" s="45" t="s">
        <v>177</v>
      </c>
      <c r="C4" s="46" t="s">
        <v>178</v>
      </c>
      <c r="D4" s="45"/>
      <c r="E4" s="47"/>
      <c r="F4" s="45" t="s">
        <v>179</v>
      </c>
    </row>
    <row r="5" ht="28.5" customHeight="1" spans="1:6">
      <c r="A5" s="168"/>
      <c r="B5" s="49"/>
      <c r="C5" s="47" t="s">
        <v>59</v>
      </c>
      <c r="D5" s="47" t="s">
        <v>180</v>
      </c>
      <c r="E5" s="47" t="s">
        <v>181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79"/>
      <c r="B7" s="79"/>
      <c r="C7" s="79"/>
      <c r="D7" s="79"/>
      <c r="E7" s="79"/>
      <c r="F7" s="79"/>
    </row>
    <row r="10" customHeight="1" spans="1:1">
      <c r="A10" t="s">
        <v>182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workbookViewId="0">
      <selection activeCell="H9" sqref="H9:H25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50"/>
      <c r="D1" s="151"/>
      <c r="E1" s="151"/>
      <c r="F1" s="151"/>
      <c r="G1" s="151"/>
      <c r="H1" s="83"/>
      <c r="I1" s="83"/>
      <c r="J1" s="83"/>
      <c r="K1" s="83"/>
      <c r="L1" s="83"/>
      <c r="M1" s="83"/>
      <c r="Q1" s="83"/>
      <c r="U1" s="150"/>
      <c r="W1" s="2" t="s">
        <v>183</v>
      </c>
    </row>
    <row r="2" ht="45.75" customHeight="1" spans="1:23">
      <c r="A2" s="66" t="s">
        <v>184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2"/>
      <c r="C3" s="152"/>
      <c r="D3" s="152"/>
      <c r="E3" s="152"/>
      <c r="F3" s="152"/>
      <c r="G3" s="152"/>
      <c r="H3" s="87"/>
      <c r="I3" s="87"/>
      <c r="J3" s="87"/>
      <c r="K3" s="87"/>
      <c r="L3" s="87"/>
      <c r="M3" s="87"/>
      <c r="N3" s="6"/>
      <c r="O3" s="6"/>
      <c r="P3" s="6"/>
      <c r="Q3" s="87"/>
      <c r="U3" s="150"/>
      <c r="W3" s="2" t="s">
        <v>3</v>
      </c>
    </row>
    <row r="4" ht="18" customHeight="1" spans="1:23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153" t="s">
        <v>192</v>
      </c>
      <c r="I4" s="80" t="s">
        <v>192</v>
      </c>
      <c r="J4" s="80"/>
      <c r="K4" s="80"/>
      <c r="L4" s="80"/>
      <c r="M4" s="80"/>
      <c r="N4" s="11"/>
      <c r="O4" s="11"/>
      <c r="P4" s="11"/>
      <c r="Q4" s="90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193</v>
      </c>
      <c r="I5" s="153" t="s">
        <v>60</v>
      </c>
      <c r="J5" s="80"/>
      <c r="K5" s="80"/>
      <c r="L5" s="80"/>
      <c r="M5" s="81"/>
      <c r="N5" s="10" t="s">
        <v>194</v>
      </c>
      <c r="O5" s="11"/>
      <c r="P5" s="12"/>
      <c r="Q5" s="8" t="s">
        <v>63</v>
      </c>
      <c r="R5" s="153" t="s">
        <v>64</v>
      </c>
      <c r="S5" s="90" t="s">
        <v>66</v>
      </c>
      <c r="T5" s="80" t="s">
        <v>64</v>
      </c>
      <c r="U5" s="90" t="s">
        <v>68</v>
      </c>
      <c r="V5" s="90" t="s">
        <v>69</v>
      </c>
      <c r="W5" s="164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62" t="s">
        <v>195</v>
      </c>
      <c r="J6" s="8" t="s">
        <v>196</v>
      </c>
      <c r="K6" s="8" t="s">
        <v>197</v>
      </c>
      <c r="L6" s="8" t="s">
        <v>198</v>
      </c>
      <c r="M6" s="8" t="s">
        <v>199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200</v>
      </c>
      <c r="U6" s="8" t="s">
        <v>68</v>
      </c>
      <c r="V6" s="8" t="s">
        <v>69</v>
      </c>
      <c r="W6" s="8" t="s">
        <v>70</v>
      </c>
    </row>
    <row r="7" ht="37.5" customHeight="1" spans="1:23">
      <c r="A7" s="154"/>
      <c r="B7" s="154"/>
      <c r="C7" s="154"/>
      <c r="D7" s="154"/>
      <c r="E7" s="154"/>
      <c r="F7" s="154"/>
      <c r="G7" s="154"/>
      <c r="H7" s="154"/>
      <c r="I7" s="163" t="s">
        <v>59</v>
      </c>
      <c r="J7" s="16" t="s">
        <v>201</v>
      </c>
      <c r="K7" s="16" t="s">
        <v>197</v>
      </c>
      <c r="L7" s="16" t="s">
        <v>198</v>
      </c>
      <c r="M7" s="16" t="s">
        <v>199</v>
      </c>
      <c r="N7" s="16" t="s">
        <v>197</v>
      </c>
      <c r="O7" s="16" t="s">
        <v>198</v>
      </c>
      <c r="P7" s="16" t="s">
        <v>199</v>
      </c>
      <c r="Q7" s="16" t="s">
        <v>63</v>
      </c>
      <c r="R7" s="16" t="s">
        <v>59</v>
      </c>
      <c r="S7" s="16" t="s">
        <v>66</v>
      </c>
      <c r="T7" s="16" t="s">
        <v>200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155" t="s">
        <v>71</v>
      </c>
      <c r="B9" s="217" t="s">
        <v>202</v>
      </c>
      <c r="C9" s="156" t="s">
        <v>203</v>
      </c>
      <c r="D9" s="156" t="s">
        <v>103</v>
      </c>
      <c r="E9" s="156" t="s">
        <v>104</v>
      </c>
      <c r="F9" s="156" t="s">
        <v>204</v>
      </c>
      <c r="G9" s="156" t="s">
        <v>205</v>
      </c>
      <c r="H9" s="157">
        <v>75000</v>
      </c>
      <c r="I9" s="157">
        <v>75000</v>
      </c>
      <c r="J9" s="79"/>
      <c r="K9" s="79"/>
      <c r="L9" s="157">
        <v>75000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0.25" customHeight="1" spans="1:23">
      <c r="A10" s="158"/>
      <c r="B10" s="217" t="s">
        <v>206</v>
      </c>
      <c r="C10" s="156" t="s">
        <v>207</v>
      </c>
      <c r="D10" s="156" t="s">
        <v>129</v>
      </c>
      <c r="E10" s="156" t="s">
        <v>130</v>
      </c>
      <c r="F10" s="156" t="s">
        <v>208</v>
      </c>
      <c r="G10" s="156" t="s">
        <v>130</v>
      </c>
      <c r="H10" s="157">
        <v>438876</v>
      </c>
      <c r="I10" s="157">
        <v>438876</v>
      </c>
      <c r="J10" s="79"/>
      <c r="K10" s="79"/>
      <c r="L10" s="157">
        <v>438876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0.25" customHeight="1" spans="1:23">
      <c r="A11" s="158"/>
      <c r="B11" s="217" t="s">
        <v>209</v>
      </c>
      <c r="C11" s="156" t="s">
        <v>210</v>
      </c>
      <c r="D11" s="156" t="s">
        <v>103</v>
      </c>
      <c r="E11" s="156" t="s">
        <v>104</v>
      </c>
      <c r="F11" s="156" t="s">
        <v>211</v>
      </c>
      <c r="G11" s="156" t="s">
        <v>212</v>
      </c>
      <c r="H11" s="157">
        <v>950000</v>
      </c>
      <c r="I11" s="157">
        <v>950000</v>
      </c>
      <c r="J11" s="79"/>
      <c r="K11" s="79"/>
      <c r="L11" s="157">
        <v>950000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0.25" customHeight="1" spans="1:23">
      <c r="A12" s="158"/>
      <c r="B12" s="217" t="s">
        <v>213</v>
      </c>
      <c r="C12" s="156" t="s">
        <v>214</v>
      </c>
      <c r="D12" s="156" t="s">
        <v>131</v>
      </c>
      <c r="E12" s="156" t="s">
        <v>132</v>
      </c>
      <c r="F12" s="156" t="s">
        <v>215</v>
      </c>
      <c r="G12" s="156" t="s">
        <v>216</v>
      </c>
      <c r="H12" s="157">
        <v>21840</v>
      </c>
      <c r="I12" s="157">
        <v>21840</v>
      </c>
      <c r="J12" s="79"/>
      <c r="K12" s="79"/>
      <c r="L12" s="157">
        <v>21840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0.25" customHeight="1" spans="1:23">
      <c r="A13" s="158"/>
      <c r="B13" s="217" t="s">
        <v>217</v>
      </c>
      <c r="C13" s="156" t="s">
        <v>218</v>
      </c>
      <c r="D13" s="156" t="s">
        <v>103</v>
      </c>
      <c r="E13" s="156" t="s">
        <v>104</v>
      </c>
      <c r="F13" s="156" t="s">
        <v>219</v>
      </c>
      <c r="G13" s="156" t="s">
        <v>220</v>
      </c>
      <c r="H13" s="157">
        <v>56624.4</v>
      </c>
      <c r="I13" s="157">
        <v>56624.4</v>
      </c>
      <c r="J13" s="79"/>
      <c r="K13" s="79"/>
      <c r="L13" s="157">
        <v>56624.4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0.25" customHeight="1" spans="1:23">
      <c r="A14" s="158"/>
      <c r="B14" s="217" t="s">
        <v>221</v>
      </c>
      <c r="C14" s="156" t="s">
        <v>222</v>
      </c>
      <c r="D14" s="156" t="s">
        <v>103</v>
      </c>
      <c r="E14" s="156" t="s">
        <v>104</v>
      </c>
      <c r="F14" s="156" t="s">
        <v>223</v>
      </c>
      <c r="G14" s="156" t="s">
        <v>224</v>
      </c>
      <c r="H14" s="157">
        <v>1203084</v>
      </c>
      <c r="I14" s="157">
        <v>1203084</v>
      </c>
      <c r="J14" s="79"/>
      <c r="K14" s="79"/>
      <c r="L14" s="157">
        <v>1203084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0.25" customHeight="1" spans="1:23">
      <c r="A15" s="158"/>
      <c r="B15" s="217" t="s">
        <v>221</v>
      </c>
      <c r="C15" s="156" t="s">
        <v>225</v>
      </c>
      <c r="D15" s="156" t="s">
        <v>103</v>
      </c>
      <c r="E15" s="156" t="s">
        <v>104</v>
      </c>
      <c r="F15" s="156" t="s">
        <v>215</v>
      </c>
      <c r="G15" s="156" t="s">
        <v>216</v>
      </c>
      <c r="H15" s="157">
        <v>1212</v>
      </c>
      <c r="I15" s="157">
        <v>1212</v>
      </c>
      <c r="J15" s="79"/>
      <c r="K15" s="79"/>
      <c r="L15" s="157">
        <v>1212</v>
      </c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20.25" customHeight="1" spans="1:23">
      <c r="A16" s="158"/>
      <c r="B16" s="217" t="s">
        <v>221</v>
      </c>
      <c r="C16" s="156" t="s">
        <v>226</v>
      </c>
      <c r="D16" s="156" t="s">
        <v>103</v>
      </c>
      <c r="E16" s="156" t="s">
        <v>104</v>
      </c>
      <c r="F16" s="156" t="s">
        <v>211</v>
      </c>
      <c r="G16" s="156" t="s">
        <v>212</v>
      </c>
      <c r="H16" s="157">
        <v>100000</v>
      </c>
      <c r="I16" s="157">
        <v>100000</v>
      </c>
      <c r="J16" s="79"/>
      <c r="K16" s="79"/>
      <c r="L16" s="157">
        <v>100000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ht="20.25" customHeight="1" spans="1:23">
      <c r="A17" s="158"/>
      <c r="B17" s="217" t="s">
        <v>221</v>
      </c>
      <c r="C17" s="156" t="s">
        <v>227</v>
      </c>
      <c r="D17" s="156" t="s">
        <v>103</v>
      </c>
      <c r="E17" s="156" t="s">
        <v>104</v>
      </c>
      <c r="F17" s="156" t="s">
        <v>228</v>
      </c>
      <c r="G17" s="156" t="s">
        <v>229</v>
      </c>
      <c r="H17" s="157">
        <v>934284</v>
      </c>
      <c r="I17" s="157">
        <v>934284</v>
      </c>
      <c r="J17" s="79"/>
      <c r="K17" s="79"/>
      <c r="L17" s="157">
        <v>934284</v>
      </c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0.25" customHeight="1" spans="1:23">
      <c r="A18" s="158"/>
      <c r="B18" s="217" t="s">
        <v>221</v>
      </c>
      <c r="C18" s="156" t="s">
        <v>230</v>
      </c>
      <c r="D18" s="156" t="s">
        <v>103</v>
      </c>
      <c r="E18" s="156" t="s">
        <v>104</v>
      </c>
      <c r="F18" s="156" t="s">
        <v>228</v>
      </c>
      <c r="G18" s="156" t="s">
        <v>229</v>
      </c>
      <c r="H18" s="157">
        <v>692640</v>
      </c>
      <c r="I18" s="157">
        <v>692640</v>
      </c>
      <c r="J18" s="79"/>
      <c r="K18" s="79"/>
      <c r="L18" s="157">
        <v>692640</v>
      </c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20.25" customHeight="1" spans="1:23">
      <c r="A19" s="158"/>
      <c r="B19" s="217" t="s">
        <v>231</v>
      </c>
      <c r="C19" s="156" t="s">
        <v>232</v>
      </c>
      <c r="D19" s="156" t="s">
        <v>103</v>
      </c>
      <c r="E19" s="156" t="s">
        <v>104</v>
      </c>
      <c r="F19" s="156" t="s">
        <v>233</v>
      </c>
      <c r="G19" s="156" t="s">
        <v>234</v>
      </c>
      <c r="H19" s="157">
        <v>4213548</v>
      </c>
      <c r="I19" s="157">
        <v>4213548</v>
      </c>
      <c r="J19" s="79"/>
      <c r="K19" s="79"/>
      <c r="L19" s="157">
        <v>4213548</v>
      </c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0.25" customHeight="1" spans="1:23">
      <c r="A20" s="158"/>
      <c r="B20" s="217" t="s">
        <v>235</v>
      </c>
      <c r="C20" s="156" t="s">
        <v>236</v>
      </c>
      <c r="D20" s="156" t="s">
        <v>113</v>
      </c>
      <c r="E20" s="156" t="s">
        <v>114</v>
      </c>
      <c r="F20" s="156" t="s">
        <v>237</v>
      </c>
      <c r="G20" s="156" t="s">
        <v>238</v>
      </c>
      <c r="H20" s="157">
        <v>478000</v>
      </c>
      <c r="I20" s="157">
        <v>478000</v>
      </c>
      <c r="J20" s="79"/>
      <c r="K20" s="79"/>
      <c r="L20" s="157">
        <v>478000</v>
      </c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20.25" customHeight="1" spans="1:23">
      <c r="A21" s="158"/>
      <c r="B21" s="217" t="s">
        <v>235</v>
      </c>
      <c r="C21" s="156" t="s">
        <v>239</v>
      </c>
      <c r="D21" s="156" t="s">
        <v>119</v>
      </c>
      <c r="E21" s="156" t="s">
        <v>120</v>
      </c>
      <c r="F21" s="156" t="s">
        <v>240</v>
      </c>
      <c r="G21" s="156" t="s">
        <v>241</v>
      </c>
      <c r="H21" s="157">
        <v>240750</v>
      </c>
      <c r="I21" s="157">
        <v>240750</v>
      </c>
      <c r="J21" s="79"/>
      <c r="K21" s="79"/>
      <c r="L21" s="157">
        <v>240750</v>
      </c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0.25" customHeight="1" spans="1:23">
      <c r="A22" s="158"/>
      <c r="B22" s="217" t="s">
        <v>235</v>
      </c>
      <c r="C22" s="156" t="s">
        <v>242</v>
      </c>
      <c r="D22" s="156" t="s">
        <v>121</v>
      </c>
      <c r="E22" s="156" t="s">
        <v>122</v>
      </c>
      <c r="F22" s="156" t="s">
        <v>243</v>
      </c>
      <c r="G22" s="156" t="s">
        <v>244</v>
      </c>
      <c r="H22" s="157">
        <v>160000</v>
      </c>
      <c r="I22" s="157">
        <v>160000</v>
      </c>
      <c r="J22" s="79"/>
      <c r="K22" s="79"/>
      <c r="L22" s="157">
        <v>160000</v>
      </c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0.25" customHeight="1" spans="1:23">
      <c r="A23" s="158"/>
      <c r="B23" s="217" t="s">
        <v>235</v>
      </c>
      <c r="C23" s="156" t="s">
        <v>245</v>
      </c>
      <c r="D23" s="156" t="s">
        <v>103</v>
      </c>
      <c r="E23" s="156" t="s">
        <v>104</v>
      </c>
      <c r="F23" s="156" t="s">
        <v>246</v>
      </c>
      <c r="G23" s="156" t="s">
        <v>247</v>
      </c>
      <c r="H23" s="157">
        <v>22500</v>
      </c>
      <c r="I23" s="157">
        <v>22500</v>
      </c>
      <c r="J23" s="79"/>
      <c r="K23" s="79"/>
      <c r="L23" s="157">
        <v>22500</v>
      </c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0.25" customHeight="1" spans="1:23">
      <c r="A24" s="158"/>
      <c r="B24" s="217" t="s">
        <v>235</v>
      </c>
      <c r="C24" s="156" t="s">
        <v>248</v>
      </c>
      <c r="D24" s="156" t="s">
        <v>123</v>
      </c>
      <c r="E24" s="156" t="s">
        <v>124</v>
      </c>
      <c r="F24" s="156" t="s">
        <v>246</v>
      </c>
      <c r="G24" s="156" t="s">
        <v>247</v>
      </c>
      <c r="H24" s="157">
        <v>12925</v>
      </c>
      <c r="I24" s="157">
        <v>12925</v>
      </c>
      <c r="J24" s="79"/>
      <c r="K24" s="79"/>
      <c r="L24" s="157">
        <v>12925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20.25" customHeight="1" spans="1:23">
      <c r="A25" s="159"/>
      <c r="B25" s="217" t="s">
        <v>235</v>
      </c>
      <c r="C25" s="156" t="s">
        <v>249</v>
      </c>
      <c r="D25" s="156" t="s">
        <v>123</v>
      </c>
      <c r="E25" s="156" t="s">
        <v>124</v>
      </c>
      <c r="F25" s="156" t="s">
        <v>246</v>
      </c>
      <c r="G25" s="156" t="s">
        <v>247</v>
      </c>
      <c r="H25" s="157">
        <v>11700</v>
      </c>
      <c r="I25" s="157">
        <v>11700</v>
      </c>
      <c r="J25" s="79"/>
      <c r="K25" s="79"/>
      <c r="L25" s="157">
        <v>11700</v>
      </c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ht="17.25" customHeight="1" spans="1:23">
      <c r="A26" s="31" t="s">
        <v>173</v>
      </c>
      <c r="B26" s="160"/>
      <c r="C26" s="160"/>
      <c r="D26" s="160"/>
      <c r="E26" s="160"/>
      <c r="F26" s="160"/>
      <c r="G26" s="161"/>
      <c r="H26" s="79">
        <f>SUM(H9:H25)</f>
        <v>9612983.4</v>
      </c>
      <c r="I26" s="79">
        <f>SUM(I9:I25)</f>
        <v>9612983.4</v>
      </c>
      <c r="J26" s="79"/>
      <c r="K26" s="79"/>
      <c r="L26" s="79">
        <f>SUM(L9:L25)</f>
        <v>9612983.4</v>
      </c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</sheetData>
  <mergeCells count="31">
    <mergeCell ref="A2:W2"/>
    <mergeCell ref="A3:G3"/>
    <mergeCell ref="H4:W4"/>
    <mergeCell ref="I5:M5"/>
    <mergeCell ref="N5:P5"/>
    <mergeCell ref="R5:W5"/>
    <mergeCell ref="A26:G26"/>
    <mergeCell ref="A4:A7"/>
    <mergeCell ref="A9:A25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workbookViewId="0">
      <selection activeCell="F12" sqref="F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49" t="s">
        <v>250</v>
      </c>
    </row>
    <row r="2" ht="46.5" customHeight="1" spans="1:23">
      <c r="A2" s="3" t="s">
        <v>251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4" t="s">
        <v>3</v>
      </c>
    </row>
    <row r="4" ht="21.75" customHeight="1" spans="1:23">
      <c r="A4" s="8" t="s">
        <v>252</v>
      </c>
      <c r="B4" s="9" t="s">
        <v>186</v>
      </c>
      <c r="C4" s="8" t="s">
        <v>187</v>
      </c>
      <c r="D4" s="8" t="s">
        <v>253</v>
      </c>
      <c r="E4" s="9" t="s">
        <v>188</v>
      </c>
      <c r="F4" s="9" t="s">
        <v>189</v>
      </c>
      <c r="G4" s="9" t="s">
        <v>190</v>
      </c>
      <c r="H4" s="9" t="s">
        <v>191</v>
      </c>
      <c r="I4" s="26" t="s">
        <v>57</v>
      </c>
      <c r="J4" s="10" t="s">
        <v>254</v>
      </c>
      <c r="K4" s="11"/>
      <c r="L4" s="11"/>
      <c r="M4" s="12"/>
      <c r="N4" s="10" t="s">
        <v>194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3" t="s">
        <v>60</v>
      </c>
      <c r="K5" s="144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200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5" t="s">
        <v>59</v>
      </c>
      <c r="K6" s="14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133" t="s">
        <v>256</v>
      </c>
      <c r="B9" s="218" t="s">
        <v>257</v>
      </c>
      <c r="C9" s="134" t="s">
        <v>258</v>
      </c>
      <c r="D9" s="135" t="s">
        <v>71</v>
      </c>
      <c r="E9" s="20" t="s">
        <v>103</v>
      </c>
      <c r="F9" s="20" t="s">
        <v>104</v>
      </c>
      <c r="G9" s="20" t="s">
        <v>259</v>
      </c>
      <c r="H9" s="20" t="s">
        <v>260</v>
      </c>
      <c r="I9" s="147">
        <v>312200</v>
      </c>
      <c r="J9" s="148">
        <v>312200</v>
      </c>
      <c r="K9" s="148">
        <v>312200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136" t="s">
        <v>261</v>
      </c>
      <c r="B10" s="219" t="s">
        <v>262</v>
      </c>
      <c r="C10" s="134" t="s">
        <v>263</v>
      </c>
      <c r="D10" s="137"/>
      <c r="E10" s="20" t="s">
        <v>103</v>
      </c>
      <c r="F10" s="20" t="s">
        <v>104</v>
      </c>
      <c r="G10" s="20" t="s">
        <v>264</v>
      </c>
      <c r="H10" s="20" t="s">
        <v>265</v>
      </c>
      <c r="I10" s="147">
        <v>143861.76</v>
      </c>
      <c r="J10" s="148">
        <v>143861.76</v>
      </c>
      <c r="K10" s="148">
        <v>143861.76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133" t="s">
        <v>256</v>
      </c>
      <c r="B11" s="219" t="s">
        <v>266</v>
      </c>
      <c r="C11" s="134" t="s">
        <v>267</v>
      </c>
      <c r="D11" s="137"/>
      <c r="E11" s="20" t="s">
        <v>103</v>
      </c>
      <c r="F11" s="20" t="s">
        <v>104</v>
      </c>
      <c r="G11" s="20" t="s">
        <v>259</v>
      </c>
      <c r="H11" s="20" t="s">
        <v>260</v>
      </c>
      <c r="I11" s="147">
        <v>936600</v>
      </c>
      <c r="J11" s="148"/>
      <c r="K11" s="148"/>
      <c r="L11" s="79"/>
      <c r="M11" s="79"/>
      <c r="N11" s="79"/>
      <c r="O11" s="79"/>
      <c r="P11" s="79"/>
      <c r="Q11" s="79"/>
      <c r="R11" s="148">
        <v>936600</v>
      </c>
      <c r="S11" s="79"/>
      <c r="T11" s="79"/>
      <c r="U11" s="79"/>
      <c r="V11" s="79"/>
      <c r="W11" s="148">
        <v>936600</v>
      </c>
    </row>
    <row r="12" ht="21.75" customHeight="1" spans="1:23">
      <c r="A12" s="136" t="s">
        <v>261</v>
      </c>
      <c r="B12" s="219" t="s">
        <v>268</v>
      </c>
      <c r="C12" s="134" t="s">
        <v>269</v>
      </c>
      <c r="D12" s="137"/>
      <c r="E12" s="20" t="s">
        <v>103</v>
      </c>
      <c r="F12" s="20" t="s">
        <v>104</v>
      </c>
      <c r="G12" s="20">
        <v>30308</v>
      </c>
      <c r="H12" s="20" t="s">
        <v>270</v>
      </c>
      <c r="I12" s="147">
        <v>12600</v>
      </c>
      <c r="J12" s="148">
        <v>12600</v>
      </c>
      <c r="K12" s="148">
        <v>12600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136" t="s">
        <v>261</v>
      </c>
      <c r="B13" s="219" t="s">
        <v>271</v>
      </c>
      <c r="C13" s="134" t="s">
        <v>272</v>
      </c>
      <c r="D13" s="137"/>
      <c r="E13" s="20" t="s">
        <v>103</v>
      </c>
      <c r="F13" s="20" t="s">
        <v>104</v>
      </c>
      <c r="G13" s="20" t="s">
        <v>273</v>
      </c>
      <c r="H13" s="20" t="s">
        <v>274</v>
      </c>
      <c r="I13" s="147">
        <v>80000</v>
      </c>
      <c r="J13" s="148">
        <v>80000</v>
      </c>
      <c r="K13" s="148">
        <v>80000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136" t="s">
        <v>261</v>
      </c>
      <c r="B14" s="219" t="s">
        <v>271</v>
      </c>
      <c r="C14" s="134" t="s">
        <v>272</v>
      </c>
      <c r="D14" s="137"/>
      <c r="E14" s="20" t="s">
        <v>103</v>
      </c>
      <c r="F14" s="20" t="s">
        <v>104</v>
      </c>
      <c r="G14" s="20" t="s">
        <v>264</v>
      </c>
      <c r="H14" s="20" t="s">
        <v>265</v>
      </c>
      <c r="I14" s="147">
        <v>182200</v>
      </c>
      <c r="J14" s="148">
        <v>182200</v>
      </c>
      <c r="K14" s="148">
        <v>182200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136" t="s">
        <v>261</v>
      </c>
      <c r="B15" s="219" t="s">
        <v>271</v>
      </c>
      <c r="C15" s="134" t="s">
        <v>272</v>
      </c>
      <c r="D15" s="137"/>
      <c r="E15" s="20" t="s">
        <v>103</v>
      </c>
      <c r="F15" s="20" t="s">
        <v>104</v>
      </c>
      <c r="G15" s="20" t="s">
        <v>275</v>
      </c>
      <c r="H15" s="20" t="s">
        <v>276</v>
      </c>
      <c r="I15" s="147">
        <v>50000</v>
      </c>
      <c r="J15" s="148">
        <v>50000</v>
      </c>
      <c r="K15" s="148">
        <v>50000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133" t="s">
        <v>256</v>
      </c>
      <c r="B16" s="219" t="s">
        <v>277</v>
      </c>
      <c r="C16" s="134" t="s">
        <v>278</v>
      </c>
      <c r="D16" s="137"/>
      <c r="E16" s="138" t="s">
        <v>107</v>
      </c>
      <c r="F16" s="138" t="s">
        <v>108</v>
      </c>
      <c r="G16" s="138">
        <v>30213</v>
      </c>
      <c r="H16" s="138" t="s">
        <v>279</v>
      </c>
      <c r="I16" s="147">
        <v>100000</v>
      </c>
      <c r="J16" s="148">
        <v>100000</v>
      </c>
      <c r="K16" s="148">
        <v>100000</v>
      </c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136" t="s">
        <v>261</v>
      </c>
      <c r="B17" s="219" t="s">
        <v>280</v>
      </c>
      <c r="C17" s="139" t="s">
        <v>281</v>
      </c>
      <c r="D17" s="137"/>
      <c r="E17" s="20" t="s">
        <v>103</v>
      </c>
      <c r="F17" s="20" t="s">
        <v>104</v>
      </c>
      <c r="G17" s="20" t="s">
        <v>264</v>
      </c>
      <c r="H17" s="20" t="s">
        <v>265</v>
      </c>
      <c r="I17" s="147">
        <v>73.09</v>
      </c>
      <c r="J17" s="148"/>
      <c r="K17" s="148"/>
      <c r="L17" s="79"/>
      <c r="M17" s="79"/>
      <c r="N17" s="79">
        <v>73.09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136" t="s">
        <v>261</v>
      </c>
      <c r="B18" s="219" t="s">
        <v>282</v>
      </c>
      <c r="C18" s="140" t="s">
        <v>283</v>
      </c>
      <c r="D18" s="137"/>
      <c r="E18" s="20" t="s">
        <v>103</v>
      </c>
      <c r="F18" s="20" t="s">
        <v>104</v>
      </c>
      <c r="G18" s="20" t="s">
        <v>264</v>
      </c>
      <c r="H18" s="20" t="s">
        <v>265</v>
      </c>
      <c r="I18" s="147">
        <v>3909.3</v>
      </c>
      <c r="J18" s="148"/>
      <c r="K18" s="148"/>
      <c r="L18" s="79"/>
      <c r="M18" s="79"/>
      <c r="N18" s="79">
        <v>3909.3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136" t="s">
        <v>261</v>
      </c>
      <c r="B19" s="220" t="s">
        <v>284</v>
      </c>
      <c r="C19" s="139" t="s">
        <v>285</v>
      </c>
      <c r="D19" s="142"/>
      <c r="E19" s="20" t="s">
        <v>103</v>
      </c>
      <c r="F19" s="20" t="s">
        <v>104</v>
      </c>
      <c r="G19" s="20" t="s">
        <v>264</v>
      </c>
      <c r="H19" s="20" t="s">
        <v>265</v>
      </c>
      <c r="I19" s="147">
        <v>51</v>
      </c>
      <c r="J19" s="148"/>
      <c r="K19" s="148"/>
      <c r="L19" s="79"/>
      <c r="M19" s="79"/>
      <c r="N19" s="79">
        <v>51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18.75" customHeight="1" spans="1:23">
      <c r="A20" s="31" t="s">
        <v>173</v>
      </c>
      <c r="B20" s="32"/>
      <c r="C20" s="32"/>
      <c r="D20" s="32"/>
      <c r="E20" s="32"/>
      <c r="F20" s="32"/>
      <c r="G20" s="32"/>
      <c r="H20" s="33"/>
      <c r="I20" s="79">
        <f t="shared" ref="I20:N20" si="0">SUM(I9:I19)</f>
        <v>1821495.15</v>
      </c>
      <c r="J20" s="79">
        <f t="shared" si="0"/>
        <v>880861.76</v>
      </c>
      <c r="K20" s="79">
        <f t="shared" si="0"/>
        <v>880861.76</v>
      </c>
      <c r="L20" s="79">
        <f t="shared" si="0"/>
        <v>0</v>
      </c>
      <c r="M20" s="79">
        <f t="shared" si="0"/>
        <v>0</v>
      </c>
      <c r="N20" s="79">
        <f t="shared" si="0"/>
        <v>4033.39</v>
      </c>
      <c r="O20" s="79"/>
      <c r="P20" s="79"/>
      <c r="Q20" s="79"/>
      <c r="R20" s="79">
        <f>SUM(R11:R16)</f>
        <v>936600</v>
      </c>
      <c r="S20" s="79"/>
      <c r="T20" s="79"/>
      <c r="U20" s="79"/>
      <c r="V20" s="79"/>
      <c r="W20" s="79">
        <f>SUM(W11:W16)</f>
        <v>936600</v>
      </c>
    </row>
  </sheetData>
  <mergeCells count="29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D9:D19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zoomScale="85" zoomScaleNormal="85" workbookViewId="0">
      <selection activeCell="A17" sqref="A17:A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286</v>
      </c>
    </row>
    <row r="2" ht="39.75" customHeight="1" spans="1:10">
      <c r="A2" s="221" t="s">
        <v>287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288</v>
      </c>
      <c r="B4" s="67" t="s">
        <v>289</v>
      </c>
      <c r="C4" s="67" t="s">
        <v>290</v>
      </c>
      <c r="D4" s="67" t="s">
        <v>291</v>
      </c>
      <c r="E4" s="67" t="s">
        <v>292</v>
      </c>
      <c r="F4" s="68" t="s">
        <v>293</v>
      </c>
      <c r="G4" s="67" t="s">
        <v>294</v>
      </c>
      <c r="H4" s="68" t="s">
        <v>295</v>
      </c>
      <c r="I4" s="68" t="s">
        <v>296</v>
      </c>
      <c r="J4" s="67" t="s">
        <v>297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s="129" customFormat="1" ht="42" customHeight="1" spans="1:10">
      <c r="A6" s="131" t="s">
        <v>71</v>
      </c>
      <c r="B6" s="131"/>
      <c r="C6" s="131"/>
      <c r="D6" s="131"/>
      <c r="E6" s="131"/>
      <c r="F6" s="131"/>
      <c r="G6" s="131"/>
      <c r="H6" s="131"/>
      <c r="I6" s="131"/>
      <c r="J6" s="131"/>
    </row>
    <row r="7" s="129" customFormat="1" ht="42" customHeight="1" spans="1:10">
      <c r="A7" s="131" t="s">
        <v>278</v>
      </c>
      <c r="B7" s="131" t="s">
        <v>298</v>
      </c>
      <c r="C7" s="131" t="s">
        <v>299</v>
      </c>
      <c r="D7" s="131" t="s">
        <v>300</v>
      </c>
      <c r="E7" s="131" t="s">
        <v>301</v>
      </c>
      <c r="F7" s="131" t="s">
        <v>302</v>
      </c>
      <c r="G7" s="131" t="s">
        <v>303</v>
      </c>
      <c r="H7" s="131" t="s">
        <v>304</v>
      </c>
      <c r="I7" s="131" t="s">
        <v>305</v>
      </c>
      <c r="J7" s="131" t="s">
        <v>306</v>
      </c>
    </row>
    <row r="8" s="129" customFormat="1" ht="42" customHeight="1" spans="1:10">
      <c r="A8" s="131"/>
      <c r="B8" s="131"/>
      <c r="C8" s="131" t="s">
        <v>307</v>
      </c>
      <c r="D8" s="131" t="s">
        <v>308</v>
      </c>
      <c r="E8" s="131" t="s">
        <v>309</v>
      </c>
      <c r="F8" s="131" t="s">
        <v>310</v>
      </c>
      <c r="G8" s="131" t="s">
        <v>311</v>
      </c>
      <c r="H8" s="131" t="s">
        <v>304</v>
      </c>
      <c r="I8" s="131" t="s">
        <v>305</v>
      </c>
      <c r="J8" s="131" t="s">
        <v>312</v>
      </c>
    </row>
    <row r="9" s="129" customFormat="1" ht="42" customHeight="1" spans="1:10">
      <c r="A9" s="131"/>
      <c r="B9" s="131"/>
      <c r="C9" s="131" t="s">
        <v>313</v>
      </c>
      <c r="D9" s="131" t="s">
        <v>314</v>
      </c>
      <c r="E9" s="131" t="s">
        <v>315</v>
      </c>
      <c r="F9" s="131" t="s">
        <v>310</v>
      </c>
      <c r="G9" s="131" t="s">
        <v>316</v>
      </c>
      <c r="H9" s="131" t="s">
        <v>304</v>
      </c>
      <c r="I9" s="131" t="s">
        <v>305</v>
      </c>
      <c r="J9" s="131" t="s">
        <v>317</v>
      </c>
    </row>
    <row r="10" s="129" customFormat="1" ht="42" customHeight="1" spans="1:10">
      <c r="A10" s="131" t="s">
        <v>267</v>
      </c>
      <c r="B10" s="131" t="s">
        <v>318</v>
      </c>
      <c r="C10" s="131" t="s">
        <v>299</v>
      </c>
      <c r="D10" s="131" t="s">
        <v>300</v>
      </c>
      <c r="E10" s="131" t="s">
        <v>319</v>
      </c>
      <c r="F10" s="131" t="s">
        <v>302</v>
      </c>
      <c r="G10" s="131" t="s">
        <v>320</v>
      </c>
      <c r="H10" s="131" t="s">
        <v>321</v>
      </c>
      <c r="I10" s="131" t="s">
        <v>305</v>
      </c>
      <c r="J10" s="131" t="s">
        <v>322</v>
      </c>
    </row>
    <row r="11" s="129" customFormat="1" ht="42" customHeight="1" spans="1:10">
      <c r="A11" s="131"/>
      <c r="B11" s="131"/>
      <c r="C11" s="131" t="s">
        <v>307</v>
      </c>
      <c r="D11" s="131" t="s">
        <v>308</v>
      </c>
      <c r="E11" s="131" t="s">
        <v>323</v>
      </c>
      <c r="F11" s="131" t="s">
        <v>310</v>
      </c>
      <c r="G11" s="131" t="s">
        <v>311</v>
      </c>
      <c r="H11" s="131" t="s">
        <v>304</v>
      </c>
      <c r="I11" s="131" t="s">
        <v>305</v>
      </c>
      <c r="J11" s="131" t="s">
        <v>324</v>
      </c>
    </row>
    <row r="12" s="129" customFormat="1" ht="42" customHeight="1" spans="1:10">
      <c r="A12" s="131"/>
      <c r="B12" s="131"/>
      <c r="C12" s="131" t="s">
        <v>313</v>
      </c>
      <c r="D12" s="131" t="s">
        <v>314</v>
      </c>
      <c r="E12" s="131" t="s">
        <v>325</v>
      </c>
      <c r="F12" s="131" t="s">
        <v>310</v>
      </c>
      <c r="G12" s="131" t="s">
        <v>311</v>
      </c>
      <c r="H12" s="131" t="s">
        <v>304</v>
      </c>
      <c r="I12" s="131" t="s">
        <v>305</v>
      </c>
      <c r="J12" s="131" t="s">
        <v>326</v>
      </c>
    </row>
    <row r="13" s="129" customFormat="1" ht="42" customHeight="1" spans="1:10">
      <c r="A13" s="131" t="s">
        <v>272</v>
      </c>
      <c r="B13" s="131" t="s">
        <v>327</v>
      </c>
      <c r="C13" s="131" t="s">
        <v>299</v>
      </c>
      <c r="D13" s="131" t="s">
        <v>300</v>
      </c>
      <c r="E13" s="131" t="s">
        <v>328</v>
      </c>
      <c r="F13" s="131" t="s">
        <v>302</v>
      </c>
      <c r="G13" s="131" t="s">
        <v>329</v>
      </c>
      <c r="H13" s="131" t="s">
        <v>330</v>
      </c>
      <c r="I13" s="131" t="s">
        <v>305</v>
      </c>
      <c r="J13" s="131" t="s">
        <v>331</v>
      </c>
    </row>
    <row r="14" s="129" customFormat="1" ht="42" customHeight="1" spans="1:10">
      <c r="A14" s="131"/>
      <c r="B14" s="131"/>
      <c r="C14" s="131" t="s">
        <v>307</v>
      </c>
      <c r="D14" s="131" t="s">
        <v>308</v>
      </c>
      <c r="E14" s="131" t="s">
        <v>332</v>
      </c>
      <c r="F14" s="131" t="s">
        <v>302</v>
      </c>
      <c r="G14" s="131" t="s">
        <v>333</v>
      </c>
      <c r="H14" s="131"/>
      <c r="I14" s="131" t="s">
        <v>334</v>
      </c>
      <c r="J14" s="131" t="s">
        <v>335</v>
      </c>
    </row>
    <row r="15" s="129" customFormat="1" ht="42" customHeight="1" spans="1:10">
      <c r="A15" s="131"/>
      <c r="B15" s="131"/>
      <c r="C15" s="131" t="s">
        <v>313</v>
      </c>
      <c r="D15" s="131" t="s">
        <v>314</v>
      </c>
      <c r="E15" s="131" t="s">
        <v>336</v>
      </c>
      <c r="F15" s="131" t="s">
        <v>310</v>
      </c>
      <c r="G15" s="131" t="s">
        <v>337</v>
      </c>
      <c r="H15" s="131" t="s">
        <v>304</v>
      </c>
      <c r="I15" s="131" t="s">
        <v>305</v>
      </c>
      <c r="J15" s="131" t="s">
        <v>338</v>
      </c>
    </row>
    <row r="16" s="129" customFormat="1" ht="42" customHeight="1" spans="1:10">
      <c r="A16" s="131"/>
      <c r="B16" s="131"/>
      <c r="C16" s="131" t="s">
        <v>339</v>
      </c>
      <c r="D16" s="131" t="s">
        <v>340</v>
      </c>
      <c r="E16" s="131" t="s">
        <v>341</v>
      </c>
      <c r="F16" s="131" t="s">
        <v>302</v>
      </c>
      <c r="G16" s="131" t="s">
        <v>342</v>
      </c>
      <c r="H16" s="131" t="s">
        <v>343</v>
      </c>
      <c r="I16" s="131" t="s">
        <v>305</v>
      </c>
      <c r="J16" s="131" t="s">
        <v>344</v>
      </c>
    </row>
    <row r="17" s="129" customFormat="1" ht="42" customHeight="1" spans="1:10">
      <c r="A17" s="131" t="s">
        <v>263</v>
      </c>
      <c r="B17" s="131" t="s">
        <v>345</v>
      </c>
      <c r="C17" s="131" t="s">
        <v>299</v>
      </c>
      <c r="D17" s="131" t="s">
        <v>300</v>
      </c>
      <c r="E17" s="131" t="s">
        <v>346</v>
      </c>
      <c r="F17" s="131" t="s">
        <v>302</v>
      </c>
      <c r="G17" s="131" t="s">
        <v>347</v>
      </c>
      <c r="H17" s="131" t="s">
        <v>330</v>
      </c>
      <c r="I17" s="131" t="s">
        <v>305</v>
      </c>
      <c r="J17" s="131" t="s">
        <v>348</v>
      </c>
    </row>
    <row r="18" s="129" customFormat="1" ht="42" customHeight="1" spans="1:10">
      <c r="A18" s="131"/>
      <c r="B18" s="131"/>
      <c r="C18" s="131" t="s">
        <v>307</v>
      </c>
      <c r="D18" s="131" t="s">
        <v>308</v>
      </c>
      <c r="E18" s="131" t="s">
        <v>323</v>
      </c>
      <c r="F18" s="131" t="s">
        <v>310</v>
      </c>
      <c r="G18" s="131" t="s">
        <v>311</v>
      </c>
      <c r="H18" s="131" t="s">
        <v>304</v>
      </c>
      <c r="I18" s="131" t="s">
        <v>305</v>
      </c>
      <c r="J18" s="131" t="s">
        <v>349</v>
      </c>
    </row>
    <row r="19" s="129" customFormat="1" ht="42" customHeight="1" spans="1:10">
      <c r="A19" s="131"/>
      <c r="B19" s="131"/>
      <c r="C19" s="131" t="s">
        <v>313</v>
      </c>
      <c r="D19" s="131" t="s">
        <v>314</v>
      </c>
      <c r="E19" s="131" t="s">
        <v>325</v>
      </c>
      <c r="F19" s="131" t="s">
        <v>310</v>
      </c>
      <c r="G19" s="131" t="s">
        <v>311</v>
      </c>
      <c r="H19" s="131" t="s">
        <v>304</v>
      </c>
      <c r="I19" s="131" t="s">
        <v>305</v>
      </c>
      <c r="J19" s="131" t="s">
        <v>350</v>
      </c>
    </row>
    <row r="20" s="129" customFormat="1" ht="42" customHeight="1" spans="1:10">
      <c r="A20" s="131" t="s">
        <v>269</v>
      </c>
      <c r="B20" s="131" t="s">
        <v>351</v>
      </c>
      <c r="C20" s="131" t="s">
        <v>299</v>
      </c>
      <c r="D20" s="131" t="s">
        <v>300</v>
      </c>
      <c r="E20" s="131" t="s">
        <v>352</v>
      </c>
      <c r="F20" s="131" t="s">
        <v>302</v>
      </c>
      <c r="G20" s="131" t="s">
        <v>353</v>
      </c>
      <c r="H20" s="131" t="s">
        <v>330</v>
      </c>
      <c r="I20" s="131" t="s">
        <v>305</v>
      </c>
      <c r="J20" s="131" t="s">
        <v>354</v>
      </c>
    </row>
    <row r="21" s="129" customFormat="1" ht="42" customHeight="1" spans="1:10">
      <c r="A21" s="131"/>
      <c r="B21" s="131"/>
      <c r="C21" s="131" t="s">
        <v>307</v>
      </c>
      <c r="D21" s="131" t="s">
        <v>308</v>
      </c>
      <c r="E21" s="131" t="s">
        <v>323</v>
      </c>
      <c r="F21" s="131" t="s">
        <v>310</v>
      </c>
      <c r="G21" s="131" t="s">
        <v>316</v>
      </c>
      <c r="H21" s="131" t="s">
        <v>304</v>
      </c>
      <c r="I21" s="131" t="s">
        <v>305</v>
      </c>
      <c r="J21" s="131" t="s">
        <v>355</v>
      </c>
    </row>
    <row r="22" s="129" customFormat="1" ht="42" customHeight="1" spans="1:10">
      <c r="A22" s="131"/>
      <c r="B22" s="131"/>
      <c r="C22" s="131" t="s">
        <v>313</v>
      </c>
      <c r="D22" s="131" t="s">
        <v>314</v>
      </c>
      <c r="E22" s="131" t="s">
        <v>325</v>
      </c>
      <c r="F22" s="131" t="s">
        <v>310</v>
      </c>
      <c r="G22" s="131" t="s">
        <v>311</v>
      </c>
      <c r="H22" s="131" t="s">
        <v>304</v>
      </c>
      <c r="I22" s="131" t="s">
        <v>305</v>
      </c>
      <c r="J22" s="131" t="s">
        <v>356</v>
      </c>
    </row>
    <row r="23" s="129" customFormat="1" ht="42" customHeight="1" spans="1:10">
      <c r="A23" s="131" t="s">
        <v>258</v>
      </c>
      <c r="B23" s="131" t="s">
        <v>357</v>
      </c>
      <c r="C23" s="131" t="s">
        <v>299</v>
      </c>
      <c r="D23" s="131" t="s">
        <v>300</v>
      </c>
      <c r="E23" s="131" t="s">
        <v>319</v>
      </c>
      <c r="F23" s="131" t="s">
        <v>302</v>
      </c>
      <c r="G23" s="131" t="s">
        <v>320</v>
      </c>
      <c r="H23" s="131" t="s">
        <v>321</v>
      </c>
      <c r="I23" s="131" t="s">
        <v>305</v>
      </c>
      <c r="J23" s="131" t="s">
        <v>358</v>
      </c>
    </row>
    <row r="24" s="129" customFormat="1" ht="42" customHeight="1" spans="1:10">
      <c r="A24" s="131"/>
      <c r="B24" s="131"/>
      <c r="C24" s="131" t="s">
        <v>307</v>
      </c>
      <c r="D24" s="131" t="s">
        <v>308</v>
      </c>
      <c r="E24" s="131" t="s">
        <v>323</v>
      </c>
      <c r="F24" s="131" t="s">
        <v>310</v>
      </c>
      <c r="G24" s="131" t="s">
        <v>311</v>
      </c>
      <c r="H24" s="131" t="s">
        <v>304</v>
      </c>
      <c r="I24" s="131" t="s">
        <v>305</v>
      </c>
      <c r="J24" s="131" t="s">
        <v>324</v>
      </c>
    </row>
    <row r="25" s="129" customFormat="1" ht="42" customHeight="1" spans="1:10">
      <c r="A25" s="131"/>
      <c r="B25" s="131"/>
      <c r="C25" s="131" t="s">
        <v>313</v>
      </c>
      <c r="D25" s="131" t="s">
        <v>314</v>
      </c>
      <c r="E25" s="131" t="s">
        <v>325</v>
      </c>
      <c r="F25" s="131" t="s">
        <v>310</v>
      </c>
      <c r="G25" s="131" t="s">
        <v>316</v>
      </c>
      <c r="H25" s="131" t="s">
        <v>304</v>
      </c>
      <c r="I25" s="131" t="s">
        <v>305</v>
      </c>
      <c r="J25" s="131" t="s">
        <v>326</v>
      </c>
    </row>
  </sheetData>
  <mergeCells count="14">
    <mergeCell ref="A2:J2"/>
    <mergeCell ref="A3:H3"/>
    <mergeCell ref="A7:A9"/>
    <mergeCell ref="A10:A12"/>
    <mergeCell ref="A13:A16"/>
    <mergeCell ref="A17:A19"/>
    <mergeCell ref="A20:A22"/>
    <mergeCell ref="A23:A25"/>
    <mergeCell ref="B7:B9"/>
    <mergeCell ref="B10:B12"/>
    <mergeCell ref="B13:B16"/>
    <mergeCell ref="B17:B19"/>
    <mergeCell ref="B20:B22"/>
    <mergeCell ref="B23:B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夏至</cp:lastModifiedBy>
  <dcterms:created xsi:type="dcterms:W3CDTF">2026-02-03T07:40:00Z</dcterms:created>
  <dcterms:modified xsi:type="dcterms:W3CDTF">2026-03-30T02:58:42Z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ED4061AA4ACF48688B05E1D3B63B9223_13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