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<sst xmlns="http://schemas.openxmlformats.org/spreadsheetml/2006/main" count="1129" uniqueCount="420">
  <si>
    <t>预算01-1表</t>
  </si>
  <si>
    <t>2026年部门财务收支预算总表</t>
  </si>
  <si>
    <t>单位名称：昆明市呈贡区第四中学</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</si>
  <si>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</si>
  <si>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</si>
  <si>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</si>
  <si>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</si>
  <si>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</si>
  <si>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</si>
  <si>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</si>
  <si>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</si>
  <si>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</si>
  <si>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</si>
  <si>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</si>
  <si>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</si>
  <si>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</si>
  <si>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</si>
  <si>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</si>
  <si>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</si>
  <si>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</si>
  <si>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</si>
  <si>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</si>
  <si>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</si>
  <si>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</si>
  <si>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</si>
  <si>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</si>
  <si>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</si>
  <si>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</si>
  <si>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</si>
  <si>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</si>
  <si>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</si>
  <si>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</si>
  <si>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</si>
  <si>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</si>
  <si>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</si>
  <si>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</si>
  <si>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</si>
  <si>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</si>
  <si>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</si>
  <si>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</si>
  <si>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</si>
  <si>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</si>
  <si>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</si>
  <si>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</si>
  <si>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</si>
  <si>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</si>
  <si>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</si>
  <si>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</si>
  <si>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</si>
  <si>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</si>
  <si>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</si>
  <si>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</si>
  <si>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</si>
  <si>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</si>
  <si>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</si>
  <si>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</si>
  <si>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</si>
  <si>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</si>
  <si>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</si>
  <si>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</si>
  <si>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</si>
  <si>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</si>
  <si>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</si>
  <si>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</si>
  <si>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</si>
  <si>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</si>
  <si>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</si>
  <si>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</si>
  <si>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</si>
  <si>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</si>
  <si>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</si>
  <si>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105035</t>
  </si>
  <si>
    <t>昆明市呈贡区第四中学</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</si>
  <si>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</si>
  <si>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</si>
  <si>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</si>
  <si>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</si>
  <si>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</si>
  <si>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</si>
  <si>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</si>
  <si>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</si>
  <si>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</si>
  <si>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</si>
  <si>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</si>
  <si>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</si>
  <si>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</si>
  <si>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</si>
  <si>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</si>
  <si>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</si>
  <si>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</si>
  <si>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</si>
  <si>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</si>
  <si>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</si>
  <si>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</si>
  <si>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</si>
  <si>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</si>
  <si>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</si>
  <si>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</si>
  <si>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</si>
  <si>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</si>
  <si>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</si>
  <si>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</si>
  <si>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</si>
  <si>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</si>
  <si>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</si>
  <si>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</si>
  <si>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2050204</t>
  </si>
  <si>
    <t>高中教育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</si>
  <si>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</si>
  <si>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</si>
  <si>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</si>
  <si>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</si>
  <si>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</si>
  <si>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</si>
  <si>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</si>
  <si>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</si>
  <si>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</si>
  <si>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</si>
  <si>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</si>
  <si>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</si>
  <si>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</si>
  <si>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</si>
  <si>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</si>
  <si>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</si>
  <si>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</si>
  <si>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</si>
  <si>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</si>
  <si>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</si>
  <si>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</si>
  <si>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</si>
  <si>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</si>
  <si>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</si>
  <si>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彩票公益金安排的支出</t>
  </si>
  <si>
    <t>用于其他社会公益事业的彩票公益金支出</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</si>
  <si>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</si>
  <si>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</si>
  <si>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</si>
  <si>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</si>
  <si>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</si>
  <si>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</si>
  <si>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</si>
  <si>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</si>
  <si>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</si>
  <si>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</si>
  <si>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</si>
  <si>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</si>
  <si>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</si>
  <si>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</si>
  <si>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</si>
  <si>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</si>
  <si>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</si>
  <si>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</si>
  <si>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</si>
  <si>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</si>
  <si>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</si>
  <si>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</si>
  <si>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</si>
  <si>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</si>
  <si>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</si>
  <si>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</si>
  <si>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</si>
  <si>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</si>
  <si>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</si>
  <si>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</si>
  <si>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</si>
  <si>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</si>
  <si>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</si>
  <si>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</si>
  <si>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</si>
  <si>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</si>
  <si>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</si>
  <si>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</si>
  <si>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</si>
  <si>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</si>
  <si>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</si>
  <si>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</si>
  <si>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</si>
  <si>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</si>
  <si>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</si>
  <si>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</si>
  <si>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</si>
  <si>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</si>
  <si>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注：本单位无2026年一般公共预算“三公”经费支出，本表为空。</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</si>
  <si>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</si>
  <si>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</si>
  <si>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</si>
  <si>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</si>
  <si>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</si>
  <si>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</si>
  <si>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</si>
  <si>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</si>
  <si>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</si>
  <si>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</si>
  <si>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</si>
  <si>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</si>
  <si>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</si>
  <si>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</si>
  <si>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</si>
  <si>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</si>
  <si>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</si>
  <si>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</si>
  <si>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</si>
  <si>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530121210000000000854</t>
  </si>
  <si>
    <t>事业人员工资支出</t>
  </si>
  <si>
    <t>30101</t>
  </si>
  <si>
    <t>基本工资</t>
  </si>
  <si>
    <t>30102</t>
  </si>
  <si>
    <t>津贴补贴</t>
  </si>
  <si>
    <t>30103</t>
  </si>
  <si>
    <t>奖金</t>
  </si>
  <si>
    <t>30107</t>
  </si>
  <si>
    <t>绩效工资</t>
  </si>
  <si>
    <t>530121210000000002458</t>
  </si>
  <si>
    <t>社会保障缴费</t>
  </si>
  <si>
    <t>30108</t>
  </si>
  <si>
    <t>机关事业单位基本养老保险缴费</t>
  </si>
  <si>
    <t>30110</t>
  </si>
  <si>
    <t>职工基本医疗保险缴费</t>
  </si>
  <si>
    <t>30111</t>
  </si>
  <si>
    <t>公务员医疗补助缴费</t>
  </si>
  <si>
    <t>30112</t>
  </si>
  <si>
    <t>其他社会保障缴费</t>
  </si>
  <si>
    <t>530121210000000002459</t>
  </si>
  <si>
    <t>30113</t>
  </si>
  <si>
    <t>530121210000000002463</t>
  </si>
  <si>
    <t>工会经费</t>
  </si>
  <si>
    <t>30228</t>
  </si>
  <si>
    <t>530121210000000002464</t>
  </si>
  <si>
    <t>一般公用运转支出</t>
  </si>
  <si>
    <t>30299</t>
  </si>
  <si>
    <t>其他商品和服务支出</t>
  </si>
  <si>
    <t>530121231100001410037</t>
  </si>
  <si>
    <t>事业人员绩效奖励</t>
  </si>
  <si>
    <t>530121251100003732178</t>
  </si>
  <si>
    <t>事业购房补贴</t>
  </si>
  <si>
    <t>合  计</t>
  </si>
  <si>
    <t>预算05-1表</t>
  </si>
  <si>
    <t>2026年部门项目支出预算表</t>
  </si>
  <si>
    <t>项目分类</t>
  </si>
  <si>
    <t>项目单位</t>
  </si>
  <si>
    <t>本年拨款</t>
  </si>
  <si>
    <t>其中：本次下达</t>
  </si>
  <si>
    <t>民生类</t>
  </si>
  <si>
    <t>530121261100005023649</t>
  </si>
  <si>
    <t>普通高中家庭经济困难学生免学杂费区级补助资金</t>
  </si>
  <si>
    <t>30308</t>
  </si>
  <si>
    <t>助学金</t>
  </si>
  <si>
    <t>530121261100005023747</t>
  </si>
  <si>
    <t>普通高中脱贫家庭经济困难学生生活费区级补助资金</t>
  </si>
  <si>
    <t>530121261100005023795</t>
  </si>
  <si>
    <t>普通高中国家助学金区级补助资金</t>
  </si>
  <si>
    <t>事业发展类</t>
  </si>
  <si>
    <t>530121241100002188893</t>
  </si>
  <si>
    <t>云南民族大学附属高级中学（呈贡校区）设施设备采购经费</t>
  </si>
  <si>
    <t>31002</t>
  </si>
  <si>
    <t>办公设备购置</t>
  </si>
  <si>
    <t>530121261100005456752</t>
  </si>
  <si>
    <t>（结转）2025年第二批学生资助普通高中家庭经济困难学生免学杂费中央专项资金</t>
  </si>
  <si>
    <t>530121261100005456893</t>
  </si>
  <si>
    <t>（结转）2025年第二批学生资助普通高中家庭经济困难学生免学杂费市级专项资金</t>
  </si>
  <si>
    <t>530121261100005457026</t>
  </si>
  <si>
    <t>（结转）2025年普通高中脱贫家庭子女生活费补助市级专项资金</t>
  </si>
  <si>
    <t>530121261100005456920</t>
  </si>
  <si>
    <t>（结转）2025年学生资助普高国家助学金市级专项资金</t>
  </si>
  <si>
    <t>530121261100005456931</t>
  </si>
  <si>
    <t>（结转）2025年学生资助普通高中家庭经济困难学生免学杂费市级专项资金</t>
  </si>
  <si>
    <t>530121261100005456963</t>
  </si>
  <si>
    <t>（结转）2025年学生资助普高国家助学金省级专项资金</t>
  </si>
  <si>
    <t>530121261100005456986</t>
  </si>
  <si>
    <t>（结转）2025年学生资助普通高中家庭经济困难学生免学杂费省级专项资金</t>
  </si>
  <si>
    <t>530121261100005457010</t>
  </si>
  <si>
    <t>（结转）2025年第四批省级专项彩票公益金项目资金</t>
  </si>
  <si>
    <t>维修（护）费</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</si>
  <si>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</si>
  <si>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</si>
  <si>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</si>
  <si>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</si>
  <si>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</si>
  <si>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</si>
  <si>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</si>
  <si>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</si>
  <si>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</si>
  <si>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</si>
  <si>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</si>
  <si>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</si>
  <si>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</si>
  <si>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丰富教学手段，提升教学质量，推动学校素质教育与特色发展；改善办学条件，为师生打造舒适空间，助力学校高质量发展；合法合规完成本年采购支出。
</t>
  </si>
  <si>
    <t>产出指标</t>
  </si>
  <si>
    <t>数量指标</t>
  </si>
  <si>
    <t>设施设备购置计划完成率</t>
  </si>
  <si>
    <t>&gt;=</t>
  </si>
  <si>
    <t>80</t>
  </si>
  <si>
    <t>%</t>
  </si>
  <si>
    <t>定量指标</t>
  </si>
  <si>
    <t>反映学校设施设备采购计划执行情况。</t>
  </si>
  <si>
    <t>质量指标</t>
  </si>
  <si>
    <t>设施设备验收通过率</t>
  </si>
  <si>
    <t>90</t>
  </si>
  <si>
    <t>反映学校购置产品的质量情况。
验收通过率=(通过验收的收购数量/购置总数量)*100%</t>
  </si>
  <si>
    <t>效益指标</t>
  </si>
  <si>
    <t>社会效益</t>
  </si>
  <si>
    <t>保障学校正常运行</t>
  </si>
  <si>
    <t>=</t>
  </si>
  <si>
    <t>100</t>
  </si>
  <si>
    <t>定性指标</t>
  </si>
  <si>
    <t>购买各类设施设备，保障学校正常运转。</t>
  </si>
  <si>
    <t>满意度指标</t>
  </si>
  <si>
    <t>服务对象满意度</t>
  </si>
  <si>
    <t>学生对新增设施设备使用满意度</t>
  </si>
  <si>
    <t>反映学生对购置设备的整体满意情况。
学生使用人员满意度=（对购置设备满意的人数/问卷调查人数）*100%。</t>
  </si>
  <si>
    <t>教师对新增设施设备使用的满意度</t>
  </si>
  <si>
    <t>反映教师对购置设备的整体满意情况。
教师使用人员满意度=（对购置设备满意的人数/问卷调查人数）*100%。</t>
  </si>
  <si>
    <t>提高困难学生家庭经济收入，按实际困难学生人数下拨资助资金；满足家庭经济困难学生基本学习生活需要，不让一名学生因家庭经济困难而失学；加大力度宣传国家助学金资助政策，使这项惠民政策家喻户晓、深入人心。</t>
  </si>
  <si>
    <t>学生资助对象准确率</t>
  </si>
  <si>
    <t>反映资助对象认定的准确情况</t>
  </si>
  <si>
    <t>时效指标</t>
  </si>
  <si>
    <t>资助按规定及时发放率</t>
  </si>
  <si>
    <t>反映国家助学金发放是否及时</t>
  </si>
  <si>
    <t>资助政策知晓率</t>
  </si>
  <si>
    <t>反映对资助政策的知晓程度</t>
  </si>
  <si>
    <t>帮助家庭经济困难学生不因贫困而失学</t>
  </si>
  <si>
    <t>不让一名学生因家庭经济困难而失学，如有学生因家庭经济困难而失学，则不得分</t>
  </si>
  <si>
    <t>获资助学生满意度</t>
  </si>
  <si>
    <t>反映受益对象对单位履职情况的满意程度</t>
  </si>
  <si>
    <t>提高困难学生家庭经济收入，按实际困难学生人数下拨资助资金；满足家庭经济困难学生基本学习生活需要，不让一名学生因家庭经济困难而失学；加大力度宣传国家资助政策，使这项惠民政策家喻户晓、深入人心。</t>
  </si>
  <si>
    <t>反映获补助对象认定的准确情况</t>
  </si>
  <si>
    <t>合法合规进行支出，完成体育馆配套设施采购，满足在校师生体育锻炼和教学需求，项目按期投入使用，初步发挥效益。</t>
  </si>
  <si>
    <t>项目验收合格率</t>
  </si>
  <si>
    <t>反映项目购置的质量情况</t>
  </si>
  <si>
    <t>项目完成时间</t>
  </si>
  <si>
    <t>2026</t>
  </si>
  <si>
    <t>年</t>
  </si>
  <si>
    <t xml:space="preserve">反映项目整体是否按预定计划时间节点完成
</t>
  </si>
  <si>
    <t>助力当地社会公益事业发展</t>
  </si>
  <si>
    <t>反映学校助力当地社会公益事业发展情况。</t>
  </si>
  <si>
    <t>学生满意度</t>
  </si>
  <si>
    <t>85</t>
  </si>
  <si>
    <t>学生对学校体育条件改善后的满意度认可度</t>
  </si>
  <si>
    <t>教师满意度</t>
  </si>
  <si>
    <t xml:space="preserve">教师对体育设施改进的满意度
</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</si>
  <si>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</si>
  <si>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</si>
  <si>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</si>
  <si>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</si>
  <si>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</si>
  <si>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</si>
  <si>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</si>
  <si>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</si>
  <si>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</si>
  <si>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</si>
  <si>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</si>
  <si>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</si>
  <si>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</si>
  <si>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</si>
  <si>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</si>
  <si>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</si>
  <si>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电脑采购</t>
  </si>
  <si>
    <t>设备</t>
  </si>
  <si>
    <t>元</t>
  </si>
  <si>
    <t>2025年第四批省级专项彩票公益金项目资金</t>
  </si>
  <si>
    <t>体育场家具采购</t>
  </si>
  <si>
    <t>家具和用具</t>
  </si>
  <si>
    <t>预算08表</t>
  </si>
  <si>
    <t>2026年部门政府购买服务预算表</t>
  </si>
  <si>
    <t>政府购买服务项目</t>
  </si>
  <si>
    <t>政府购买服务目录</t>
  </si>
  <si>
    <t>注：本单位无2026年政府购买服务，本表为空。</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</si>
  <si>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</si>
  <si>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</si>
  <si>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</si>
  <si>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</si>
  <si>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</si>
  <si>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</si>
  <si>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</si>
  <si>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</si>
  <si>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</si>
  <si>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</si>
  <si>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</si>
  <si>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</si>
  <si>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</si>
  <si>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</si>
  <si>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</si>
  <si>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</si>
  <si>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</si>
  <si>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</si>
  <si>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</si>
  <si>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</si>
  <si>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</si>
  <si>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</si>
  <si>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</si>
  <si>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</si>
  <si>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</si>
  <si>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注：本单位无2026年对下转移支付资金预算，本表为空。</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</si>
  <si>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</si>
  <si>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</si>
  <si>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</si>
  <si>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</si>
  <si>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</si>
  <si>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</si>
  <si>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</si>
  <si>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</si>
  <si>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</si>
  <si>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</si>
  <si>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</si>
  <si>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</si>
  <si>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注：本单位2026年无新增资产配置，本表为空。</t>
  </si>
  <si>
    <t>预算11表</t>
  </si>
  <si>
    <t>2026年上级转移支付补助项目支出预算表</t>
  </si>
  <si>
    <t>上级补助</t>
  </si>
  <si>
    <t>注：本单位无2026年上级转移支付补助项目支出，本表为空。</t>
  </si>
  <si>
    <t>预算12表</t>
  </si>
  <si>
    <t>2026年部门项目中期规划预算表</t>
  </si>
  <si>
    <t>项目级次</t>
  </si>
  <si>
    <t>2026年</t>
  </si>
  <si>
    <t>2027年</t>
  </si>
  <si>
    <t>2028年</t>
  </si>
  <si>
    <t>313 事业发展类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</si>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</sst>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theme="1"/>
      <name val="宋体"/>
      <charset val="134"/>
      <scheme val="minor"/>
    </font>
    <font>
      <sz val="10"/>
      <color theme="1"/>
      <name val="宋体"/>
      <charset val="134"/>
      <scheme val="minor"/>
    </font>
    <font>
      <sz val="9"/>
      <color theme="1"/>
      <name val="宋体"/>
      <charset val="134"/>
      <scheme val="minor"/>
    </font>
    <font>
      <sz val="10"/>
      <color rgb="FF000000"/>
      <name val="宋体"/>
      <charset val="134"/>
    </font>
    <font>
      <sz val="9"/>
      <color rgb="FF000000"/>
      <name val="宋体"/>
      <charset val="134"/>
    </font>
    <font>
      <b/>
      <sz val="23.95"/>
      <color rgb="FF000000"/>
      <name val="宋体"/>
      <charset val="134"/>
    </font>
    <font>
      <sz val="11"/>
      <color rgb="FF000000"/>
      <name val="宋体"/>
      <charset val="134"/>
    </font>
    <font>
      <sz val="9"/>
      <color theme="1"/>
      <name val="宋体"/>
      <charset val="134"/>
    </font>
    <font>
      <sz val="10"/>
      <color rgb="FF000000"/>
      <name val="Arial"/>
      <charset val="134"/>
    </font>
    <font>
      <sz val="10"/>
      <color rgb="FF242B39"/>
      <name val="宋体"/>
      <charset val="134"/>
    </font>
    <font>
      <sz val="9.75"/>
      <color rgb="FF242B39"/>
      <name val="Helvetica"/>
      <charset val="134"/>
    </font>
    <font>
      <sz val="10"/>
      <color rgb="FFFFFFFF"/>
      <name val="宋体"/>
      <charset val="134"/>
    </font>
    <font>
      <sz val="12"/>
      <name val="宋体"/>
      <charset val="134"/>
    </font>
    <font>
      <sz val="11"/>
      <name val="宋体"/>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theme="1"/>
      <name val="Arial"/>
      <charset val="0"/>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diagonal/>
    </border>
    <border>
      <left style="thin">
        <color auto="1"/>
      </left>
      <right style="thin">
        <color rgb="FF000000"/>
      </right>
      <top style="thin">
        <color auto="1"/>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3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3" applyNumberFormat="0" applyFill="0" applyAlignment="0" applyProtection="0">
      <alignment vertical="center"/>
    </xf>
    <xf numFmtId="0" fontId="22" fillId="0" borderId="33" applyNumberFormat="0" applyFill="0" applyAlignment="0" applyProtection="0">
      <alignment vertical="center"/>
    </xf>
    <xf numFmtId="0" fontId="23" fillId="0" borderId="34" applyNumberFormat="0" applyFill="0" applyAlignment="0" applyProtection="0">
      <alignment vertical="center"/>
    </xf>
    <xf numFmtId="0" fontId="23" fillId="0" borderId="0" applyNumberFormat="0" applyFill="0" applyBorder="0" applyAlignment="0" applyProtection="0">
      <alignment vertical="center"/>
    </xf>
    <xf numFmtId="0" fontId="24" fillId="4" borderId="35" applyNumberFormat="0" applyAlignment="0" applyProtection="0">
      <alignment vertical="center"/>
    </xf>
    <xf numFmtId="0" fontId="25" fillId="5" borderId="36" applyNumberFormat="0" applyAlignment="0" applyProtection="0">
      <alignment vertical="center"/>
    </xf>
    <xf numFmtId="0" fontId="26" fillId="5" borderId="35" applyNumberFormat="0" applyAlignment="0" applyProtection="0">
      <alignment vertical="center"/>
    </xf>
    <xf numFmtId="0" fontId="27" fillId="6" borderId="37" applyNumberFormat="0" applyAlignment="0" applyProtection="0">
      <alignment vertical="center"/>
    </xf>
    <xf numFmtId="0" fontId="28" fillId="0" borderId="38" applyNumberFormat="0" applyFill="0" applyAlignment="0" applyProtection="0">
      <alignment vertical="center"/>
    </xf>
    <xf numFmtId="0" fontId="29" fillId="0" borderId="3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12">
      <alignment horizontal="right" vertical="center"/>
    </xf>
    <xf numFmtId="177" fontId="35" fillId="0" borderId="12">
      <alignment horizontal="right" vertical="center"/>
    </xf>
    <xf numFmtId="10" fontId="35" fillId="0" borderId="12">
      <alignment horizontal="right" vertical="center"/>
    </xf>
    <xf numFmtId="178" fontId="35" fillId="0" borderId="12">
      <alignment horizontal="right" vertical="center"/>
    </xf>
    <xf numFmtId="49" fontId="35" fillId="0" borderId="12">
      <alignment horizontal="left" vertical="center" wrapText="1"/>
    </xf>
    <xf numFmtId="178" fontId="35" fillId="0" borderId="12">
      <alignment horizontal="right" vertical="center"/>
    </xf>
    <xf numFmtId="179" fontId="35" fillId="0" borderId="12">
      <alignment horizontal="right" vertical="center"/>
    </xf>
    <xf numFmtId="180" fontId="35" fillId="0" borderId="12">
      <alignment horizontal="right" vertical="center"/>
    </xf>
    <xf numFmtId="0" fontId="36" fillId="0" borderId="0"/>
    <xf numFmtId="0" fontId="13" fillId="0" borderId="0">
      <alignment vertical="center"/>
    </xf>
  </cellStyleXfs>
  <cellXfs count="245">
    <xf numFmtId="0" fontId="0" fillId="0" borderId="0" xfId="0" applyFont="1" applyBorder="1"/>
    <xf numFmtId="0" fontId="1" fillId="0" borderId="0" xfId="0" applyFont="1" applyBorder="1"/>
    <xf numFmtId="0" fontId="2" fillId="0" borderId="0" xfId="0" applyFont="1" applyBorder="1"/>
    <xf numFmtId="49" fontId="3" fillId="0" borderId="0" xfId="0" applyNumberFormat="1" applyFont="1" applyBorder="1"/>
    <xf numFmtId="0" fontId="4" fillId="0" borderId="0" xfId="0" applyFont="1" applyBorder="1" applyAlignment="1" applyProtection="1">
      <alignment horizontal="right" vertical="center"/>
      <protection locked="0"/>
    </xf>
    <xf numFmtId="0" fontId="5" fillId="2" borderId="0" xfId="0" applyFont="1" applyFill="1" applyAlignment="1" applyProtection="1">
      <alignment horizontal="center" vertical="center" wrapText="1"/>
      <protection locked="0"/>
    </xf>
    <xf numFmtId="0" fontId="4"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4" fillId="0" borderId="0" xfId="0" applyFont="1" applyBorder="1" applyAlignment="1" applyProtection="1">
      <alignment horizontal="right"/>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1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0" borderId="10" xfId="0" applyFont="1" applyBorder="1" applyAlignment="1">
      <alignment horizontal="center" vertical="center"/>
    </xf>
    <xf numFmtId="0" fontId="3" fillId="0" borderId="10" xfId="0" applyFont="1" applyBorder="1" applyAlignment="1">
      <alignment horizontal="center"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49" fontId="7" fillId="0" borderId="12" xfId="53" applyNumberFormat="1" applyFont="1" applyBorder="1">
      <alignment horizontal="left" vertical="center" wrapText="1"/>
    </xf>
    <xf numFmtId="0" fontId="4" fillId="0" borderId="5" xfId="0" applyFont="1" applyBorder="1" applyAlignment="1" applyProtection="1">
      <alignment horizontal="left" vertical="center"/>
      <protection locked="0"/>
    </xf>
    <xf numFmtId="0" fontId="4" fillId="0" borderId="3" xfId="0" applyFont="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4" fontId="4" fillId="0" borderId="12" xfId="0" applyNumberFormat="1" applyFont="1" applyBorder="1" applyAlignment="1" applyProtection="1">
      <alignment horizontal="right" vertical="center" wrapText="1"/>
      <protection locked="0"/>
    </xf>
    <xf numFmtId="0" fontId="4" fillId="2" borderId="5"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49" fontId="7" fillId="0" borderId="1" xfId="53" applyNumberFormat="1" applyFont="1" applyBorder="1">
      <alignment horizontal="left" vertical="center" wrapText="1"/>
    </xf>
    <xf numFmtId="0" fontId="4" fillId="0" borderId="1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4" fontId="4" fillId="0" borderId="1" xfId="0" applyNumberFormat="1" applyFont="1" applyBorder="1" applyAlignment="1" applyProtection="1">
      <alignment horizontal="right" vertical="center" wrapText="1"/>
      <protection locked="0"/>
    </xf>
    <xf numFmtId="49" fontId="7" fillId="0" borderId="3" xfId="53" applyNumberFormat="1" applyFont="1" applyBorder="1">
      <alignment horizontal="left" vertical="center" wrapText="1"/>
    </xf>
    <xf numFmtId="4" fontId="4" fillId="0" borderId="3" xfId="0" applyNumberFormat="1" applyFont="1" applyBorder="1" applyAlignment="1" applyProtection="1">
      <alignment horizontal="right" vertical="center" wrapText="1"/>
      <protection locked="0"/>
    </xf>
    <xf numFmtId="0" fontId="4" fillId="0" borderId="3" xfId="0" applyFont="1" applyBorder="1" applyAlignment="1" applyProtection="1">
      <alignment horizontal="center" vertical="center" wrapText="1"/>
      <protection locked="0"/>
    </xf>
    <xf numFmtId="4" fontId="4" fillId="0" borderId="0" xfId="0" applyNumberFormat="1" applyFont="1" applyBorder="1" applyAlignment="1" applyProtection="1">
      <alignment horizontal="right" vertical="center" wrapText="1"/>
      <protection locked="0"/>
    </xf>
    <xf numFmtId="0" fontId="3" fillId="2" borderId="1"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12" xfId="0" applyFont="1" applyBorder="1" applyAlignment="1">
      <alignment horizontal="left" vertical="center" wrapText="1"/>
    </xf>
    <xf numFmtId="0" fontId="4" fillId="2" borderId="12" xfId="0" applyFont="1" applyFill="1" applyBorder="1" applyAlignment="1" applyProtection="1">
      <alignment horizontal="left" vertical="center" wrapText="1"/>
      <protection locked="0"/>
    </xf>
    <xf numFmtId="4" fontId="4" fillId="0" borderId="12" xfId="0" applyNumberFormat="1" applyFont="1" applyBorder="1" applyAlignment="1">
      <alignment horizontal="right" vertical="center" wrapText="1"/>
    </xf>
    <xf numFmtId="4" fontId="7" fillId="0" borderId="12" xfId="54" applyNumberFormat="1" applyFont="1" applyBorder="1">
      <alignment horizontal="right" vertical="center"/>
    </xf>
    <xf numFmtId="0" fontId="4" fillId="0" borderId="12"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wrapText="1"/>
      <protection locked="0"/>
    </xf>
    <xf numFmtId="0" fontId="4" fillId="0" borderId="6" xfId="0" applyFont="1" applyBorder="1" applyAlignment="1">
      <alignment horizontal="left" vertical="center"/>
    </xf>
    <xf numFmtId="0" fontId="4" fillId="2" borderId="7" xfId="0" applyFont="1" applyFill="1" applyBorder="1" applyAlignment="1">
      <alignment horizontal="left" vertical="center"/>
    </xf>
    <xf numFmtId="0" fontId="2" fillId="0" borderId="0" xfId="0" applyFont="1" applyBorder="1" applyAlignment="1">
      <alignment horizontal="left" vertical="center"/>
    </xf>
    <xf numFmtId="0" fontId="4" fillId="2" borderId="0" xfId="0" applyFont="1" applyFill="1" applyBorder="1" applyAlignment="1" applyProtection="1">
      <alignment horizontal="right" vertical="top" wrapText="1"/>
      <protection locked="0"/>
    </xf>
    <xf numFmtId="0" fontId="8" fillId="0" borderId="0" xfId="0" applyFont="1" applyBorder="1" applyAlignment="1" applyProtection="1">
      <alignment vertical="top"/>
      <protection locked="0"/>
    </xf>
    <xf numFmtId="0" fontId="8" fillId="0" borderId="0" xfId="0" applyFont="1" applyBorder="1" applyAlignment="1">
      <alignment vertical="top"/>
    </xf>
    <xf numFmtId="0" fontId="5" fillId="2" borderId="0" xfId="0" applyFont="1" applyFill="1" applyBorder="1" applyAlignment="1" applyProtection="1">
      <alignment horizontal="center" vertical="center" wrapText="1"/>
      <protection locked="0"/>
    </xf>
    <xf numFmtId="0" fontId="8" fillId="0" borderId="0" xfId="0" applyFont="1" applyBorder="1" applyProtection="1">
      <protection locked="0"/>
    </xf>
    <xf numFmtId="0" fontId="8" fillId="0" borderId="0" xfId="0" applyFont="1" applyBorder="1"/>
    <xf numFmtId="0" fontId="4"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wrapText="1"/>
      <protection locked="0"/>
    </xf>
    <xf numFmtId="0" fontId="4" fillId="2" borderId="0" xfId="0" applyFont="1" applyFill="1" applyBorder="1" applyAlignment="1" applyProtection="1">
      <alignment horizontal="right" vertical="center" wrapText="1"/>
      <protection locked="0"/>
    </xf>
    <xf numFmtId="0" fontId="3" fillId="0" borderId="12" xfId="0" applyFont="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2" borderId="12" xfId="0" applyFont="1" applyFill="1" applyBorder="1" applyAlignment="1" applyProtection="1">
      <alignment horizontal="right" vertical="center"/>
      <protection locked="0"/>
    </xf>
    <xf numFmtId="0" fontId="3" fillId="2" borderId="12" xfId="0" applyFont="1" applyFill="1" applyBorder="1" applyAlignment="1" applyProtection="1">
      <alignment horizontal="right" vertical="center" wrapText="1"/>
      <protection locked="0"/>
    </xf>
    <xf numFmtId="0" fontId="4" fillId="2" borderId="12" xfId="0" applyFont="1" applyFill="1" applyBorder="1" applyAlignment="1">
      <alignment horizontal="left" vertical="center" wrapText="1"/>
    </xf>
    <xf numFmtId="0" fontId="4" fillId="2" borderId="12" xfId="0" applyFont="1" applyFill="1" applyBorder="1" applyAlignment="1" applyProtection="1">
      <alignment horizontal="center" vertical="center" wrapText="1"/>
      <protection locked="0"/>
    </xf>
    <xf numFmtId="3" fontId="4" fillId="2" borderId="12" xfId="0" applyNumberFormat="1" applyFont="1" applyFill="1" applyBorder="1" applyAlignment="1" applyProtection="1">
      <alignment horizontal="right" vertical="center"/>
      <protection locked="0"/>
    </xf>
    <xf numFmtId="4" fontId="4" fillId="0" borderId="12" xfId="0" applyNumberFormat="1" applyFont="1" applyBorder="1" applyAlignment="1" applyProtection="1">
      <alignment horizontal="right" vertical="center"/>
      <protection locked="0"/>
    </xf>
    <xf numFmtId="0" fontId="4" fillId="0" borderId="12" xfId="0" applyFont="1" applyBorder="1" applyAlignment="1" applyProtection="1">
      <alignment horizontal="left"/>
      <protection locked="0"/>
    </xf>
    <xf numFmtId="0" fontId="4" fillId="0" borderId="12" xfId="0" applyFont="1" applyBorder="1" applyAlignment="1">
      <alignment horizontal="left"/>
    </xf>
    <xf numFmtId="0" fontId="4" fillId="2" borderId="12" xfId="0" applyFont="1" applyFill="1" applyBorder="1" applyAlignment="1">
      <alignment horizontal="right" vertical="center"/>
    </xf>
    <xf numFmtId="0" fontId="4" fillId="0" borderId="12" xfId="0" applyFont="1" applyBorder="1" applyAlignment="1">
      <alignment horizontal="left" vertical="center"/>
    </xf>
    <xf numFmtId="0" fontId="4" fillId="2" borderId="12" xfId="0" applyFont="1" applyFill="1" applyBorder="1" applyAlignment="1">
      <alignment horizontal="left" vertical="center"/>
    </xf>
    <xf numFmtId="3" fontId="4" fillId="2" borderId="12" xfId="0" applyNumberFormat="1" applyFont="1" applyFill="1" applyBorder="1" applyAlignment="1" applyProtection="1">
      <alignment horizontal="left" vertical="center"/>
      <protection locked="0"/>
    </xf>
    <xf numFmtId="4" fontId="4" fillId="0" borderId="12" xfId="0" applyNumberFormat="1" applyFont="1" applyBorder="1" applyAlignment="1" applyProtection="1">
      <alignment horizontal="left" vertical="center"/>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4" fillId="0" borderId="12" xfId="0" applyFont="1" applyBorder="1" applyAlignment="1">
      <alignment vertical="center" wrapText="1"/>
    </xf>
    <xf numFmtId="0" fontId="4" fillId="0" borderId="12" xfId="0" applyFont="1" applyBorder="1" applyAlignment="1">
      <alignment horizontal="center" vertical="center" wrapText="1"/>
    </xf>
    <xf numFmtId="0" fontId="4" fillId="2" borderId="12"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4" fillId="0" borderId="0" xfId="0" applyFont="1" applyBorder="1" applyAlignment="1">
      <alignment horizontal="left" vertical="center" wrapText="1"/>
    </xf>
    <xf numFmtId="0" fontId="4" fillId="0" borderId="0" xfId="0" applyFont="1" applyBorder="1" applyAlignment="1">
      <alignment wrapText="1"/>
    </xf>
    <xf numFmtId="0" fontId="4" fillId="0" borderId="0" xfId="0" applyFont="1" applyBorder="1" applyAlignment="1">
      <alignment horizontal="right" wrapText="1"/>
    </xf>
    <xf numFmtId="0" fontId="3" fillId="0" borderId="0" xfId="0" applyFont="1" applyBorder="1" applyAlignment="1" applyProtection="1">
      <alignment horizontal="right"/>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10" xfId="0" applyFont="1" applyBorder="1" applyAlignment="1" applyProtection="1">
      <alignment horizontal="center" vertical="center"/>
      <protection locked="0"/>
    </xf>
    <xf numFmtId="0" fontId="2" fillId="0" borderId="16" xfId="0" applyFont="1" applyBorder="1" applyAlignment="1">
      <alignment horizontal="center" vertical="center"/>
    </xf>
    <xf numFmtId="0" fontId="2" fillId="0" borderId="17" xfId="0" applyFont="1" applyBorder="1" applyAlignment="1">
      <alignment horizontal="center" vertical="center"/>
    </xf>
    <xf numFmtId="178" fontId="7" fillId="0" borderId="12" xfId="0" applyNumberFormat="1" applyFont="1" applyBorder="1" applyAlignment="1">
      <alignment horizontal="right" vertical="center"/>
    </xf>
    <xf numFmtId="0" fontId="3" fillId="0" borderId="0" xfId="0" applyFont="1" applyBorder="1" applyAlignment="1">
      <alignment wrapText="1"/>
    </xf>
    <xf numFmtId="0" fontId="3" fillId="0" borderId="0" xfId="0" applyFont="1" applyBorder="1" applyProtection="1">
      <protection locked="0"/>
    </xf>
    <xf numFmtId="0" fontId="4" fillId="0" borderId="0" xfId="0" applyFont="1" applyBorder="1" applyAlignment="1" applyProtection="1">
      <alignment vertical="top" wrapText="1"/>
      <protection locked="0"/>
    </xf>
    <xf numFmtId="0" fontId="4" fillId="0" borderId="0" xfId="0" applyFont="1" applyBorder="1" applyAlignment="1" applyProtection="1">
      <alignment horizontal="right" vertical="center" wrapText="1"/>
      <protection locked="0"/>
    </xf>
    <xf numFmtId="0" fontId="6" fillId="0" borderId="0" xfId="0" applyFont="1" applyBorder="1" applyProtection="1">
      <protection locked="0"/>
    </xf>
    <xf numFmtId="0" fontId="6" fillId="0" borderId="0" xfId="0" applyFont="1" applyBorder="1" applyAlignment="1">
      <alignment wrapText="1"/>
    </xf>
    <xf numFmtId="0" fontId="4" fillId="0" borderId="0" xfId="0" applyFont="1" applyBorder="1" applyAlignment="1" applyProtection="1">
      <alignment horizontal="right" wrapText="1"/>
      <protection locked="0"/>
    </xf>
    <xf numFmtId="0" fontId="3" fillId="0" borderId="18" xfId="0" applyFont="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protection locked="0"/>
    </xf>
    <xf numFmtId="0" fontId="3" fillId="0" borderId="19" xfId="0" applyFont="1" applyBorder="1" applyAlignment="1">
      <alignment horizontal="center" vertical="center" wrapText="1"/>
    </xf>
    <xf numFmtId="0" fontId="3" fillId="0" borderId="19" xfId="0" applyFont="1" applyBorder="1" applyAlignment="1" applyProtection="1">
      <alignment horizontal="center" vertical="center" wrapText="1"/>
      <protection locked="0"/>
    </xf>
    <xf numFmtId="0" fontId="3" fillId="0" borderId="20" xfId="0" applyFont="1" applyBorder="1" applyAlignment="1">
      <alignment horizontal="center" vertical="center" wrapText="1"/>
    </xf>
    <xf numFmtId="0" fontId="3" fillId="0" borderId="20" xfId="0" applyFont="1" applyBorder="1" applyAlignment="1" applyProtection="1">
      <alignment horizontal="center" vertical="center"/>
      <protection locked="0"/>
    </xf>
    <xf numFmtId="0" fontId="3" fillId="0" borderId="20"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protection locked="0"/>
    </xf>
    <xf numFmtId="0" fontId="3" fillId="0" borderId="21" xfId="0" applyFont="1" applyBorder="1" applyAlignment="1">
      <alignment horizontal="center" vertical="center" wrapText="1"/>
    </xf>
    <xf numFmtId="0" fontId="3" fillId="0" borderId="21"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0" xfId="0" applyFont="1" applyBorder="1" applyAlignment="1">
      <alignment horizontal="left" vertical="center" wrapText="1"/>
    </xf>
    <xf numFmtId="0" fontId="4" fillId="0" borderId="21" xfId="0" applyFont="1" applyBorder="1" applyAlignment="1" applyProtection="1">
      <alignment horizontal="left" vertical="center"/>
      <protection locked="0"/>
    </xf>
    <xf numFmtId="178" fontId="7" fillId="0" borderId="12" xfId="0" applyNumberFormat="1"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alignment horizontal="right"/>
    </xf>
    <xf numFmtId="0" fontId="3" fillId="0" borderId="18"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3" xfId="0" applyFont="1" applyBorder="1" applyAlignment="1" applyProtection="1">
      <alignment horizontal="center" vertical="center"/>
      <protection locked="0"/>
    </xf>
    <xf numFmtId="0" fontId="3" fillId="0" borderId="23" xfId="0" applyFont="1" applyBorder="1" applyAlignment="1" applyProtection="1">
      <alignment horizontal="center" vertical="center" wrapText="1"/>
      <protection locked="0"/>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4" fillId="0" borderId="23" xfId="0" applyFont="1" applyBorder="1" applyAlignment="1">
      <alignment horizontal="left" vertical="center" wrapText="1"/>
    </xf>
    <xf numFmtId="3" fontId="4" fillId="0" borderId="23" xfId="0" applyNumberFormat="1" applyFont="1" applyBorder="1" applyAlignment="1">
      <alignment horizontal="right" vertical="center"/>
    </xf>
    <xf numFmtId="178" fontId="7" fillId="0" borderId="23" xfId="0" applyNumberFormat="1" applyFont="1" applyFill="1" applyBorder="1" applyAlignment="1">
      <alignment horizontal="right" vertical="center"/>
    </xf>
    <xf numFmtId="178" fontId="7" fillId="0" borderId="26" xfId="0" applyNumberFormat="1" applyFont="1" applyFill="1" applyBorder="1" applyAlignment="1">
      <alignment horizontal="right" vertical="center"/>
    </xf>
    <xf numFmtId="178" fontId="7" fillId="0" borderId="12" xfId="0" applyNumberFormat="1" applyFont="1" applyFill="1" applyBorder="1" applyAlignment="1">
      <alignment horizontal="right" vertical="center"/>
    </xf>
    <xf numFmtId="0" fontId="4" fillId="0" borderId="3" xfId="0" applyFont="1" applyBorder="1" applyAlignment="1">
      <alignment horizontal="left" vertical="center"/>
    </xf>
    <xf numFmtId="0" fontId="9" fillId="0" borderId="3" xfId="0" applyFont="1" applyBorder="1" applyAlignment="1">
      <alignment horizontal="left" vertical="center"/>
    </xf>
    <xf numFmtId="0" fontId="4" fillId="2" borderId="3" xfId="0" applyFont="1" applyFill="1" applyBorder="1" applyAlignment="1">
      <alignment horizontal="right" vertical="center"/>
    </xf>
    <xf numFmtId="0" fontId="10" fillId="0" borderId="3" xfId="0" applyFont="1" applyFill="1" applyBorder="1" applyAlignment="1">
      <alignment horizontal="left" vertical="center" wrapText="1"/>
    </xf>
    <xf numFmtId="178" fontId="7" fillId="0" borderId="4" xfId="0" applyNumberFormat="1" applyFont="1" applyFill="1" applyBorder="1" applyAlignment="1">
      <alignment horizontal="right" vertical="center"/>
    </xf>
    <xf numFmtId="178" fontId="7" fillId="0" borderId="3" xfId="0" applyNumberFormat="1" applyFont="1" applyFill="1" applyBorder="1" applyAlignment="1">
      <alignment horizontal="right" vertical="center"/>
    </xf>
    <xf numFmtId="0" fontId="11" fillId="0" borderId="0" xfId="0" applyFont="1" applyBorder="1" applyAlignment="1" applyProtection="1">
      <alignment horizontal="right"/>
      <protection locked="0"/>
    </xf>
    <xf numFmtId="49" fontId="11" fillId="0" borderId="0" xfId="0" applyNumberFormat="1" applyFont="1" applyBorder="1" applyProtection="1">
      <protection locked="0"/>
    </xf>
    <xf numFmtId="0" fontId="3" fillId="0" borderId="0" xfId="0" applyFont="1" applyBorder="1" applyAlignment="1">
      <alignment horizontal="right"/>
    </xf>
    <xf numFmtId="0" fontId="3" fillId="0" borderId="1" xfId="0"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wrapText="1"/>
      <protection locked="0"/>
    </xf>
    <xf numFmtId="0" fontId="3" fillId="0" borderId="8" xfId="0"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wrapText="1"/>
      <protection locked="0"/>
    </xf>
    <xf numFmtId="0" fontId="0" fillId="0" borderId="0" xfId="0" applyFont="1" applyFill="1" applyBorder="1" applyAlignment="1"/>
    <xf numFmtId="0" fontId="12" fillId="0" borderId="0" xfId="58" applyFont="1" applyAlignment="1">
      <alignment vertical="center"/>
    </xf>
    <xf numFmtId="0" fontId="13" fillId="0" borderId="0" xfId="0" applyFont="1" applyFill="1" applyAlignment="1">
      <alignment vertical="center"/>
    </xf>
    <xf numFmtId="0" fontId="3" fillId="0" borderId="12" xfId="0" applyFont="1" applyBorder="1" applyAlignment="1">
      <alignment horizontal="center" vertical="center" wrapText="1"/>
    </xf>
    <xf numFmtId="0" fontId="0" fillId="0" borderId="12" xfId="0" applyFont="1" applyFill="1" applyBorder="1" applyAlignment="1"/>
    <xf numFmtId="49" fontId="7" fillId="0" borderId="12" xfId="53" applyNumberFormat="1" applyFont="1" applyBorder="1" applyAlignment="1">
      <alignment horizontal="left" vertical="center" wrapText="1" indent="1"/>
    </xf>
    <xf numFmtId="49" fontId="7" fillId="0" borderId="1" xfId="53" applyNumberFormat="1" applyFont="1" applyBorder="1" applyAlignment="1">
      <alignment horizontal="left" vertical="center" wrapText="1" indent="1"/>
    </xf>
    <xf numFmtId="49" fontId="12" fillId="0" borderId="3" xfId="58" applyNumberFormat="1" applyFont="1" applyBorder="1" applyAlignment="1">
      <alignment horizontal="left" vertical="center" wrapText="1"/>
    </xf>
    <xf numFmtId="49" fontId="7" fillId="0" borderId="4" xfId="53" applyNumberFormat="1" applyFont="1" applyBorder="1">
      <alignment horizontal="left" vertical="center" wrapText="1"/>
    </xf>
    <xf numFmtId="0" fontId="13" fillId="0" borderId="0" xfId="58" applyAlignment="1">
      <alignment vertical="center"/>
    </xf>
    <xf numFmtId="0" fontId="3" fillId="0" borderId="0" xfId="0" applyFont="1" applyBorder="1" applyAlignment="1">
      <alignment vertical="top"/>
    </xf>
    <xf numFmtId="0" fontId="4" fillId="0" borderId="0" xfId="0" applyFont="1" applyBorder="1" applyAlignment="1">
      <alignment horizontal="right" vertical="center"/>
    </xf>
    <xf numFmtId="0" fontId="3" fillId="0" borderId="27"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27" xfId="0" applyFont="1" applyBorder="1" applyAlignment="1" applyProtection="1">
      <alignment horizontal="center" vertical="center" wrapText="1"/>
      <protection locked="0"/>
    </xf>
    <xf numFmtId="0" fontId="3" fillId="0" borderId="27" xfId="0" applyFont="1" applyBorder="1" applyAlignment="1">
      <alignment horizontal="center" vertical="center" wrapText="1"/>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3" xfId="0" applyFont="1" applyBorder="1" applyAlignment="1">
      <alignment vertical="center" wrapText="1"/>
    </xf>
    <xf numFmtId="0" fontId="4" fillId="0" borderId="26"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28" xfId="0" applyFont="1" applyBorder="1" applyAlignment="1">
      <alignment vertical="center" wrapText="1"/>
    </xf>
    <xf numFmtId="0" fontId="4" fillId="0" borderId="25"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4" fillId="0" borderId="30" xfId="0" applyFont="1" applyBorder="1" applyAlignment="1">
      <alignment horizontal="left" vertical="center" wrapText="1"/>
    </xf>
    <xf numFmtId="0" fontId="2" fillId="0" borderId="0"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4" fillId="0" borderId="23" xfId="0" applyFont="1" applyBorder="1" applyAlignment="1">
      <alignment horizontal="left" vertical="center"/>
    </xf>
    <xf numFmtId="0" fontId="4" fillId="0" borderId="26"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0" borderId="30" xfId="0" applyFont="1" applyBorder="1" applyAlignment="1">
      <alignment horizontal="left" vertical="center"/>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0" xfId="0" applyFont="1" applyBorder="1" applyAlignment="1">
      <alignment horizontal="right" vertical="center" wrapText="1"/>
    </xf>
    <xf numFmtId="0" fontId="3" fillId="2" borderId="0" xfId="0" applyFont="1" applyFill="1" applyBorder="1" applyAlignment="1" applyProtection="1">
      <alignment horizontal="left" vertical="center" wrapText="1"/>
      <protection locked="0"/>
    </xf>
    <xf numFmtId="0" fontId="8" fillId="2" borderId="12" xfId="0" applyFont="1" applyFill="1" applyBorder="1" applyAlignment="1" applyProtection="1">
      <alignment vertical="top" wrapText="1"/>
      <protection locked="0"/>
    </xf>
    <xf numFmtId="49" fontId="3" fillId="0" borderId="5"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0" fontId="3" fillId="0" borderId="18" xfId="0" applyFont="1" applyBorder="1" applyAlignment="1">
      <alignment horizontal="center" vertical="center"/>
    </xf>
    <xf numFmtId="49" fontId="3" fillId="0" borderId="12" xfId="0" applyNumberFormat="1"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4" fontId="4" fillId="0" borderId="12" xfId="0" applyNumberFormat="1" applyFont="1" applyFill="1" applyBorder="1" applyAlignment="1">
      <alignment horizontal="right" vertical="center"/>
    </xf>
    <xf numFmtId="4" fontId="4" fillId="2" borderId="12" xfId="0" applyNumberFormat="1" applyFont="1" applyFill="1" applyBorder="1" applyAlignment="1" applyProtection="1">
      <alignment horizontal="right" vertical="center"/>
      <protection locked="0"/>
    </xf>
    <xf numFmtId="0" fontId="4" fillId="2" borderId="12" xfId="0" applyFont="1" applyFill="1" applyBorder="1" applyAlignment="1">
      <alignment horizontal="left" vertical="center" wrapText="1" indent="1"/>
    </xf>
    <xf numFmtId="0" fontId="4" fillId="2" borderId="12" xfId="0" applyFont="1" applyFill="1" applyBorder="1" applyAlignment="1">
      <alignment horizontal="left" vertical="center" wrapText="1" indent="2"/>
    </xf>
    <xf numFmtId="0" fontId="4" fillId="2" borderId="23" xfId="0" applyFont="1" applyFill="1" applyBorder="1" applyAlignment="1">
      <alignment horizontal="left" vertical="center" wrapText="1"/>
    </xf>
    <xf numFmtId="0" fontId="4" fillId="2" borderId="26" xfId="0" applyFont="1" applyFill="1" applyBorder="1" applyAlignment="1">
      <alignment vertical="center" wrapText="1"/>
    </xf>
    <xf numFmtId="0" fontId="4" fillId="2" borderId="26" xfId="0" applyFont="1" applyFill="1" applyBorder="1" applyAlignment="1">
      <alignment horizontal="left" vertical="center" wrapText="1" indent="2"/>
    </xf>
    <xf numFmtId="0" fontId="4" fillId="2" borderId="23" xfId="0" applyFont="1" applyFill="1" applyBorder="1" applyAlignment="1">
      <alignment horizontal="left" vertical="center" wrapText="1" indent="2"/>
    </xf>
    <xf numFmtId="0" fontId="0" fillId="0" borderId="23" xfId="0" applyFont="1" applyBorder="1" applyAlignment="1">
      <alignment horizontal="center"/>
    </xf>
    <xf numFmtId="0" fontId="0" fillId="0" borderId="26" xfId="0" applyFont="1" applyBorder="1"/>
    <xf numFmtId="0" fontId="3" fillId="0" borderId="12" xfId="0" applyFont="1" applyBorder="1" applyAlignment="1" applyProtection="1">
      <alignment vertical="top" wrapText="1"/>
      <protection locked="0"/>
    </xf>
    <xf numFmtId="0" fontId="4" fillId="0" borderId="12" xfId="0" applyFont="1" applyBorder="1" applyAlignment="1" applyProtection="1">
      <alignment vertical="center" wrapText="1"/>
      <protection locked="0"/>
    </xf>
    <xf numFmtId="4" fontId="4" fillId="0" borderId="12" xfId="0" applyNumberFormat="1" applyFont="1" applyFill="1" applyBorder="1" applyAlignment="1" applyProtection="1">
      <alignment horizontal="right" vertical="center"/>
      <protection locked="0"/>
    </xf>
    <xf numFmtId="0" fontId="14" fillId="0" borderId="12" xfId="0" applyFont="1" applyBorder="1" applyAlignment="1">
      <alignment horizontal="center" vertical="center"/>
    </xf>
    <xf numFmtId="0" fontId="14" fillId="0" borderId="12" xfId="0" applyFont="1" applyBorder="1" applyAlignment="1" applyProtection="1">
      <alignment horizontal="center" vertical="center" wrapText="1"/>
      <protection locked="0"/>
    </xf>
    <xf numFmtId="178" fontId="15" fillId="0" borderId="12" xfId="0" applyNumberFormat="1" applyFont="1" applyFill="1" applyBorder="1" applyAlignment="1">
      <alignment horizontal="right" vertical="center"/>
    </xf>
    <xf numFmtId="0" fontId="3" fillId="0" borderId="1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protection locked="0"/>
    </xf>
    <xf numFmtId="0" fontId="2" fillId="0" borderId="23" xfId="0" applyFont="1" applyBorder="1" applyAlignment="1">
      <alignment horizontal="center" vertical="center"/>
    </xf>
    <xf numFmtId="0" fontId="4" fillId="2" borderId="3" xfId="0" applyFont="1" applyFill="1" applyBorder="1" applyAlignment="1">
      <alignment horizontal="left" vertical="center" wrapText="1"/>
    </xf>
    <xf numFmtId="178" fontId="7" fillId="0" borderId="3" xfId="0" applyNumberFormat="1" applyFont="1" applyBorder="1" applyAlignment="1">
      <alignment horizontal="right" vertical="center"/>
    </xf>
    <xf numFmtId="0" fontId="4" fillId="2" borderId="3" xfId="0" applyFont="1" applyFill="1" applyBorder="1" applyAlignment="1">
      <alignment horizontal="left" vertical="center" wrapText="1" indent="1"/>
    </xf>
    <xf numFmtId="0" fontId="4" fillId="2" borderId="3" xfId="0" applyFont="1" applyFill="1" applyBorder="1" applyAlignment="1">
      <alignment horizontal="left" vertical="center" wrapText="1" indent="2"/>
    </xf>
    <xf numFmtId="0" fontId="0" fillId="0" borderId="3" xfId="0" applyFont="1" applyBorder="1"/>
    <xf numFmtId="0" fontId="4" fillId="2" borderId="12" xfId="0" applyFont="1" applyFill="1" applyBorder="1" applyAlignment="1">
      <alignment horizontal="center" vertical="center" wrapText="1"/>
    </xf>
    <xf numFmtId="0" fontId="3" fillId="0" borderId="18" xfId="0" applyFont="1" applyBorder="1" applyAlignment="1" applyProtection="1">
      <alignment horizontal="center" vertical="center" wrapText="1"/>
      <protection locked="0"/>
    </xf>
    <xf numFmtId="0" fontId="4" fillId="2" borderId="10" xfId="0" applyFont="1" applyFill="1" applyBorder="1" applyAlignment="1">
      <alignment horizontal="left" vertical="center"/>
    </xf>
    <xf numFmtId="0" fontId="4" fillId="2" borderId="21" xfId="0" applyFont="1" applyFill="1" applyBorder="1" applyAlignment="1">
      <alignment horizontal="left" vertical="center"/>
    </xf>
    <xf numFmtId="0" fontId="4" fillId="2" borderId="21" xfId="0" applyFont="1" applyFill="1" applyBorder="1" applyAlignment="1">
      <alignment horizontal="right" vertical="center"/>
    </xf>
    <xf numFmtId="0" fontId="4" fillId="2" borderId="21" xfId="0" applyFont="1" applyFill="1" applyBorder="1" applyAlignment="1" applyProtection="1">
      <alignment horizontal="right" vertical="center"/>
      <protection locked="0"/>
    </xf>
    <xf numFmtId="0" fontId="8" fillId="0" borderId="12" xfId="0" applyFont="1" applyBorder="1" applyAlignment="1" applyProtection="1">
      <alignment vertical="top" wrapText="1"/>
      <protection locked="0"/>
    </xf>
    <xf numFmtId="0" fontId="0" fillId="0" borderId="0" xfId="0" applyFont="1" applyFill="1" applyBorder="1"/>
    <xf numFmtId="0" fontId="8" fillId="2" borderId="0" xfId="0" applyFont="1" applyFill="1" applyBorder="1" applyAlignment="1">
      <alignment horizontal="left" vertical="center"/>
    </xf>
    <xf numFmtId="0" fontId="4" fillId="0" borderId="12" xfId="0" applyFont="1" applyBorder="1" applyAlignment="1" applyProtection="1">
      <alignment vertical="center"/>
      <protection locked="0"/>
    </xf>
    <xf numFmtId="4" fontId="14" fillId="0" borderId="12"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horizontal="left" vertical="center" wrapText="1"/>
      <protection locked="0"/>
    </xf>
    <xf numFmtId="0" fontId="5" fillId="2" borderId="0" xfId="0" applyFont="1" applyFill="1" applyBorder="1" applyAlignment="1" applyProtection="1" quotePrefix="1">
      <alignment horizontal="center" vertical="center" wrapText="1"/>
      <protection locked="0"/>
    </xf>
    <xf numFmtId="0" fontId="4" fillId="0" borderId="3" xfId="0" applyFont="1" applyBorder="1" applyAlignment="1" quotePrefix="1">
      <alignment vertical="center" wrapText="1"/>
    </xf>
    <xf numFmtId="0" fontId="4" fillId="0" borderId="25" xfId="0" applyFont="1" applyBorder="1" applyAlignment="1" quotePrefix="1">
      <alignment vertical="center" wrapText="1"/>
    </xf>
    <xf numFmtId="0" fontId="5" fillId="2" borderId="0" xfId="0" applyFont="1" applyFill="1" applyAlignment="1" applyProtection="1" quotePrefix="1">
      <alignment horizontal="center" vertical="center" wrapText="1"/>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3 2"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B34" sqref="B34"/>
    </sheetView>
  </sheetViews>
  <sheetFormatPr defaultColWidth="8.575" defaultRowHeight="12.75" customHeight="1" outlineLevelCol="3"/>
  <cols>
    <col min="1" max="4" width="41" customWidth="1"/>
  </cols>
  <sheetData>
    <row r="1" ht="15" customHeight="1" spans="1:4">
      <c r="A1" s="66"/>
      <c r="B1" s="66"/>
      <c r="C1" s="66"/>
      <c r="D1" s="67" t="s">
        <v>0</v>
      </c>
    </row>
    <row r="2" ht="41.25" customHeight="1" spans="1:4">
      <c r="A2" s="245" t="s">
        <v>1</v>
      </c>
    </row>
    <row r="3" ht="17.25" customHeight="1" spans="1:4">
      <c r="A3" s="65" t="s">
        <v>2</v>
      </c>
      <c r="B3" s="241"/>
      <c r="D3" s="166" t="s">
        <v>3</v>
      </c>
    </row>
    <row r="4" ht="23.25" customHeight="1" spans="1:4">
      <c r="A4" s="68" t="s">
        <v>4</v>
      </c>
      <c r="B4" s="219"/>
      <c r="C4" s="68" t="s">
        <v>5</v>
      </c>
      <c r="D4" s="219"/>
    </row>
    <row r="5" ht="24" customHeight="1" spans="1:4">
      <c r="A5" s="68" t="s">
        <v>6</v>
      </c>
      <c r="B5" s="68" t="s">
        <v>7</v>
      </c>
      <c r="C5" s="68" t="s">
        <v>8</v>
      </c>
      <c r="D5" s="68" t="s">
        <v>7</v>
      </c>
    </row>
    <row r="6" ht="17.25" customHeight="1" spans="1:4">
      <c r="A6" s="220" t="s">
        <v>9</v>
      </c>
      <c r="B6" s="221">
        <v>13326154</v>
      </c>
      <c r="C6" s="220" t="s">
        <v>10</v>
      </c>
      <c r="D6" s="101"/>
    </row>
    <row r="7" ht="17.25" customHeight="1" spans="1:4">
      <c r="A7" s="220" t="s">
        <v>11</v>
      </c>
      <c r="B7" s="101"/>
      <c r="C7" s="220" t="s">
        <v>12</v>
      </c>
      <c r="D7" s="101"/>
    </row>
    <row r="8" ht="17.25" customHeight="1" spans="1:4">
      <c r="A8" s="220" t="s">
        <v>13</v>
      </c>
      <c r="B8" s="101"/>
      <c r="C8" s="242" t="s">
        <v>14</v>
      </c>
      <c r="D8" s="101"/>
    </row>
    <row r="9" ht="17.25" customHeight="1" spans="1:4">
      <c r="A9" s="220" t="s">
        <v>15</v>
      </c>
      <c r="B9" s="101"/>
      <c r="C9" s="242" t="s">
        <v>16</v>
      </c>
      <c r="D9" s="101"/>
    </row>
    <row r="10" ht="17.25" customHeight="1" spans="1:4">
      <c r="A10" s="220" t="s">
        <v>17</v>
      </c>
      <c r="B10" s="101"/>
      <c r="C10" s="242" t="s">
        <v>18</v>
      </c>
      <c r="D10" s="101">
        <v>10043182.76</v>
      </c>
    </row>
    <row r="11" ht="17.25" customHeight="1" spans="1:4">
      <c r="A11" s="220" t="s">
        <v>19</v>
      </c>
      <c r="B11" s="101"/>
      <c r="C11" s="242" t="s">
        <v>20</v>
      </c>
      <c r="D11" s="101"/>
    </row>
    <row r="12" ht="17.25" customHeight="1" spans="1:4">
      <c r="A12" s="220" t="s">
        <v>21</v>
      </c>
      <c r="B12" s="101"/>
      <c r="C12" s="54" t="s">
        <v>22</v>
      </c>
      <c r="D12" s="101"/>
    </row>
    <row r="13" ht="17.25" customHeight="1" spans="1:4">
      <c r="A13" s="220" t="s">
        <v>23</v>
      </c>
      <c r="B13" s="101"/>
      <c r="C13" s="54" t="s">
        <v>24</v>
      </c>
      <c r="D13" s="101">
        <v>1108960</v>
      </c>
    </row>
    <row r="14" ht="17.25" customHeight="1" spans="1:4">
      <c r="A14" s="220" t="s">
        <v>25</v>
      </c>
      <c r="B14" s="101"/>
      <c r="C14" s="54" t="s">
        <v>26</v>
      </c>
      <c r="D14" s="101">
        <v>986870</v>
      </c>
    </row>
    <row r="15" ht="17.25" customHeight="1" spans="1:4">
      <c r="A15" s="220" t="s">
        <v>27</v>
      </c>
      <c r="B15" s="101"/>
      <c r="C15" s="54" t="s">
        <v>28</v>
      </c>
      <c r="D15" s="101"/>
    </row>
    <row r="16" ht="17.25" customHeight="1" spans="1:4">
      <c r="A16" s="81"/>
      <c r="B16" s="101"/>
      <c r="C16" s="54" t="s">
        <v>29</v>
      </c>
      <c r="D16" s="101"/>
    </row>
    <row r="17" ht="17.25" customHeight="1" spans="1:4">
      <c r="A17" s="222"/>
      <c r="B17" s="101"/>
      <c r="C17" s="54" t="s">
        <v>30</v>
      </c>
      <c r="D17" s="101"/>
    </row>
    <row r="18" ht="17.25" customHeight="1" spans="1:4">
      <c r="A18" s="222"/>
      <c r="B18" s="101"/>
      <c r="C18" s="54" t="s">
        <v>31</v>
      </c>
      <c r="D18" s="101"/>
    </row>
    <row r="19" ht="17.25" customHeight="1" spans="1:4">
      <c r="A19" s="222"/>
      <c r="B19" s="101"/>
      <c r="C19" s="54" t="s">
        <v>32</v>
      </c>
      <c r="D19" s="101"/>
    </row>
    <row r="20" ht="17.25" customHeight="1" spans="1:4">
      <c r="A20" s="222"/>
      <c r="B20" s="101"/>
      <c r="C20" s="54" t="s">
        <v>33</v>
      </c>
      <c r="D20" s="101"/>
    </row>
    <row r="21" ht="17.25" customHeight="1" spans="1:4">
      <c r="A21" s="222"/>
      <c r="B21" s="101"/>
      <c r="C21" s="54" t="s">
        <v>34</v>
      </c>
      <c r="D21" s="101"/>
    </row>
    <row r="22" ht="17.25" customHeight="1" spans="1:4">
      <c r="A22" s="222"/>
      <c r="B22" s="101"/>
      <c r="C22" s="54" t="s">
        <v>35</v>
      </c>
      <c r="D22" s="101"/>
    </row>
    <row r="23" ht="17.25" customHeight="1" spans="1:4">
      <c r="A23" s="222"/>
      <c r="B23" s="101"/>
      <c r="C23" s="54" t="s">
        <v>36</v>
      </c>
      <c r="D23" s="101"/>
    </row>
    <row r="24" ht="17.25" customHeight="1" spans="1:4">
      <c r="A24" s="222"/>
      <c r="B24" s="101"/>
      <c r="C24" s="54" t="s">
        <v>37</v>
      </c>
      <c r="D24" s="101">
        <v>1188932.64</v>
      </c>
    </row>
    <row r="25" ht="17.25" customHeight="1" spans="1:4">
      <c r="A25" s="222"/>
      <c r="B25" s="101"/>
      <c r="C25" s="54" t="s">
        <v>38</v>
      </c>
      <c r="D25" s="101"/>
    </row>
    <row r="26" ht="17.25" customHeight="1" spans="1:4">
      <c r="A26" s="222"/>
      <c r="B26" s="101"/>
      <c r="C26" s="81" t="s">
        <v>39</v>
      </c>
      <c r="D26" s="101"/>
    </row>
    <row r="27" ht="17.25" customHeight="1" spans="1:4">
      <c r="A27" s="222"/>
      <c r="B27" s="101"/>
      <c r="C27" s="54" t="s">
        <v>40</v>
      </c>
      <c r="D27" s="101"/>
    </row>
    <row r="28" ht="16.5" customHeight="1" spans="1:4">
      <c r="A28" s="222"/>
      <c r="B28" s="101"/>
      <c r="C28" s="54" t="s">
        <v>41</v>
      </c>
      <c r="D28" s="101"/>
    </row>
    <row r="29" ht="16.5" customHeight="1" spans="1:4">
      <c r="A29" s="222"/>
      <c r="B29" s="101"/>
      <c r="C29" s="81" t="s">
        <v>42</v>
      </c>
      <c r="D29" s="101">
        <v>1000000</v>
      </c>
    </row>
    <row r="30" ht="17.25" customHeight="1" spans="1:4">
      <c r="A30" s="222"/>
      <c r="B30" s="101"/>
      <c r="C30" s="81" t="s">
        <v>43</v>
      </c>
      <c r="D30" s="101"/>
    </row>
    <row r="31" ht="17.25" customHeight="1" spans="1:4">
      <c r="A31" s="222"/>
      <c r="B31" s="101"/>
      <c r="C31" s="54" t="s">
        <v>44</v>
      </c>
      <c r="D31" s="101"/>
    </row>
    <row r="32" ht="16.5" customHeight="1" spans="1:4">
      <c r="A32" s="222" t="s">
        <v>45</v>
      </c>
      <c r="B32" s="243">
        <v>13326154</v>
      </c>
      <c r="C32" s="222" t="s">
        <v>46</v>
      </c>
      <c r="D32" s="243">
        <f>SUM(D6:D31)</f>
        <v>14327945.4</v>
      </c>
    </row>
    <row r="33" ht="16.5" customHeight="1" spans="1:4">
      <c r="A33" s="81" t="s">
        <v>47</v>
      </c>
      <c r="B33" s="101"/>
      <c r="C33" s="81" t="s">
        <v>48</v>
      </c>
      <c r="D33" s="101"/>
    </row>
    <row r="34" s="240" customFormat="1" ht="16.5" customHeight="1" spans="1:4">
      <c r="A34" s="244" t="s">
        <v>49</v>
      </c>
      <c r="B34" s="141">
        <v>1001791.4</v>
      </c>
      <c r="C34" s="244" t="s">
        <v>49</v>
      </c>
      <c r="D34" s="141"/>
    </row>
    <row r="35" s="240" customFormat="1" ht="16.5" customHeight="1" spans="1:4">
      <c r="A35" s="244" t="s">
        <v>50</v>
      </c>
      <c r="B35" s="141"/>
      <c r="C35" s="244" t="s">
        <v>50</v>
      </c>
      <c r="D35" s="141"/>
    </row>
    <row r="36" ht="16.5" customHeight="1" spans="1:4">
      <c r="A36" s="223" t="s">
        <v>51</v>
      </c>
      <c r="B36" s="243">
        <f>B32+B34</f>
        <v>14327945.4</v>
      </c>
      <c r="C36" s="223" t="s">
        <v>52</v>
      </c>
      <c r="D36" s="243">
        <f>D32</f>
        <v>14327945.4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8" sqref="A8:C8"/>
    </sheetView>
  </sheetViews>
  <sheetFormatPr defaultColWidth="9.14166666666667" defaultRowHeight="14.25" customHeight="1" outlineLevelRow="7" outlineLevelCol="5"/>
  <cols>
    <col min="1" max="1" width="32.1416666666667" customWidth="1"/>
    <col min="2" max="2" width="20.7166666666667" customWidth="1"/>
    <col min="3" max="3" width="32.1416666666667" customWidth="1"/>
    <col min="4" max="4" width="27.7166666666667" customWidth="1"/>
    <col min="5" max="6" width="36.7" customWidth="1"/>
  </cols>
  <sheetData>
    <row r="1" ht="12" customHeight="1" spans="1:6">
      <c r="A1" s="148">
        <v>1</v>
      </c>
      <c r="B1" s="149">
        <v>0</v>
      </c>
      <c r="C1" s="148">
        <v>1</v>
      </c>
      <c r="D1" s="150"/>
      <c r="E1" s="150"/>
      <c r="F1" s="129" t="s">
        <v>340</v>
      </c>
    </row>
    <row r="2" ht="42" customHeight="1" spans="1:6">
      <c r="A2" s="248" t="s">
        <v>341</v>
      </c>
      <c r="B2" s="5" t="s">
        <v>342</v>
      </c>
      <c r="C2" s="5"/>
      <c r="D2" s="5"/>
      <c r="E2" s="5"/>
      <c r="F2" s="5"/>
    </row>
    <row r="3" ht="13.5" customHeight="1" spans="1:6">
      <c r="A3" s="6" t="s">
        <v>2</v>
      </c>
      <c r="B3" s="6"/>
      <c r="C3" s="148"/>
      <c r="D3" s="150"/>
      <c r="E3" s="150"/>
      <c r="F3" s="129" t="s">
        <v>3</v>
      </c>
    </row>
    <row r="4" ht="19.5" customHeight="1" spans="1:6">
      <c r="A4" s="151" t="s">
        <v>185</v>
      </c>
      <c r="B4" s="152" t="s">
        <v>75</v>
      </c>
      <c r="C4" s="151" t="s">
        <v>76</v>
      </c>
      <c r="D4" s="14" t="s">
        <v>343</v>
      </c>
      <c r="E4" s="15"/>
      <c r="F4" s="16"/>
    </row>
    <row r="5" ht="18.75" customHeight="1" spans="1:6">
      <c r="A5" s="153"/>
      <c r="B5" s="154"/>
      <c r="C5" s="153"/>
      <c r="D5" s="19" t="s">
        <v>57</v>
      </c>
      <c r="E5" s="14" t="s">
        <v>78</v>
      </c>
      <c r="F5" s="19" t="s">
        <v>79</v>
      </c>
    </row>
    <row r="6" s="2" customFormat="1" ht="15" customHeight="1" spans="1:6">
      <c r="A6" s="26">
        <v>1</v>
      </c>
      <c r="B6" s="26" t="s">
        <v>86</v>
      </c>
      <c r="C6" s="26">
        <v>3</v>
      </c>
      <c r="D6" s="26">
        <v>4</v>
      </c>
      <c r="E6" s="26">
        <v>5</v>
      </c>
      <c r="F6" s="26">
        <v>6</v>
      </c>
    </row>
    <row r="7" ht="21" customHeight="1" spans="1:6">
      <c r="A7" s="51" t="s">
        <v>72</v>
      </c>
      <c r="B7" s="51">
        <v>2296099</v>
      </c>
      <c r="C7" s="51" t="s">
        <v>133</v>
      </c>
      <c r="D7" s="101">
        <v>1000000</v>
      </c>
      <c r="E7" s="101"/>
      <c r="F7" s="101">
        <v>1000000</v>
      </c>
    </row>
    <row r="8" ht="18.75" customHeight="1" spans="1:6">
      <c r="A8" s="95" t="s">
        <v>235</v>
      </c>
      <c r="B8" s="95" t="s">
        <v>235</v>
      </c>
      <c r="C8" s="96" t="s">
        <v>235</v>
      </c>
      <c r="D8" s="101">
        <f>D7</f>
        <v>1000000</v>
      </c>
      <c r="E8" s="101"/>
      <c r="F8" s="101">
        <f>F7</f>
        <v>1000000</v>
      </c>
    </row>
  </sheetData>
  <mergeCells count="7">
    <mergeCell ref="A2:F2"/>
    <mergeCell ref="A3:C3"/>
    <mergeCell ref="D4:F4"/>
    <mergeCell ref="A8:C8"/>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H17" sqref="H17"/>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17">
      <c r="P1" s="4"/>
      <c r="Q1" s="4" t="s">
        <v>344</v>
      </c>
    </row>
    <row r="2" ht="41.25" customHeight="1" spans="1:17">
      <c r="A2" s="5" t="s">
        <v>345</v>
      </c>
      <c r="B2" s="5"/>
      <c r="C2" s="5"/>
      <c r="D2" s="5"/>
      <c r="E2" s="5"/>
      <c r="F2" s="5"/>
      <c r="G2" s="5"/>
      <c r="H2" s="5"/>
      <c r="I2" s="5"/>
      <c r="J2" s="5"/>
      <c r="K2" s="5"/>
      <c r="L2" s="5"/>
      <c r="M2" s="5"/>
      <c r="N2" s="5"/>
      <c r="O2" s="5"/>
      <c r="P2" s="5"/>
      <c r="Q2" s="5"/>
    </row>
    <row r="3" ht="18.75" customHeight="1" spans="1:17">
      <c r="A3" s="128" t="s">
        <v>2</v>
      </c>
      <c r="B3" s="8"/>
      <c r="C3" s="8"/>
      <c r="D3" s="8"/>
      <c r="E3" s="8"/>
      <c r="F3" s="8"/>
      <c r="G3" s="8"/>
      <c r="H3" s="8"/>
      <c r="I3" s="8"/>
      <c r="J3" s="8"/>
      <c r="P3" s="9"/>
      <c r="Q3" s="129" t="s">
        <v>3</v>
      </c>
    </row>
    <row r="4" s="1" customFormat="1" ht="15.75" customHeight="1" spans="1:17">
      <c r="A4" s="20" t="s">
        <v>346</v>
      </c>
      <c r="B4" s="130" t="s">
        <v>347</v>
      </c>
      <c r="C4" s="130" t="s">
        <v>348</v>
      </c>
      <c r="D4" s="130" t="s">
        <v>349</v>
      </c>
      <c r="E4" s="130" t="s">
        <v>350</v>
      </c>
      <c r="F4" s="130" t="s">
        <v>351</v>
      </c>
      <c r="G4" s="110" t="s">
        <v>192</v>
      </c>
      <c r="H4" s="110"/>
      <c r="I4" s="110"/>
      <c r="J4" s="110"/>
      <c r="K4" s="111"/>
      <c r="L4" s="110"/>
      <c r="M4" s="110"/>
      <c r="N4" s="95"/>
      <c r="O4" s="110"/>
      <c r="P4" s="111"/>
      <c r="Q4" s="96"/>
    </row>
    <row r="5" s="1" customFormat="1" ht="17.25" customHeight="1" spans="1:17">
      <c r="A5" s="47"/>
      <c r="B5" s="113"/>
      <c r="C5" s="113"/>
      <c r="D5" s="113"/>
      <c r="E5" s="113"/>
      <c r="F5" s="113"/>
      <c r="G5" s="113" t="s">
        <v>57</v>
      </c>
      <c r="H5" s="113" t="s">
        <v>60</v>
      </c>
      <c r="I5" s="113" t="s">
        <v>352</v>
      </c>
      <c r="J5" s="113" t="s">
        <v>353</v>
      </c>
      <c r="K5" s="114" t="s">
        <v>354</v>
      </c>
      <c r="L5" s="115" t="s">
        <v>355</v>
      </c>
      <c r="M5" s="115"/>
      <c r="N5" s="116"/>
      <c r="O5" s="115"/>
      <c r="P5" s="117"/>
      <c r="Q5" s="118"/>
    </row>
    <row r="6" s="1" customFormat="1" ht="54" customHeight="1" spans="1:17">
      <c r="A6" s="25"/>
      <c r="B6" s="119"/>
      <c r="C6" s="119"/>
      <c r="D6" s="119"/>
      <c r="E6" s="119"/>
      <c r="F6" s="119"/>
      <c r="G6" s="119"/>
      <c r="H6" s="119" t="s">
        <v>59</v>
      </c>
      <c r="I6" s="119"/>
      <c r="J6" s="119"/>
      <c r="K6" s="120"/>
      <c r="L6" s="131" t="s">
        <v>59</v>
      </c>
      <c r="M6" s="132" t="s">
        <v>66</v>
      </c>
      <c r="N6" s="133" t="s">
        <v>67</v>
      </c>
      <c r="O6" s="132" t="s">
        <v>68</v>
      </c>
      <c r="P6" s="134" t="s">
        <v>69</v>
      </c>
      <c r="Q6" s="133" t="s">
        <v>70</v>
      </c>
    </row>
    <row r="7" s="2" customFormat="1" ht="15" customHeight="1" spans="1:17">
      <c r="A7" s="26">
        <v>1</v>
      </c>
      <c r="B7" s="26">
        <v>2</v>
      </c>
      <c r="C7" s="26">
        <v>3</v>
      </c>
      <c r="D7" s="26">
        <v>4</v>
      </c>
      <c r="E7" s="26">
        <v>5</v>
      </c>
      <c r="F7" s="26">
        <v>6</v>
      </c>
      <c r="G7" s="26">
        <v>7</v>
      </c>
      <c r="H7" s="26">
        <v>8</v>
      </c>
      <c r="I7" s="26">
        <v>9</v>
      </c>
      <c r="J7" s="49">
        <v>10</v>
      </c>
      <c r="K7" s="49">
        <v>11</v>
      </c>
      <c r="L7" s="135">
        <v>12</v>
      </c>
      <c r="M7" s="136">
        <v>13</v>
      </c>
      <c r="N7" s="136">
        <v>14</v>
      </c>
      <c r="O7" s="136">
        <v>15</v>
      </c>
      <c r="P7" s="136">
        <v>16</v>
      </c>
      <c r="Q7" s="136">
        <v>17</v>
      </c>
    </row>
    <row r="8" ht="21" customHeight="1" spans="1:17">
      <c r="A8" s="137" t="s">
        <v>253</v>
      </c>
      <c r="B8" s="137" t="s">
        <v>356</v>
      </c>
      <c r="C8" s="137" t="s">
        <v>357</v>
      </c>
      <c r="D8" s="137" t="s">
        <v>358</v>
      </c>
      <c r="E8" s="138">
        <v>1</v>
      </c>
      <c r="F8" s="139">
        <v>10000</v>
      </c>
      <c r="G8" s="139">
        <v>10000</v>
      </c>
      <c r="H8" s="139">
        <v>10000</v>
      </c>
      <c r="I8" s="139"/>
      <c r="J8" s="139"/>
      <c r="K8" s="140"/>
      <c r="L8" s="141"/>
      <c r="M8" s="141"/>
      <c r="N8" s="101"/>
      <c r="O8" s="101"/>
      <c r="P8" s="101"/>
      <c r="Q8" s="101"/>
    </row>
    <row r="9" ht="21" customHeight="1" spans="1:17">
      <c r="A9" s="142" t="s">
        <v>359</v>
      </c>
      <c r="B9" s="142" t="s">
        <v>360</v>
      </c>
      <c r="C9" s="143" t="s">
        <v>361</v>
      </c>
      <c r="D9" s="142" t="s">
        <v>358</v>
      </c>
      <c r="E9" s="144">
        <v>1</v>
      </c>
      <c r="F9" s="139">
        <v>179180</v>
      </c>
      <c r="G9" s="139">
        <v>179180</v>
      </c>
      <c r="H9" s="145"/>
      <c r="I9" s="139">
        <v>179180</v>
      </c>
      <c r="J9" s="145"/>
      <c r="K9" s="146"/>
      <c r="L9" s="141"/>
      <c r="M9" s="141"/>
      <c r="N9" s="101"/>
      <c r="O9" s="101"/>
      <c r="P9" s="101"/>
      <c r="Q9" s="101"/>
    </row>
    <row r="10" ht="21" customHeight="1" spans="1:17">
      <c r="A10" s="28" t="s">
        <v>235</v>
      </c>
      <c r="B10" s="142"/>
      <c r="C10" s="142"/>
      <c r="D10" s="142"/>
      <c r="E10" s="144"/>
      <c r="F10" s="147">
        <f>SUM(F8:F9)</f>
        <v>189180</v>
      </c>
      <c r="G10" s="147">
        <f>SUM(G8:G9)</f>
        <v>189180</v>
      </c>
      <c r="H10" s="147">
        <f>SUM(H8:H9)</f>
        <v>10000</v>
      </c>
      <c r="I10" s="147">
        <f>SUM(I8:I9)</f>
        <v>179180</v>
      </c>
      <c r="J10" s="147"/>
      <c r="K10" s="146"/>
      <c r="L10" s="141"/>
      <c r="M10" s="141"/>
      <c r="N10" s="101"/>
      <c r="O10" s="101"/>
      <c r="P10" s="101"/>
      <c r="Q10" s="101"/>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A12" sqref="A12"/>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102"/>
      <c r="B1" s="103"/>
      <c r="C1" s="103"/>
      <c r="D1" s="102"/>
      <c r="E1" s="102"/>
      <c r="F1" s="102"/>
      <c r="G1" s="102"/>
      <c r="H1" s="104"/>
      <c r="I1" s="102"/>
      <c r="J1" s="102"/>
      <c r="K1" s="103"/>
      <c r="L1" s="102"/>
      <c r="M1" s="105"/>
      <c r="N1" s="105" t="s">
        <v>362</v>
      </c>
    </row>
    <row r="2" ht="41.25" customHeight="1" spans="1:14">
      <c r="A2" s="248" t="s">
        <v>363</v>
      </c>
      <c r="B2" s="5"/>
      <c r="C2" s="5"/>
      <c r="D2" s="5"/>
      <c r="E2" s="5"/>
      <c r="F2" s="5"/>
      <c r="G2" s="5"/>
      <c r="H2" s="5"/>
      <c r="I2" s="5"/>
      <c r="J2" s="5"/>
      <c r="K2" s="5"/>
      <c r="L2" s="5"/>
      <c r="M2" s="5"/>
      <c r="N2" s="5"/>
    </row>
    <row r="3" ht="22.5" customHeight="1" spans="1:14">
      <c r="A3" s="91" t="s">
        <v>2</v>
      </c>
      <c r="B3" s="106"/>
      <c r="C3" s="106"/>
      <c r="D3" s="107"/>
      <c r="E3" s="107"/>
      <c r="F3" s="107"/>
      <c r="G3" s="107"/>
      <c r="H3" s="104"/>
      <c r="I3" s="102"/>
      <c r="J3" s="102"/>
      <c r="K3" s="103"/>
      <c r="L3" s="102"/>
      <c r="M3" s="108"/>
      <c r="N3" s="105" t="s">
        <v>3</v>
      </c>
    </row>
    <row r="4" s="1" customFormat="1" ht="24" customHeight="1" spans="1:14">
      <c r="A4" s="20" t="s">
        <v>346</v>
      </c>
      <c r="B4" s="109" t="s">
        <v>364</v>
      </c>
      <c r="C4" s="109" t="s">
        <v>365</v>
      </c>
      <c r="D4" s="110" t="s">
        <v>192</v>
      </c>
      <c r="E4" s="110"/>
      <c r="F4" s="110"/>
      <c r="G4" s="110"/>
      <c r="H4" s="111"/>
      <c r="I4" s="110"/>
      <c r="J4" s="110"/>
      <c r="K4" s="95"/>
      <c r="L4" s="110"/>
      <c r="M4" s="111"/>
      <c r="N4" s="96"/>
    </row>
    <row r="5" s="1" customFormat="1" ht="24" customHeight="1" spans="1:14">
      <c r="A5" s="47"/>
      <c r="B5" s="112"/>
      <c r="C5" s="112"/>
      <c r="D5" s="113" t="s">
        <v>57</v>
      </c>
      <c r="E5" s="113" t="s">
        <v>60</v>
      </c>
      <c r="F5" s="113" t="s">
        <v>352</v>
      </c>
      <c r="G5" s="113" t="s">
        <v>353</v>
      </c>
      <c r="H5" s="114" t="s">
        <v>354</v>
      </c>
      <c r="I5" s="115" t="s">
        <v>355</v>
      </c>
      <c r="J5" s="115"/>
      <c r="K5" s="116"/>
      <c r="L5" s="115"/>
      <c r="M5" s="117"/>
      <c r="N5" s="118"/>
    </row>
    <row r="6" s="1" customFormat="1" ht="54" customHeight="1" spans="1:14">
      <c r="A6" s="25"/>
      <c r="B6" s="118"/>
      <c r="C6" s="118"/>
      <c r="D6" s="119"/>
      <c r="E6" s="119" t="s">
        <v>59</v>
      </c>
      <c r="F6" s="119"/>
      <c r="G6" s="119"/>
      <c r="H6" s="120"/>
      <c r="I6" s="119" t="s">
        <v>59</v>
      </c>
      <c r="J6" s="119" t="s">
        <v>66</v>
      </c>
      <c r="K6" s="118" t="s">
        <v>67</v>
      </c>
      <c r="L6" s="119" t="s">
        <v>68</v>
      </c>
      <c r="M6" s="120" t="s">
        <v>69</v>
      </c>
      <c r="N6" s="118" t="s">
        <v>70</v>
      </c>
    </row>
    <row r="7" s="2" customFormat="1" ht="15" customHeight="1" spans="1:14">
      <c r="A7" s="26">
        <v>1</v>
      </c>
      <c r="B7" s="26">
        <v>2</v>
      </c>
      <c r="C7" s="26">
        <v>3</v>
      </c>
      <c r="D7" s="26">
        <v>4</v>
      </c>
      <c r="E7" s="26">
        <v>5</v>
      </c>
      <c r="F7" s="26">
        <v>6</v>
      </c>
      <c r="G7" s="26">
        <v>7</v>
      </c>
      <c r="H7" s="26">
        <v>8</v>
      </c>
      <c r="I7" s="26">
        <v>9</v>
      </c>
      <c r="J7" s="121">
        <v>10</v>
      </c>
      <c r="K7" s="122">
        <v>11</v>
      </c>
      <c r="L7" s="100">
        <v>12</v>
      </c>
      <c r="M7" s="100">
        <v>13</v>
      </c>
      <c r="N7" s="100">
        <v>14</v>
      </c>
    </row>
    <row r="8" ht="21" customHeight="1" spans="1:14">
      <c r="A8" s="123"/>
      <c r="B8" s="124"/>
      <c r="C8" s="124"/>
      <c r="D8" s="101"/>
      <c r="E8" s="101"/>
      <c r="F8" s="101"/>
      <c r="G8" s="101"/>
      <c r="H8" s="101"/>
      <c r="I8" s="101"/>
      <c r="J8" s="125"/>
      <c r="K8" s="125"/>
      <c r="L8" s="125"/>
      <c r="M8" s="125"/>
      <c r="N8" s="125"/>
    </row>
    <row r="9" ht="21" customHeight="1" spans="1:14">
      <c r="A9" s="124"/>
      <c r="B9" s="124"/>
      <c r="C9" s="124"/>
      <c r="D9" s="101"/>
      <c r="E9" s="101"/>
      <c r="F9" s="101"/>
      <c r="G9" s="101"/>
      <c r="H9" s="101"/>
      <c r="I9" s="101"/>
      <c r="J9" s="101"/>
      <c r="K9" s="101"/>
      <c r="L9" s="101"/>
      <c r="M9" s="101"/>
      <c r="N9" s="101"/>
    </row>
    <row r="10" ht="21" customHeight="1" spans="1:14">
      <c r="A10" s="124"/>
      <c r="B10" s="124"/>
      <c r="C10" s="124"/>
      <c r="D10" s="101"/>
      <c r="E10" s="101"/>
      <c r="F10" s="101"/>
      <c r="G10" s="101"/>
      <c r="H10" s="101"/>
      <c r="I10" s="101"/>
      <c r="J10" s="101"/>
      <c r="K10" s="101"/>
      <c r="L10" s="101"/>
      <c r="M10" s="101"/>
      <c r="N10" s="101"/>
    </row>
    <row r="11" ht="21" customHeight="1" spans="1:14">
      <c r="A11" s="126" t="s">
        <v>235</v>
      </c>
      <c r="B11" s="127"/>
      <c r="C11" s="127"/>
      <c r="D11" s="101"/>
      <c r="E11" s="101"/>
      <c r="F11" s="101"/>
      <c r="G11" s="101"/>
      <c r="H11" s="101"/>
      <c r="I11" s="101"/>
      <c r="J11" s="101"/>
      <c r="K11" s="101"/>
      <c r="L11" s="101"/>
      <c r="M11" s="101"/>
      <c r="N11" s="101"/>
    </row>
    <row r="12" ht="20" customHeight="1" spans="1:14">
      <c r="A12" s="58" t="s">
        <v>366</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9"/>
  <sheetViews>
    <sheetView showZeros="0" workbookViewId="0">
      <selection activeCell="A9" sqref="$A9:$XFD9"/>
    </sheetView>
  </sheetViews>
  <sheetFormatPr defaultColWidth="9.14166666666667" defaultRowHeight="14.25" customHeight="1"/>
  <cols>
    <col min="1" max="1" width="37.7" customWidth="1"/>
    <col min="2" max="25" width="20" customWidth="1"/>
  </cols>
  <sheetData>
    <row r="1" ht="17.25" customHeight="1" spans="1:25">
      <c r="D1" s="90"/>
      <c r="W1" s="4"/>
      <c r="X1" s="4"/>
      <c r="Y1" s="4" t="s">
        <v>367</v>
      </c>
    </row>
    <row r="2" ht="41.25" customHeight="1" spans="1:25">
      <c r="A2" s="5" t="s">
        <v>368</v>
      </c>
      <c r="B2" s="5"/>
      <c r="C2" s="5"/>
      <c r="D2" s="5"/>
      <c r="E2" s="5"/>
      <c r="F2" s="5"/>
      <c r="G2" s="5"/>
      <c r="H2" s="5"/>
      <c r="I2" s="5"/>
      <c r="J2" s="5"/>
      <c r="K2" s="5"/>
      <c r="L2" s="5"/>
      <c r="M2" s="5"/>
      <c r="N2" s="5"/>
      <c r="O2" s="5"/>
      <c r="P2" s="5"/>
      <c r="Q2" s="5"/>
      <c r="R2" s="5"/>
      <c r="S2" s="5"/>
      <c r="T2" s="5"/>
      <c r="U2" s="5"/>
      <c r="V2" s="5"/>
      <c r="W2" s="5"/>
      <c r="X2" s="5"/>
      <c r="Y2" s="5"/>
    </row>
    <row r="3" s="1" customFormat="1" ht="18" customHeight="1" spans="1:25">
      <c r="A3" s="91" t="s">
        <v>2</v>
      </c>
      <c r="B3" s="92"/>
      <c r="C3" s="92"/>
      <c r="D3" s="93"/>
      <c r="E3" s="92"/>
      <c r="F3" s="92"/>
      <c r="G3" s="92"/>
      <c r="H3" s="92"/>
      <c r="I3" s="92"/>
      <c r="W3" s="94"/>
      <c r="X3" s="94"/>
      <c r="Y3" s="9" t="s">
        <v>3</v>
      </c>
    </row>
    <row r="4" s="1" customFormat="1" ht="19.5" customHeight="1" spans="1:25">
      <c r="A4" s="46" t="s">
        <v>369</v>
      </c>
      <c r="B4" s="14" t="s">
        <v>192</v>
      </c>
      <c r="C4" s="15"/>
      <c r="D4" s="15"/>
      <c r="E4" s="14" t="s">
        <v>370</v>
      </c>
      <c r="F4" s="15"/>
      <c r="G4" s="15"/>
      <c r="H4" s="15"/>
      <c r="I4" s="15"/>
      <c r="J4" s="15"/>
      <c r="K4" s="15"/>
      <c r="L4" s="15"/>
      <c r="M4" s="15"/>
      <c r="N4" s="15"/>
      <c r="O4" s="15"/>
      <c r="P4" s="15"/>
      <c r="Q4" s="15"/>
      <c r="R4" s="15"/>
      <c r="S4" s="15"/>
      <c r="T4" s="15"/>
      <c r="U4" s="15"/>
      <c r="V4" s="15"/>
      <c r="W4" s="95"/>
      <c r="X4" s="96"/>
      <c r="Y4" s="96"/>
    </row>
    <row r="5" s="1" customFormat="1" ht="40.5" customHeight="1" spans="1:25">
      <c r="A5" s="24"/>
      <c r="B5" s="48" t="s">
        <v>57</v>
      </c>
      <c r="C5" s="20" t="s">
        <v>60</v>
      </c>
      <c r="D5" s="97" t="s">
        <v>352</v>
      </c>
      <c r="E5" s="70" t="s">
        <v>371</v>
      </c>
      <c r="F5" s="70" t="s">
        <v>372</v>
      </c>
      <c r="G5" s="70" t="s">
        <v>373</v>
      </c>
      <c r="H5" s="70" t="s">
        <v>374</v>
      </c>
      <c r="I5" s="70" t="s">
        <v>375</v>
      </c>
      <c r="J5" s="70" t="s">
        <v>376</v>
      </c>
      <c r="K5" s="70" t="s">
        <v>377</v>
      </c>
      <c r="L5" s="70" t="s">
        <v>378</v>
      </c>
      <c r="M5" s="70" t="s">
        <v>379</v>
      </c>
      <c r="N5" s="70" t="s">
        <v>380</v>
      </c>
      <c r="O5" s="70" t="s">
        <v>381</v>
      </c>
      <c r="P5" s="70" t="s">
        <v>382</v>
      </c>
      <c r="Q5" s="70" t="s">
        <v>383</v>
      </c>
      <c r="R5" s="70" t="s">
        <v>384</v>
      </c>
      <c r="S5" s="70" t="s">
        <v>385</v>
      </c>
      <c r="T5" s="70" t="s">
        <v>386</v>
      </c>
      <c r="U5" s="70" t="s">
        <v>387</v>
      </c>
      <c r="V5" s="70" t="s">
        <v>388</v>
      </c>
      <c r="W5" s="70" t="s">
        <v>389</v>
      </c>
      <c r="X5" s="98" t="s">
        <v>390</v>
      </c>
      <c r="Y5" s="98" t="s">
        <v>391</v>
      </c>
    </row>
    <row r="6" s="2" customFormat="1" ht="15" customHeight="1" spans="1:25">
      <c r="A6" s="26">
        <v>1</v>
      </c>
      <c r="B6" s="26">
        <v>2</v>
      </c>
      <c r="C6" s="26">
        <v>3</v>
      </c>
      <c r="D6" s="26">
        <v>4</v>
      </c>
      <c r="E6" s="26">
        <v>5</v>
      </c>
      <c r="F6" s="26">
        <v>6</v>
      </c>
      <c r="G6" s="26">
        <v>7</v>
      </c>
      <c r="H6" s="26">
        <v>8</v>
      </c>
      <c r="I6" s="26">
        <v>9</v>
      </c>
      <c r="J6" s="49">
        <v>10</v>
      </c>
      <c r="K6" s="49">
        <v>11</v>
      </c>
      <c r="L6" s="99">
        <v>12</v>
      </c>
      <c r="M6" s="100">
        <v>13</v>
      </c>
      <c r="N6" s="100">
        <v>14</v>
      </c>
      <c r="O6" s="100">
        <v>15</v>
      </c>
      <c r="P6" s="100">
        <v>16</v>
      </c>
      <c r="Q6" s="100">
        <v>17</v>
      </c>
      <c r="R6" s="100">
        <v>18</v>
      </c>
      <c r="S6" s="100">
        <v>19</v>
      </c>
      <c r="T6" s="100">
        <v>20</v>
      </c>
      <c r="U6" s="100">
        <v>21</v>
      </c>
      <c r="V6" s="100">
        <v>22</v>
      </c>
      <c r="W6" s="100">
        <v>23</v>
      </c>
      <c r="X6" s="100">
        <v>24</v>
      </c>
      <c r="Y6" s="100">
        <v>25</v>
      </c>
    </row>
    <row r="7" ht="19.5" customHeight="1" spans="1:25">
      <c r="A7" s="50"/>
      <c r="B7" s="101"/>
      <c r="C7" s="101"/>
      <c r="D7" s="101"/>
      <c r="E7" s="101"/>
      <c r="F7" s="101"/>
      <c r="G7" s="101"/>
      <c r="H7" s="101"/>
      <c r="I7" s="101"/>
      <c r="J7" s="101"/>
      <c r="K7" s="101"/>
      <c r="L7" s="101"/>
      <c r="M7" s="101"/>
      <c r="N7" s="101"/>
      <c r="O7" s="101"/>
      <c r="P7" s="101"/>
      <c r="Q7" s="101"/>
      <c r="R7" s="101"/>
      <c r="S7" s="101"/>
      <c r="T7" s="101"/>
      <c r="U7" s="101"/>
      <c r="V7" s="101"/>
      <c r="W7" s="101"/>
      <c r="X7" s="101"/>
      <c r="Y7" s="101"/>
    </row>
    <row r="8" ht="19.5" customHeight="1" spans="1:25">
      <c r="A8" s="87"/>
      <c r="B8" s="101"/>
      <c r="C8" s="101"/>
      <c r="D8" s="101"/>
      <c r="E8" s="101"/>
      <c r="F8" s="101"/>
      <c r="G8" s="101"/>
      <c r="H8" s="101"/>
      <c r="I8" s="101"/>
      <c r="J8" s="101"/>
      <c r="K8" s="101"/>
      <c r="L8" s="101"/>
      <c r="M8" s="101"/>
      <c r="N8" s="101"/>
      <c r="O8" s="101"/>
      <c r="P8" s="101"/>
      <c r="Q8" s="101"/>
      <c r="R8" s="101"/>
      <c r="S8" s="101"/>
      <c r="T8" s="101"/>
      <c r="U8" s="101"/>
      <c r="V8" s="101"/>
      <c r="W8" s="101"/>
      <c r="X8" s="101"/>
      <c r="Y8" s="101"/>
    </row>
    <row r="9" customHeight="1" spans="1:25">
      <c r="A9" s="58" t="s">
        <v>392</v>
      </c>
      <c r="B9" s="58"/>
      <c r="C9" s="58"/>
      <c r="D9" s="58"/>
      <c r="E9" s="58"/>
    </row>
  </sheetData>
  <mergeCells count="7">
    <mergeCell ref="A2:N2"/>
    <mergeCell ref="O2:Y2"/>
    <mergeCell ref="A3:I3"/>
    <mergeCell ref="B4:D4"/>
    <mergeCell ref="E4:Y4"/>
    <mergeCell ref="A9:E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C14" sqref="C14"/>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4" t="s">
        <v>393</v>
      </c>
    </row>
    <row r="2" ht="41.25" customHeight="1" spans="1:10">
      <c r="A2" s="5" t="s">
        <v>394</v>
      </c>
      <c r="B2" s="5"/>
      <c r="C2" s="5"/>
      <c r="D2" s="5"/>
      <c r="E2" s="5"/>
      <c r="F2" s="5"/>
      <c r="G2" s="5"/>
      <c r="H2" s="5"/>
      <c r="I2" s="5"/>
      <c r="J2" s="5"/>
    </row>
    <row r="3" ht="17.25" customHeight="1" spans="1:10">
      <c r="A3" s="6" t="s">
        <v>2</v>
      </c>
    </row>
    <row r="4" ht="44.25" customHeight="1" spans="1:10">
      <c r="A4" s="85" t="s">
        <v>276</v>
      </c>
      <c r="B4" s="85" t="s">
        <v>277</v>
      </c>
      <c r="C4" s="85" t="s">
        <v>278</v>
      </c>
      <c r="D4" s="85" t="s">
        <v>279</v>
      </c>
      <c r="E4" s="85" t="s">
        <v>280</v>
      </c>
      <c r="F4" s="86" t="s">
        <v>281</v>
      </c>
      <c r="G4" s="85" t="s">
        <v>282</v>
      </c>
      <c r="H4" s="86" t="s">
        <v>283</v>
      </c>
      <c r="I4" s="86" t="s">
        <v>284</v>
      </c>
      <c r="J4" s="85" t="s">
        <v>285</v>
      </c>
    </row>
    <row r="5" s="2" customFormat="1" ht="15" customHeight="1" spans="1:10">
      <c r="A5" s="26">
        <v>1</v>
      </c>
      <c r="B5" s="26">
        <v>2</v>
      </c>
      <c r="C5" s="26">
        <v>3</v>
      </c>
      <c r="D5" s="26">
        <v>4</v>
      </c>
      <c r="E5" s="26">
        <v>5</v>
      </c>
      <c r="F5" s="26">
        <v>6</v>
      </c>
      <c r="G5" s="26">
        <v>7</v>
      </c>
      <c r="H5" s="26">
        <v>8</v>
      </c>
      <c r="I5" s="26">
        <v>9</v>
      </c>
      <c r="J5" s="49">
        <v>10</v>
      </c>
    </row>
    <row r="6" ht="42" customHeight="1" spans="1:10">
      <c r="A6" s="50"/>
      <c r="B6" s="87"/>
      <c r="C6" s="87"/>
      <c r="D6" s="87"/>
      <c r="E6" s="88"/>
      <c r="F6" s="89"/>
      <c r="G6" s="88"/>
      <c r="H6" s="89"/>
      <c r="I6" s="89"/>
      <c r="J6" s="88"/>
    </row>
    <row r="7" ht="42" customHeight="1" spans="1:10">
      <c r="A7" s="50"/>
      <c r="B7" s="51"/>
      <c r="C7" s="51"/>
      <c r="D7" s="51"/>
      <c r="E7" s="50"/>
      <c r="F7" s="51"/>
      <c r="G7" s="50"/>
      <c r="H7" s="51"/>
      <c r="I7" s="51"/>
      <c r="J7" s="50"/>
    </row>
    <row r="8" customFormat="1" ht="21" customHeight="1" spans="1:10">
      <c r="A8" s="58" t="s">
        <v>392</v>
      </c>
      <c r="B8" s="58"/>
      <c r="C8" s="58"/>
      <c r="D8" s="58"/>
      <c r="E8" s="58"/>
    </row>
  </sheetData>
  <mergeCells count="3">
    <mergeCell ref="A2:J2"/>
    <mergeCell ref="A3:H3"/>
    <mergeCell ref="A8:E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1"/>
  <sheetViews>
    <sheetView showZeros="0" workbookViewId="0">
      <selection activeCell="B36" sqref="B36"/>
    </sheetView>
  </sheetViews>
  <sheetFormatPr defaultColWidth="10.425" defaultRowHeight="14.25" customHeight="1" outlineLevelCol="7"/>
  <cols>
    <col min="1" max="2" width="33.7" customWidth="1"/>
    <col min="3" max="3" width="45.575" customWidth="1"/>
    <col min="4" max="4" width="27.575" customWidth="1"/>
    <col min="5" max="5" width="21.7166666666667" customWidth="1"/>
    <col min="6" max="8" width="26.2833333333333" customWidth="1"/>
  </cols>
  <sheetData>
    <row r="1" customHeight="1" spans="1:8">
      <c r="A1" s="59" t="s">
        <v>395</v>
      </c>
      <c r="B1" s="60"/>
      <c r="C1" s="61"/>
      <c r="D1" s="61"/>
      <c r="E1" s="61"/>
      <c r="F1" s="60"/>
      <c r="G1" s="60"/>
      <c r="H1" s="61"/>
    </row>
    <row r="2" ht="41.25" customHeight="1" spans="1:8">
      <c r="A2" s="62" t="s">
        <v>396</v>
      </c>
      <c r="B2" s="63"/>
      <c r="C2" s="64"/>
      <c r="D2" s="64"/>
      <c r="E2" s="64"/>
      <c r="F2" s="63"/>
      <c r="G2" s="63"/>
      <c r="H2" s="64"/>
    </row>
    <row r="3" customHeight="1" spans="1:8">
      <c r="A3" s="65" t="s">
        <v>2</v>
      </c>
      <c r="C3" s="66"/>
      <c r="E3" s="64"/>
      <c r="F3" s="63"/>
      <c r="G3" s="63"/>
      <c r="H3" s="67" t="s">
        <v>3</v>
      </c>
    </row>
    <row r="4" ht="28.5" customHeight="1" spans="1:8">
      <c r="A4" s="68" t="s">
        <v>185</v>
      </c>
      <c r="B4" s="69" t="s">
        <v>397</v>
      </c>
      <c r="C4" s="68" t="s">
        <v>398</v>
      </c>
      <c r="D4" s="68" t="s">
        <v>399</v>
      </c>
      <c r="E4" s="68" t="s">
        <v>400</v>
      </c>
      <c r="F4" s="70" t="s">
        <v>401</v>
      </c>
      <c r="G4" s="71"/>
      <c r="H4" s="68"/>
    </row>
    <row r="5" ht="21" customHeight="1" spans="1:8">
      <c r="A5" s="69"/>
      <c r="B5" s="72"/>
      <c r="C5" s="73"/>
      <c r="D5" s="72"/>
      <c r="E5" s="72"/>
      <c r="F5" s="70" t="s">
        <v>350</v>
      </c>
      <c r="G5" s="70" t="s">
        <v>402</v>
      </c>
      <c r="H5" s="70" t="s">
        <v>403</v>
      </c>
    </row>
    <row r="6" s="2" customFormat="1" ht="15" customHeight="1" spans="1:8">
      <c r="A6" s="26" t="s">
        <v>85</v>
      </c>
      <c r="B6" s="26">
        <v>2</v>
      </c>
      <c r="C6" s="26">
        <v>3</v>
      </c>
      <c r="D6" s="26">
        <v>4</v>
      </c>
      <c r="E6" s="26">
        <v>5</v>
      </c>
      <c r="F6" s="26">
        <v>6</v>
      </c>
      <c r="G6" s="26">
        <v>7</v>
      </c>
      <c r="H6" s="26">
        <v>8</v>
      </c>
    </row>
    <row r="7" ht="19.5" customHeight="1" spans="1:8">
      <c r="A7" s="74"/>
      <c r="B7" s="54"/>
      <c r="C7" s="50"/>
      <c r="D7" s="51"/>
      <c r="E7" s="75"/>
      <c r="F7" s="76"/>
      <c r="G7" s="77"/>
      <c r="H7" s="77"/>
    </row>
    <row r="8" ht="19.5" customHeight="1" spans="1:8">
      <c r="A8" s="74"/>
      <c r="B8" s="54"/>
      <c r="C8" s="50"/>
      <c r="D8" s="51"/>
      <c r="E8" s="75"/>
      <c r="F8" s="76"/>
      <c r="G8" s="77"/>
      <c r="H8" s="77"/>
    </row>
    <row r="9" ht="19.5" customHeight="1" spans="1:8">
      <c r="A9" s="26" t="s">
        <v>57</v>
      </c>
      <c r="B9" s="78"/>
      <c r="C9" s="79"/>
      <c r="D9" s="80"/>
      <c r="E9" s="80"/>
      <c r="F9" s="76"/>
      <c r="G9" s="77"/>
      <c r="H9" s="77"/>
    </row>
    <row r="10" ht="19.5" customHeight="1" spans="1:8">
      <c r="A10" s="81" t="s">
        <v>404</v>
      </c>
      <c r="B10" s="78"/>
      <c r="C10" s="79"/>
      <c r="D10" s="82"/>
      <c r="E10" s="82"/>
      <c r="F10" s="83"/>
      <c r="G10" s="84"/>
      <c r="H10" s="84"/>
    </row>
    <row r="11" customFormat="1" ht="22" customHeight="1" spans="1:8">
      <c r="A11" s="58" t="s">
        <v>405</v>
      </c>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6" sqref="B16"/>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1:11">
      <c r="D1" s="3"/>
      <c r="E1" s="3"/>
      <c r="F1" s="3"/>
      <c r="G1" s="3"/>
      <c r="K1" s="4" t="s">
        <v>406</v>
      </c>
    </row>
    <row r="2" ht="41.25" customHeight="1" spans="1:11">
      <c r="A2" s="248" t="s">
        <v>407</v>
      </c>
      <c r="B2" s="5"/>
      <c r="C2" s="5"/>
      <c r="D2" s="5"/>
      <c r="E2" s="5"/>
      <c r="F2" s="5"/>
      <c r="G2" s="5"/>
      <c r="H2" s="5"/>
      <c r="I2" s="5"/>
      <c r="J2" s="5"/>
      <c r="K2" s="5"/>
    </row>
    <row r="3" ht="13.5" customHeight="1" spans="1:11">
      <c r="A3" s="6" t="s">
        <v>2</v>
      </c>
      <c r="B3" s="7"/>
      <c r="C3" s="7"/>
      <c r="D3" s="7"/>
      <c r="E3" s="7"/>
      <c r="F3" s="7"/>
      <c r="G3" s="7"/>
      <c r="H3" s="8"/>
      <c r="I3" s="8"/>
      <c r="J3" s="8"/>
      <c r="K3" s="9" t="s">
        <v>3</v>
      </c>
    </row>
    <row r="4" s="1" customFormat="1" ht="21.75" customHeight="1" spans="1:11">
      <c r="A4" s="10" t="s">
        <v>238</v>
      </c>
      <c r="B4" s="10" t="s">
        <v>187</v>
      </c>
      <c r="C4" s="10" t="s">
        <v>239</v>
      </c>
      <c r="D4" s="20" t="s">
        <v>188</v>
      </c>
      <c r="E4" s="20" t="s">
        <v>189</v>
      </c>
      <c r="F4" s="20" t="s">
        <v>190</v>
      </c>
      <c r="G4" s="20" t="s">
        <v>191</v>
      </c>
      <c r="H4" s="46" t="s">
        <v>57</v>
      </c>
      <c r="I4" s="14" t="s">
        <v>408</v>
      </c>
      <c r="J4" s="15"/>
      <c r="K4" s="16"/>
    </row>
    <row r="5" s="1" customFormat="1" ht="21.75" customHeight="1" spans="1:11">
      <c r="A5" s="17"/>
      <c r="B5" s="17"/>
      <c r="C5" s="17"/>
      <c r="D5" s="47"/>
      <c r="E5" s="47"/>
      <c r="F5" s="47"/>
      <c r="G5" s="47"/>
      <c r="H5" s="48"/>
      <c r="I5" s="20" t="s">
        <v>60</v>
      </c>
      <c r="J5" s="20" t="s">
        <v>61</v>
      </c>
      <c r="K5" s="20" t="s">
        <v>62</v>
      </c>
    </row>
    <row r="6" s="1" customFormat="1" ht="40.5" customHeight="1" spans="1:11">
      <c r="A6" s="21"/>
      <c r="B6" s="21"/>
      <c r="C6" s="21"/>
      <c r="D6" s="25"/>
      <c r="E6" s="25"/>
      <c r="F6" s="25"/>
      <c r="G6" s="25"/>
      <c r="H6" s="24"/>
      <c r="I6" s="25" t="s">
        <v>59</v>
      </c>
      <c r="J6" s="25"/>
      <c r="K6" s="25"/>
    </row>
    <row r="7" s="2" customFormat="1" ht="15" customHeight="1" spans="1:11">
      <c r="A7" s="26">
        <v>1</v>
      </c>
      <c r="B7" s="26">
        <v>2</v>
      </c>
      <c r="C7" s="26">
        <v>3</v>
      </c>
      <c r="D7" s="26">
        <v>4</v>
      </c>
      <c r="E7" s="26">
        <v>5</v>
      </c>
      <c r="F7" s="26">
        <v>6</v>
      </c>
      <c r="G7" s="26">
        <v>7</v>
      </c>
      <c r="H7" s="26">
        <v>8</v>
      </c>
      <c r="I7" s="26">
        <v>9</v>
      </c>
      <c r="J7" s="49">
        <v>10</v>
      </c>
      <c r="K7" s="49">
        <v>11</v>
      </c>
    </row>
    <row r="8" ht="18.75" customHeight="1" spans="1:11">
      <c r="A8" s="50"/>
      <c r="B8" s="51"/>
      <c r="C8" s="50"/>
      <c r="D8" s="50"/>
      <c r="E8" s="50"/>
      <c r="F8" s="50"/>
      <c r="G8" s="50"/>
      <c r="H8" s="52"/>
      <c r="I8" s="53"/>
      <c r="J8" s="53"/>
      <c r="K8" s="52"/>
    </row>
    <row r="9" ht="18.75" customHeight="1" spans="1:11">
      <c r="A9" s="54"/>
      <c r="B9" s="51"/>
      <c r="C9" s="51"/>
      <c r="D9" s="51"/>
      <c r="E9" s="51"/>
      <c r="F9" s="51"/>
      <c r="G9" s="51"/>
      <c r="H9" s="34"/>
      <c r="I9" s="34"/>
      <c r="J9" s="34"/>
      <c r="K9" s="52"/>
    </row>
    <row r="10" ht="18.75" customHeight="1" spans="1:11">
      <c r="A10" s="55" t="s">
        <v>235</v>
      </c>
      <c r="B10" s="56"/>
      <c r="C10" s="56"/>
      <c r="D10" s="56"/>
      <c r="E10" s="56"/>
      <c r="F10" s="56"/>
      <c r="G10" s="57"/>
      <c r="H10" s="34"/>
      <c r="I10" s="34"/>
      <c r="J10" s="34"/>
      <c r="K10" s="52"/>
    </row>
    <row r="11" customFormat="1" ht="24" customHeight="1" spans="1:11">
      <c r="A11" s="58" t="s">
        <v>409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C13" sqref="C13"/>
    </sheetView>
  </sheetViews>
  <sheetFormatPr defaultColWidth="9.14166666666667" defaultRowHeight="14.25" customHeight="1" outlineLevelCol="6"/>
  <cols>
    <col min="1" max="1" width="28.625" customWidth="1"/>
    <col min="2" max="2" width="14.75" customWidth="1"/>
    <col min="3" max="3" width="56.625" customWidth="1"/>
    <col min="4" max="4" width="28" customWidth="1"/>
    <col min="5" max="7" width="23.85" customWidth="1"/>
  </cols>
  <sheetData>
    <row r="1" ht="13.5" customHeight="1" spans="1:7">
      <c r="D1" s="3"/>
      <c r="G1" s="4" t="s">
        <v>410</v>
      </c>
    </row>
    <row r="2" ht="41.25" customHeight="1" spans="1:7">
      <c r="A2" s="5" t="s">
        <v>411</v>
      </c>
      <c r="B2" s="5"/>
      <c r="C2" s="5"/>
      <c r="D2" s="5"/>
      <c r="E2" s="5"/>
      <c r="F2" s="5"/>
      <c r="G2" s="5"/>
    </row>
    <row r="3" ht="13.5" customHeight="1" spans="1:7">
      <c r="A3" s="6" t="s">
        <v>2</v>
      </c>
      <c r="B3" s="7"/>
      <c r="C3" s="7"/>
      <c r="D3" s="7"/>
      <c r="E3" s="8"/>
      <c r="F3" s="8"/>
      <c r="G3" s="9" t="s">
        <v>3</v>
      </c>
    </row>
    <row r="4" s="1" customFormat="1" ht="21.75" customHeight="1" spans="1:7">
      <c r="A4" s="10" t="s">
        <v>239</v>
      </c>
      <c r="B4" s="11" t="s">
        <v>238</v>
      </c>
      <c r="C4" s="12" t="s">
        <v>187</v>
      </c>
      <c r="D4" s="13" t="s">
        <v>412</v>
      </c>
      <c r="E4" s="14" t="s">
        <v>60</v>
      </c>
      <c r="F4" s="15"/>
      <c r="G4" s="16"/>
    </row>
    <row r="5" s="1" customFormat="1" ht="21.75" customHeight="1" spans="1:7">
      <c r="A5" s="17"/>
      <c r="B5" s="18"/>
      <c r="C5" s="12"/>
      <c r="D5" s="13"/>
      <c r="E5" s="19" t="s">
        <v>413</v>
      </c>
      <c r="F5" s="20" t="s">
        <v>414</v>
      </c>
      <c r="G5" s="20" t="s">
        <v>415</v>
      </c>
    </row>
    <row r="6" s="1" customFormat="1" ht="40.5" customHeight="1" spans="1:7">
      <c r="A6" s="21"/>
      <c r="B6" s="22"/>
      <c r="C6" s="23"/>
      <c r="D6" s="13"/>
      <c r="E6" s="24"/>
      <c r="F6" s="25" t="s">
        <v>59</v>
      </c>
      <c r="G6" s="25"/>
    </row>
    <row r="7" s="2" customFormat="1" ht="15" customHeight="1" spans="1:7">
      <c r="A7" s="26">
        <v>1</v>
      </c>
      <c r="B7" s="27">
        <v>2</v>
      </c>
      <c r="C7" s="28">
        <v>3</v>
      </c>
      <c r="D7" s="29">
        <v>4</v>
      </c>
      <c r="E7" s="26">
        <v>5</v>
      </c>
      <c r="F7" s="26">
        <v>6</v>
      </c>
      <c r="G7" s="26">
        <v>7</v>
      </c>
    </row>
    <row r="8" ht="20" customHeight="1" spans="1:7">
      <c r="A8" s="30" t="s">
        <v>72</v>
      </c>
      <c r="B8" s="31" t="s">
        <v>416</v>
      </c>
      <c r="C8" s="32" t="s">
        <v>253</v>
      </c>
      <c r="D8" s="33" t="s">
        <v>417</v>
      </c>
      <c r="E8" s="34">
        <v>10000</v>
      </c>
      <c r="F8" s="34">
        <v>10000</v>
      </c>
      <c r="G8" s="34">
        <v>10000</v>
      </c>
    </row>
    <row r="9" ht="20" customHeight="1" spans="1:7">
      <c r="A9" s="30" t="s">
        <v>72</v>
      </c>
      <c r="B9" s="35" t="s">
        <v>418</v>
      </c>
      <c r="C9" s="36" t="s">
        <v>250</v>
      </c>
      <c r="D9" s="33" t="s">
        <v>417</v>
      </c>
      <c r="E9" s="34">
        <v>18688</v>
      </c>
      <c r="F9" s="34">
        <v>18688</v>
      </c>
      <c r="G9" s="34">
        <v>18688</v>
      </c>
    </row>
    <row r="10" ht="20" customHeight="1" spans="1:7">
      <c r="A10" s="37" t="s">
        <v>72</v>
      </c>
      <c r="B10" s="38" t="s">
        <v>418</v>
      </c>
      <c r="C10" s="39" t="s">
        <v>244</v>
      </c>
      <c r="D10" s="40" t="s">
        <v>417</v>
      </c>
      <c r="E10" s="41">
        <v>9216</v>
      </c>
      <c r="F10" s="41">
        <v>9216</v>
      </c>
      <c r="G10" s="41">
        <v>9216</v>
      </c>
    </row>
    <row r="11" ht="20" customHeight="1" spans="1:7">
      <c r="A11" s="42" t="s">
        <v>72</v>
      </c>
      <c r="B11" s="32" t="s">
        <v>418</v>
      </c>
      <c r="C11" s="32" t="s">
        <v>248</v>
      </c>
      <c r="D11" s="32" t="s">
        <v>417</v>
      </c>
      <c r="E11" s="43">
        <v>32000</v>
      </c>
      <c r="F11" s="43">
        <v>32000</v>
      </c>
      <c r="G11" s="43">
        <v>32000</v>
      </c>
    </row>
    <row r="12" ht="20" customHeight="1" spans="1:7">
      <c r="A12" s="30" t="s">
        <v>72</v>
      </c>
      <c r="B12" s="35" t="s">
        <v>418</v>
      </c>
      <c r="C12" s="32" t="s">
        <v>257</v>
      </c>
      <c r="D12" s="40" t="s">
        <v>417</v>
      </c>
      <c r="E12" s="43">
        <v>840</v>
      </c>
      <c r="F12" s="43"/>
      <c r="G12" s="43"/>
    </row>
    <row r="13" ht="20" customHeight="1" spans="1:7">
      <c r="A13" s="30" t="s">
        <v>72</v>
      </c>
      <c r="B13" s="38" t="s">
        <v>418</v>
      </c>
      <c r="C13" s="32" t="s">
        <v>259</v>
      </c>
      <c r="D13" s="32" t="s">
        <v>417</v>
      </c>
      <c r="E13" s="43">
        <v>327</v>
      </c>
      <c r="F13" s="43"/>
      <c r="G13" s="43"/>
    </row>
    <row r="14" ht="20" customHeight="1" spans="1:7">
      <c r="A14" s="37" t="s">
        <v>72</v>
      </c>
      <c r="B14" s="32" t="s">
        <v>418</v>
      </c>
      <c r="C14" s="32" t="s">
        <v>261</v>
      </c>
      <c r="D14" s="40" t="s">
        <v>417</v>
      </c>
      <c r="E14" s="43">
        <v>450</v>
      </c>
      <c r="F14" s="43"/>
      <c r="G14" s="43"/>
    </row>
    <row r="15" ht="20" customHeight="1" spans="1:7">
      <c r="A15" s="42" t="s">
        <v>72</v>
      </c>
      <c r="B15" s="35" t="s">
        <v>418</v>
      </c>
      <c r="C15" s="32" t="s">
        <v>263</v>
      </c>
      <c r="D15" s="32" t="s">
        <v>417</v>
      </c>
      <c r="E15" s="43">
        <v>6</v>
      </c>
      <c r="F15" s="43"/>
      <c r="G15" s="43"/>
    </row>
    <row r="16" ht="20" customHeight="1" spans="1:7">
      <c r="A16" s="30" t="s">
        <v>72</v>
      </c>
      <c r="B16" s="38" t="s">
        <v>418</v>
      </c>
      <c r="C16" s="32" t="s">
        <v>265</v>
      </c>
      <c r="D16" s="40" t="s">
        <v>417</v>
      </c>
      <c r="E16" s="43">
        <v>39.4</v>
      </c>
      <c r="F16" s="43"/>
      <c r="G16" s="43"/>
    </row>
    <row r="17" ht="20" customHeight="1" spans="1:7">
      <c r="A17" s="30" t="s">
        <v>72</v>
      </c>
      <c r="B17" s="32" t="s">
        <v>418</v>
      </c>
      <c r="C17" s="32" t="s">
        <v>267</v>
      </c>
      <c r="D17" s="32" t="s">
        <v>417</v>
      </c>
      <c r="E17" s="43">
        <v>37</v>
      </c>
      <c r="F17" s="43"/>
      <c r="G17" s="43"/>
    </row>
    <row r="18" ht="20" customHeight="1" spans="1:7">
      <c r="A18" s="37" t="s">
        <v>72</v>
      </c>
      <c r="B18" s="35" t="s">
        <v>418</v>
      </c>
      <c r="C18" s="32" t="s">
        <v>269</v>
      </c>
      <c r="D18" s="40" t="s">
        <v>417</v>
      </c>
      <c r="E18" s="43">
        <v>92</v>
      </c>
      <c r="F18" s="43"/>
      <c r="G18" s="43"/>
    </row>
    <row r="19" ht="20" customHeight="1" spans="1:7">
      <c r="A19" s="42" t="s">
        <v>72</v>
      </c>
      <c r="B19" s="31" t="s">
        <v>416</v>
      </c>
      <c r="C19" s="32" t="s">
        <v>271</v>
      </c>
      <c r="D19" s="32" t="s">
        <v>417</v>
      </c>
      <c r="E19" s="43">
        <v>1000000</v>
      </c>
      <c r="F19" s="43"/>
      <c r="G19" s="43"/>
    </row>
    <row r="20" ht="18.75" customHeight="1" spans="1:7">
      <c r="A20" s="44" t="s">
        <v>57</v>
      </c>
      <c r="B20" s="32" t="s">
        <v>419</v>
      </c>
      <c r="C20" s="32"/>
      <c r="D20" s="32"/>
      <c r="E20" s="43">
        <f>SUM(E8:E19)</f>
        <v>1071695.4</v>
      </c>
      <c r="F20" s="43">
        <f>SUM(F8:F19)</f>
        <v>69904</v>
      </c>
      <c r="G20" s="43">
        <f>SUM(G8:G19)</f>
        <v>69904</v>
      </c>
    </row>
    <row r="21" customHeight="1" spans="1:7">
      <c r="E21" s="45"/>
    </row>
  </sheetData>
  <mergeCells count="11">
    <mergeCell ref="A2:G2"/>
    <mergeCell ref="A3:D3"/>
    <mergeCell ref="E4:G4"/>
    <mergeCell ref="A20:D2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E34" sqref="E34"/>
    </sheetView>
  </sheetViews>
  <sheetFormatPr defaultColWidth="8.575" defaultRowHeight="12.75" customHeight="1"/>
  <cols>
    <col min="1" max="1" width="15.8916666666667" customWidth="1"/>
    <col min="2" max="2" width="35" customWidth="1"/>
    <col min="3" max="19" width="22" customWidth="1"/>
  </cols>
  <sheetData>
    <row r="1" ht="17.25" customHeight="1" spans="1:19">
      <c r="A1" s="67" t="s">
        <v>53</v>
      </c>
    </row>
    <row r="2" ht="41.25" customHeight="1" spans="1:19">
      <c r="A2" s="62" t="s">
        <v>54</v>
      </c>
    </row>
    <row r="3" ht="17.25" customHeight="1" spans="1:19">
      <c r="A3" s="65" t="s">
        <v>2</v>
      </c>
      <c r="S3" s="67" t="s">
        <v>3</v>
      </c>
    </row>
    <row r="4" ht="21.75" customHeight="1" spans="1:19">
      <c r="A4" s="10" t="s">
        <v>55</v>
      </c>
      <c r="B4" s="234" t="s">
        <v>56</v>
      </c>
      <c r="C4" s="234" t="s">
        <v>57</v>
      </c>
      <c r="D4" s="111" t="s">
        <v>58</v>
      </c>
      <c r="E4" s="111"/>
      <c r="F4" s="111"/>
      <c r="G4" s="111"/>
      <c r="H4" s="111"/>
      <c r="I4" s="95"/>
      <c r="J4" s="111"/>
      <c r="K4" s="111"/>
      <c r="L4" s="111"/>
      <c r="M4" s="111"/>
      <c r="N4" s="192"/>
      <c r="O4" s="111" t="s">
        <v>47</v>
      </c>
      <c r="P4" s="111"/>
      <c r="Q4" s="111"/>
      <c r="R4" s="111"/>
      <c r="S4" s="192"/>
    </row>
    <row r="5" ht="27" customHeight="1" spans="1:19">
      <c r="A5" s="17"/>
      <c r="B5" s="114"/>
      <c r="C5" s="114"/>
      <c r="D5" s="114" t="s">
        <v>59</v>
      </c>
      <c r="E5" s="114" t="s">
        <v>60</v>
      </c>
      <c r="F5" s="114" t="s">
        <v>61</v>
      </c>
      <c r="G5" s="114" t="s">
        <v>62</v>
      </c>
      <c r="H5" s="114" t="s">
        <v>63</v>
      </c>
      <c r="I5" s="116" t="s">
        <v>64</v>
      </c>
      <c r="J5" s="117"/>
      <c r="K5" s="117"/>
      <c r="L5" s="117"/>
      <c r="M5" s="117"/>
      <c r="N5" s="120"/>
      <c r="O5" s="114" t="s">
        <v>59</v>
      </c>
      <c r="P5" s="114" t="s">
        <v>60</v>
      </c>
      <c r="Q5" s="114" t="s">
        <v>61</v>
      </c>
      <c r="R5" s="114" t="s">
        <v>62</v>
      </c>
      <c r="S5" s="114" t="s">
        <v>65</v>
      </c>
    </row>
    <row r="6" ht="30" customHeight="1" spans="1:19">
      <c r="A6" s="235"/>
      <c r="B6" s="236"/>
      <c r="C6" s="237"/>
      <c r="D6" s="237"/>
      <c r="E6" s="237"/>
      <c r="F6" s="237"/>
      <c r="G6" s="237"/>
      <c r="H6" s="237"/>
      <c r="I6" s="89" t="s">
        <v>59</v>
      </c>
      <c r="J6" s="120" t="s">
        <v>66</v>
      </c>
      <c r="K6" s="120" t="s">
        <v>67</v>
      </c>
      <c r="L6" s="120" t="s">
        <v>68</v>
      </c>
      <c r="M6" s="120" t="s">
        <v>69</v>
      </c>
      <c r="N6" s="120" t="s">
        <v>70</v>
      </c>
      <c r="O6" s="238"/>
      <c r="P6" s="238"/>
      <c r="Q6" s="238"/>
      <c r="R6" s="238"/>
      <c r="S6" s="237"/>
    </row>
    <row r="7" s="187" customFormat="1" ht="15" customHeight="1" spans="1:19">
      <c r="A7" s="26">
        <v>1</v>
      </c>
      <c r="B7" s="26">
        <v>2</v>
      </c>
      <c r="C7" s="26">
        <v>3</v>
      </c>
      <c r="D7" s="26">
        <v>4</v>
      </c>
      <c r="E7" s="26">
        <v>5</v>
      </c>
      <c r="F7" s="26">
        <v>6</v>
      </c>
      <c r="G7" s="26">
        <v>7</v>
      </c>
      <c r="H7" s="26">
        <v>8</v>
      </c>
      <c r="I7" s="26">
        <v>9</v>
      </c>
      <c r="J7" s="49">
        <v>10</v>
      </c>
      <c r="K7" s="49">
        <v>11</v>
      </c>
      <c r="L7" s="99">
        <v>12</v>
      </c>
      <c r="M7" s="100">
        <v>13</v>
      </c>
      <c r="N7" s="100">
        <v>14</v>
      </c>
      <c r="O7" s="100">
        <v>15</v>
      </c>
      <c r="P7" s="100">
        <v>16</v>
      </c>
      <c r="Q7" s="100">
        <v>17</v>
      </c>
      <c r="R7" s="100">
        <v>18</v>
      </c>
      <c r="S7" s="100">
        <v>19</v>
      </c>
    </row>
    <row r="8" ht="18" customHeight="1" spans="1:19">
      <c r="A8" s="51" t="s">
        <v>71</v>
      </c>
      <c r="B8" s="51" t="s">
        <v>72</v>
      </c>
      <c r="C8" s="101">
        <v>14327945.4</v>
      </c>
      <c r="D8" s="101">
        <v>13326154</v>
      </c>
      <c r="E8" s="101">
        <v>13326154</v>
      </c>
      <c r="F8" s="101"/>
      <c r="G8" s="101"/>
      <c r="H8" s="101"/>
      <c r="I8" s="101"/>
      <c r="J8" s="101"/>
      <c r="K8" s="101"/>
      <c r="L8" s="101"/>
      <c r="M8" s="101"/>
      <c r="N8" s="101"/>
      <c r="O8" s="101">
        <v>1001791.4</v>
      </c>
      <c r="P8" s="101">
        <v>1791.4</v>
      </c>
      <c r="Q8" s="101">
        <v>1000000</v>
      </c>
      <c r="R8" s="101"/>
      <c r="S8" s="101"/>
    </row>
    <row r="9" ht="18" customHeight="1" spans="1:19">
      <c r="A9" s="69" t="s">
        <v>57</v>
      </c>
      <c r="B9" s="239"/>
      <c r="C9" s="101">
        <f>D9+O9</f>
        <v>14327945.4</v>
      </c>
      <c r="D9" s="101">
        <v>13326154</v>
      </c>
      <c r="E9" s="101">
        <v>13326154</v>
      </c>
      <c r="F9" s="101"/>
      <c r="G9" s="101"/>
      <c r="H9" s="101"/>
      <c r="I9" s="101"/>
      <c r="J9" s="101"/>
      <c r="K9" s="101"/>
      <c r="L9" s="101"/>
      <c r="M9" s="101"/>
      <c r="N9" s="101"/>
      <c r="O9" s="101">
        <v>1001791.4</v>
      </c>
      <c r="P9" s="101">
        <v>1791.4</v>
      </c>
      <c r="Q9" s="101">
        <v>1000000</v>
      </c>
      <c r="R9" s="101"/>
      <c r="S9" s="10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GridLines="0" showZeros="0" topLeftCell="A2" workbookViewId="0">
      <selection activeCell="D22" sqref="D22"/>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5">
      <c r="A1" s="67" t="s">
        <v>73</v>
      </c>
      <c r="B1" s="2"/>
      <c r="C1" s="2"/>
      <c r="D1" s="2"/>
      <c r="E1" s="2"/>
      <c r="F1" s="2"/>
      <c r="G1" s="2"/>
      <c r="H1" s="2"/>
      <c r="I1" s="2"/>
      <c r="J1" s="2"/>
      <c r="K1" s="2"/>
      <c r="L1" s="2"/>
      <c r="M1" s="2"/>
      <c r="N1" s="2"/>
      <c r="O1" s="2"/>
    </row>
    <row r="2" ht="41.25" customHeight="1" spans="1:15">
      <c r="A2" s="62" t="s">
        <v>74</v>
      </c>
    </row>
    <row r="3" ht="17.25" customHeight="1" spans="1:15">
      <c r="A3" s="65" t="s">
        <v>2</v>
      </c>
      <c r="O3" s="67" t="s">
        <v>3</v>
      </c>
    </row>
    <row r="4" ht="27" customHeight="1" spans="1:15">
      <c r="A4" s="46" t="s">
        <v>75</v>
      </c>
      <c r="B4" s="46" t="s">
        <v>76</v>
      </c>
      <c r="C4" s="46" t="s">
        <v>57</v>
      </c>
      <c r="D4" s="191" t="s">
        <v>60</v>
      </c>
      <c r="E4" s="95"/>
      <c r="F4" s="96"/>
      <c r="G4" s="151" t="s">
        <v>61</v>
      </c>
      <c r="H4" s="151" t="s">
        <v>62</v>
      </c>
      <c r="I4" s="151" t="s">
        <v>77</v>
      </c>
      <c r="J4" s="191" t="s">
        <v>64</v>
      </c>
      <c r="K4" s="95"/>
      <c r="L4" s="95"/>
      <c r="M4" s="95"/>
      <c r="N4" s="15"/>
      <c r="O4" s="16"/>
    </row>
    <row r="5" ht="42" customHeight="1" spans="1:15">
      <c r="A5" s="21"/>
      <c r="B5" s="21"/>
      <c r="C5" s="98"/>
      <c r="D5" s="71" t="s">
        <v>59</v>
      </c>
      <c r="E5" s="71" t="s">
        <v>78</v>
      </c>
      <c r="F5" s="71" t="s">
        <v>79</v>
      </c>
      <c r="G5" s="98"/>
      <c r="H5" s="98"/>
      <c r="I5" s="225"/>
      <c r="J5" s="71" t="s">
        <v>59</v>
      </c>
      <c r="K5" s="68" t="s">
        <v>80</v>
      </c>
      <c r="L5" s="68" t="s">
        <v>81</v>
      </c>
      <c r="M5" s="68" t="s">
        <v>82</v>
      </c>
      <c r="N5" s="68" t="s">
        <v>83</v>
      </c>
      <c r="O5" s="68" t="s">
        <v>84</v>
      </c>
    </row>
    <row r="6" s="2" customFormat="1" ht="15" customHeight="1" spans="1:15">
      <c r="A6" s="26" t="s">
        <v>85</v>
      </c>
      <c r="B6" s="26" t="s">
        <v>86</v>
      </c>
      <c r="C6" s="26" t="s">
        <v>87</v>
      </c>
      <c r="D6" s="26" t="s">
        <v>88</v>
      </c>
      <c r="E6" s="26" t="s">
        <v>89</v>
      </c>
      <c r="F6" s="26" t="s">
        <v>90</v>
      </c>
      <c r="G6" s="26" t="s">
        <v>91</v>
      </c>
      <c r="H6" s="26" t="s">
        <v>92</v>
      </c>
      <c r="I6" s="26" t="s">
        <v>93</v>
      </c>
      <c r="J6" s="49" t="s">
        <v>94</v>
      </c>
      <c r="K6" s="226" t="s">
        <v>95</v>
      </c>
      <c r="L6" s="227" t="s">
        <v>96</v>
      </c>
      <c r="M6" s="227" t="s">
        <v>97</v>
      </c>
      <c r="N6" s="227" t="s">
        <v>98</v>
      </c>
      <c r="O6" s="227" t="s">
        <v>99</v>
      </c>
    </row>
    <row r="7" ht="16" customHeight="1" spans="1:15">
      <c r="A7" s="228" t="s">
        <v>100</v>
      </c>
      <c r="B7" s="228" t="s">
        <v>101</v>
      </c>
      <c r="C7" s="147">
        <f>E7+F7</f>
        <v>10043182.76</v>
      </c>
      <c r="D7" s="147">
        <v>10043182.76</v>
      </c>
      <c r="E7" s="147">
        <v>9971487.36</v>
      </c>
      <c r="F7" s="147">
        <v>71695.4</v>
      </c>
      <c r="G7" s="229"/>
      <c r="H7" s="229"/>
      <c r="I7" s="229"/>
      <c r="J7" s="229"/>
      <c r="K7" s="229"/>
      <c r="L7" s="229"/>
      <c r="M7" s="229"/>
      <c r="N7" s="229"/>
      <c r="O7" s="229"/>
    </row>
    <row r="8" ht="16" customHeight="1" spans="1:15">
      <c r="A8" s="230" t="s">
        <v>102</v>
      </c>
      <c r="B8" s="230" t="s">
        <v>103</v>
      </c>
      <c r="C8" s="147">
        <f>E8+F8</f>
        <v>10043182.76</v>
      </c>
      <c r="D8" s="147">
        <v>10043182.76</v>
      </c>
      <c r="E8" s="147">
        <v>9971487.36</v>
      </c>
      <c r="F8" s="147">
        <v>71695.4</v>
      </c>
      <c r="G8" s="229"/>
      <c r="H8" s="229"/>
      <c r="I8" s="229"/>
      <c r="J8" s="229"/>
      <c r="K8" s="229"/>
      <c r="L8" s="229"/>
      <c r="M8" s="229"/>
      <c r="N8" s="229"/>
      <c r="O8" s="229"/>
    </row>
    <row r="9" ht="16" customHeight="1" spans="1:15">
      <c r="A9" s="231" t="s">
        <v>104</v>
      </c>
      <c r="B9" s="231" t="s">
        <v>105</v>
      </c>
      <c r="C9" s="147">
        <f>E9+F9</f>
        <v>3566442.24</v>
      </c>
      <c r="D9" s="147">
        <v>3566442.24</v>
      </c>
      <c r="E9" s="147">
        <v>3566442.24</v>
      </c>
      <c r="F9" s="147"/>
      <c r="G9" s="232"/>
      <c r="H9" s="232"/>
      <c r="I9" s="232"/>
      <c r="J9" s="232"/>
      <c r="K9" s="232"/>
      <c r="L9" s="232"/>
      <c r="M9" s="232"/>
      <c r="N9" s="232"/>
      <c r="O9" s="232"/>
    </row>
    <row r="10" ht="16" customHeight="1" spans="1:15">
      <c r="A10" s="231" t="s">
        <v>106</v>
      </c>
      <c r="B10" s="231" t="s">
        <v>107</v>
      </c>
      <c r="C10" s="147">
        <f>E10+F10</f>
        <v>6476740.52</v>
      </c>
      <c r="D10" s="147">
        <v>6476740.52</v>
      </c>
      <c r="E10" s="147">
        <v>6405045.12</v>
      </c>
      <c r="F10" s="147">
        <v>71695.4</v>
      </c>
      <c r="G10" s="232"/>
      <c r="H10" s="232"/>
      <c r="I10" s="232"/>
      <c r="J10" s="232"/>
      <c r="K10" s="232"/>
      <c r="L10" s="232"/>
      <c r="M10" s="232"/>
      <c r="N10" s="232"/>
      <c r="O10" s="232"/>
    </row>
    <row r="11" ht="16" customHeight="1" spans="1:15">
      <c r="A11" s="228" t="s">
        <v>108</v>
      </c>
      <c r="B11" s="228" t="s">
        <v>109</v>
      </c>
      <c r="C11" s="147">
        <v>1108960</v>
      </c>
      <c r="D11" s="147">
        <v>1108960</v>
      </c>
      <c r="E11" s="147">
        <v>1108960</v>
      </c>
      <c r="F11" s="147"/>
      <c r="G11" s="232"/>
      <c r="H11" s="232"/>
      <c r="I11" s="232"/>
      <c r="J11" s="232"/>
      <c r="K11" s="232"/>
      <c r="L11" s="232"/>
      <c r="M11" s="232"/>
      <c r="N11" s="232"/>
      <c r="O11" s="232"/>
    </row>
    <row r="12" ht="16" customHeight="1" spans="1:15">
      <c r="A12" s="230" t="s">
        <v>110</v>
      </c>
      <c r="B12" s="230" t="s">
        <v>111</v>
      </c>
      <c r="C12" s="147">
        <v>1108960</v>
      </c>
      <c r="D12" s="147">
        <v>1108960</v>
      </c>
      <c r="E12" s="147">
        <v>1108960</v>
      </c>
      <c r="F12" s="147"/>
      <c r="G12" s="232"/>
      <c r="H12" s="232"/>
      <c r="I12" s="232"/>
      <c r="J12" s="232"/>
      <c r="K12" s="232"/>
      <c r="L12" s="232"/>
      <c r="M12" s="232"/>
      <c r="N12" s="232"/>
      <c r="O12" s="232"/>
    </row>
    <row r="13" ht="16" customHeight="1" spans="1:15">
      <c r="A13" s="231" t="s">
        <v>112</v>
      </c>
      <c r="B13" s="231" t="s">
        <v>113</v>
      </c>
      <c r="C13" s="147">
        <v>1108960</v>
      </c>
      <c r="D13" s="147">
        <v>1108960</v>
      </c>
      <c r="E13" s="147">
        <v>1108960</v>
      </c>
      <c r="F13" s="147"/>
      <c r="G13" s="232"/>
      <c r="H13" s="232"/>
      <c r="I13" s="232"/>
      <c r="J13" s="232"/>
      <c r="K13" s="232"/>
      <c r="L13" s="232"/>
      <c r="M13" s="232"/>
      <c r="N13" s="232"/>
      <c r="O13" s="232"/>
    </row>
    <row r="14" ht="16" customHeight="1" spans="1:15">
      <c r="A14" s="228" t="s">
        <v>114</v>
      </c>
      <c r="B14" s="228" t="s">
        <v>115</v>
      </c>
      <c r="C14" s="147">
        <v>986870</v>
      </c>
      <c r="D14" s="147">
        <v>986870</v>
      </c>
      <c r="E14" s="147">
        <v>986870</v>
      </c>
      <c r="F14" s="147"/>
      <c r="G14" s="232"/>
      <c r="H14" s="232"/>
      <c r="I14" s="232"/>
      <c r="J14" s="232"/>
      <c r="K14" s="232"/>
      <c r="L14" s="232"/>
      <c r="M14" s="232"/>
      <c r="N14" s="232"/>
      <c r="O14" s="232"/>
    </row>
    <row r="15" ht="16" customHeight="1" spans="1:15">
      <c r="A15" s="230" t="s">
        <v>116</v>
      </c>
      <c r="B15" s="230" t="s">
        <v>117</v>
      </c>
      <c r="C15" s="147">
        <v>986870</v>
      </c>
      <c r="D15" s="147">
        <v>986870</v>
      </c>
      <c r="E15" s="147">
        <v>986870</v>
      </c>
      <c r="F15" s="147"/>
      <c r="G15" s="232"/>
      <c r="H15" s="232"/>
      <c r="I15" s="232"/>
      <c r="J15" s="232"/>
      <c r="K15" s="232"/>
      <c r="L15" s="232"/>
      <c r="M15" s="232"/>
      <c r="N15" s="232"/>
      <c r="O15" s="232"/>
    </row>
    <row r="16" ht="16" customHeight="1" spans="1:15">
      <c r="A16" s="231" t="s">
        <v>118</v>
      </c>
      <c r="B16" s="231" t="s">
        <v>119</v>
      </c>
      <c r="C16" s="147">
        <v>558540</v>
      </c>
      <c r="D16" s="147">
        <v>558540</v>
      </c>
      <c r="E16" s="147">
        <v>558540</v>
      </c>
      <c r="F16" s="147"/>
      <c r="G16" s="232"/>
      <c r="H16" s="232"/>
      <c r="I16" s="232"/>
      <c r="J16" s="232"/>
      <c r="K16" s="232"/>
      <c r="L16" s="232"/>
      <c r="M16" s="232"/>
      <c r="N16" s="232"/>
      <c r="O16" s="232"/>
    </row>
    <row r="17" ht="16" customHeight="1" spans="1:15">
      <c r="A17" s="231" t="s">
        <v>120</v>
      </c>
      <c r="B17" s="231" t="s">
        <v>121</v>
      </c>
      <c r="C17" s="147">
        <v>371200</v>
      </c>
      <c r="D17" s="147">
        <v>371200</v>
      </c>
      <c r="E17" s="147">
        <v>371200</v>
      </c>
      <c r="F17" s="147"/>
      <c r="G17" s="232"/>
      <c r="H17" s="232"/>
      <c r="I17" s="232"/>
      <c r="J17" s="232"/>
      <c r="K17" s="232"/>
      <c r="L17" s="232"/>
      <c r="M17" s="232"/>
      <c r="N17" s="232"/>
      <c r="O17" s="232"/>
    </row>
    <row r="18" ht="16" customHeight="1" spans="1:15">
      <c r="A18" s="231" t="s">
        <v>122</v>
      </c>
      <c r="B18" s="231" t="s">
        <v>123</v>
      </c>
      <c r="C18" s="147">
        <v>57130</v>
      </c>
      <c r="D18" s="147">
        <v>57130</v>
      </c>
      <c r="E18" s="147">
        <v>57130</v>
      </c>
      <c r="F18" s="147"/>
      <c r="G18" s="232"/>
      <c r="H18" s="232"/>
      <c r="I18" s="232"/>
      <c r="J18" s="232"/>
      <c r="K18" s="232"/>
      <c r="L18" s="232"/>
      <c r="M18" s="232"/>
      <c r="N18" s="232"/>
      <c r="O18" s="232"/>
    </row>
    <row r="19" ht="16" customHeight="1" spans="1:15">
      <c r="A19" s="228" t="s">
        <v>124</v>
      </c>
      <c r="B19" s="228" t="s">
        <v>125</v>
      </c>
      <c r="C19" s="147">
        <v>1188932.64</v>
      </c>
      <c r="D19" s="147">
        <v>1188932.64</v>
      </c>
      <c r="E19" s="147">
        <v>1188932.64</v>
      </c>
      <c r="F19" s="147"/>
      <c r="G19" s="232"/>
      <c r="H19" s="232"/>
      <c r="I19" s="232"/>
      <c r="J19" s="232"/>
      <c r="K19" s="232"/>
      <c r="L19" s="232"/>
      <c r="M19" s="232"/>
      <c r="N19" s="232"/>
      <c r="O19" s="232"/>
    </row>
    <row r="20" ht="16" customHeight="1" spans="1:15">
      <c r="A20" s="230" t="s">
        <v>126</v>
      </c>
      <c r="B20" s="230" t="s">
        <v>127</v>
      </c>
      <c r="C20" s="147">
        <v>1188932.64</v>
      </c>
      <c r="D20" s="147">
        <v>1188932.64</v>
      </c>
      <c r="E20" s="147">
        <v>1188932.64</v>
      </c>
      <c r="F20" s="147"/>
      <c r="G20" s="232"/>
      <c r="H20" s="232"/>
      <c r="I20" s="232"/>
      <c r="J20" s="232"/>
      <c r="K20" s="232"/>
      <c r="L20" s="232"/>
      <c r="M20" s="232"/>
      <c r="N20" s="232"/>
      <c r="O20" s="232"/>
    </row>
    <row r="21" ht="16" customHeight="1" spans="1:15">
      <c r="A21" s="231" t="s">
        <v>128</v>
      </c>
      <c r="B21" s="231" t="s">
        <v>129</v>
      </c>
      <c r="C21" s="147">
        <v>1104932.64</v>
      </c>
      <c r="D21" s="147">
        <v>1104932.64</v>
      </c>
      <c r="E21" s="147">
        <v>1104932.64</v>
      </c>
      <c r="F21" s="147"/>
      <c r="G21" s="232"/>
      <c r="H21" s="232"/>
      <c r="I21" s="232"/>
      <c r="J21" s="232"/>
      <c r="K21" s="232"/>
      <c r="L21" s="232"/>
      <c r="M21" s="232"/>
      <c r="N21" s="232"/>
      <c r="O21" s="232"/>
    </row>
    <row r="22" ht="16" customHeight="1" spans="1:15">
      <c r="A22" s="231" t="s">
        <v>130</v>
      </c>
      <c r="B22" s="231" t="s">
        <v>131</v>
      </c>
      <c r="C22" s="147">
        <v>84000</v>
      </c>
      <c r="D22" s="147">
        <v>84000</v>
      </c>
      <c r="E22" s="147">
        <v>84000</v>
      </c>
      <c r="F22" s="147"/>
      <c r="G22" s="232"/>
      <c r="H22" s="232"/>
      <c r="I22" s="232"/>
      <c r="J22" s="232"/>
      <c r="K22" s="232"/>
      <c r="L22" s="232"/>
      <c r="M22" s="232"/>
      <c r="N22" s="232"/>
      <c r="O22" s="232"/>
    </row>
    <row r="23" ht="16" customHeight="1" spans="1:15">
      <c r="A23" s="213">
        <v>229</v>
      </c>
      <c r="B23" s="214" t="s">
        <v>84</v>
      </c>
      <c r="C23" s="147">
        <v>1000000</v>
      </c>
      <c r="D23" s="147"/>
      <c r="E23" s="147"/>
      <c r="F23" s="147"/>
      <c r="G23" s="209">
        <v>1000000</v>
      </c>
      <c r="H23" s="232"/>
      <c r="I23" s="232"/>
      <c r="J23" s="232"/>
      <c r="K23" s="232"/>
      <c r="L23" s="232"/>
      <c r="M23" s="232"/>
      <c r="N23" s="232"/>
      <c r="O23" s="232"/>
    </row>
    <row r="24" ht="16" customHeight="1" spans="1:15">
      <c r="A24" s="211">
        <v>22960</v>
      </c>
      <c r="B24" s="215" t="s">
        <v>132</v>
      </c>
      <c r="C24" s="147">
        <v>1000000</v>
      </c>
      <c r="D24" s="147"/>
      <c r="E24" s="147"/>
      <c r="F24" s="147"/>
      <c r="G24" s="209">
        <v>1000000</v>
      </c>
      <c r="H24" s="232"/>
      <c r="I24" s="232"/>
      <c r="J24" s="232"/>
      <c r="K24" s="232"/>
      <c r="L24" s="232"/>
      <c r="M24" s="232"/>
      <c r="N24" s="232"/>
      <c r="O24" s="232"/>
    </row>
    <row r="25" ht="16" customHeight="1" spans="1:15">
      <c r="A25" s="216">
        <v>2296099</v>
      </c>
      <c r="B25" s="215" t="s">
        <v>133</v>
      </c>
      <c r="C25" s="147">
        <v>1000000</v>
      </c>
      <c r="D25" s="147"/>
      <c r="E25" s="147"/>
      <c r="F25" s="147"/>
      <c r="G25" s="209">
        <v>1000000</v>
      </c>
      <c r="H25" s="232"/>
      <c r="I25" s="232"/>
      <c r="J25" s="232"/>
      <c r="K25" s="232"/>
      <c r="L25" s="232"/>
      <c r="M25" s="232"/>
      <c r="N25" s="232"/>
      <c r="O25" s="232"/>
    </row>
    <row r="26" ht="16" customHeight="1" spans="1:15">
      <c r="A26" s="233" t="s">
        <v>57</v>
      </c>
      <c r="B26" s="82"/>
      <c r="C26" s="141">
        <f>C7+C11+C14+C19+C23</f>
        <v>14327945.4</v>
      </c>
      <c r="D26" s="147">
        <f>D7+D11+D14+D19+D23</f>
        <v>13327945.4</v>
      </c>
      <c r="E26" s="141">
        <f>E7+E11+E14+E19</f>
        <v>13256250</v>
      </c>
      <c r="F26" s="141">
        <f>F7</f>
        <v>71695.4</v>
      </c>
      <c r="G26" s="141">
        <f>G25</f>
        <v>1000000</v>
      </c>
      <c r="H26" s="141"/>
      <c r="I26" s="141"/>
      <c r="J26" s="141"/>
      <c r="K26" s="141"/>
      <c r="L26" s="232"/>
      <c r="M26" s="232"/>
      <c r="N26" s="232"/>
      <c r="O26" s="232"/>
    </row>
  </sheetData>
  <mergeCells count="12">
    <mergeCell ref="A1:O1"/>
    <mergeCell ref="A2:O2"/>
    <mergeCell ref="A3:B3"/>
    <mergeCell ref="D4:F4"/>
    <mergeCell ref="J4:O4"/>
    <mergeCell ref="A26:B26"/>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B34" sqref="B34"/>
    </sheetView>
  </sheetViews>
  <sheetFormatPr defaultColWidth="8.575" defaultRowHeight="12.75" customHeight="1" outlineLevelCol="3"/>
  <cols>
    <col min="1" max="4" width="35.575" customWidth="1"/>
  </cols>
  <sheetData>
    <row r="1" ht="15" customHeight="1" spans="1:4">
      <c r="A1" s="63"/>
      <c r="B1" s="66"/>
      <c r="C1" s="66"/>
      <c r="D1" s="67" t="s">
        <v>134</v>
      </c>
    </row>
    <row r="2" ht="41.25" customHeight="1" spans="1:4">
      <c r="A2" s="245" t="s">
        <v>135</v>
      </c>
    </row>
    <row r="3" ht="17.25" customHeight="1" spans="1:4">
      <c r="A3" s="65" t="s">
        <v>2</v>
      </c>
      <c r="D3" s="67" t="s">
        <v>3</v>
      </c>
    </row>
    <row r="4" ht="17.25" customHeight="1" spans="1:4">
      <c r="A4" s="68" t="s">
        <v>4</v>
      </c>
      <c r="B4" s="219"/>
      <c r="C4" s="68" t="s">
        <v>5</v>
      </c>
      <c r="D4" s="219"/>
    </row>
    <row r="5" ht="18.75" customHeight="1" spans="1:4">
      <c r="A5" s="68" t="s">
        <v>6</v>
      </c>
      <c r="B5" s="68" t="s">
        <v>7</v>
      </c>
      <c r="C5" s="68" t="s">
        <v>8</v>
      </c>
      <c r="D5" s="68" t="s">
        <v>7</v>
      </c>
    </row>
    <row r="6" ht="16.5" customHeight="1" spans="1:4">
      <c r="A6" s="220" t="s">
        <v>136</v>
      </c>
      <c r="B6" s="221">
        <v>13326154</v>
      </c>
      <c r="C6" s="220" t="s">
        <v>137</v>
      </c>
      <c r="D6" s="141">
        <v>14326154</v>
      </c>
    </row>
    <row r="7" ht="16.5" customHeight="1" spans="1:4">
      <c r="A7" s="220" t="s">
        <v>138</v>
      </c>
      <c r="B7" s="221">
        <v>13326154</v>
      </c>
      <c r="C7" s="220" t="s">
        <v>139</v>
      </c>
      <c r="D7" s="101"/>
    </row>
    <row r="8" ht="16.5" customHeight="1" spans="1:4">
      <c r="A8" s="220" t="s">
        <v>140</v>
      </c>
      <c r="B8" s="101"/>
      <c r="C8" s="220" t="s">
        <v>141</v>
      </c>
      <c r="D8" s="101"/>
    </row>
    <row r="9" ht="16.5" customHeight="1" spans="1:4">
      <c r="A9" s="220" t="s">
        <v>142</v>
      </c>
      <c r="B9" s="101"/>
      <c r="C9" s="220" t="s">
        <v>143</v>
      </c>
      <c r="D9" s="101"/>
    </row>
    <row r="10" ht="16.5" customHeight="1" spans="1:4">
      <c r="A10" s="220" t="s">
        <v>144</v>
      </c>
      <c r="B10" s="101">
        <f>B11+B12</f>
        <v>1001791.4</v>
      </c>
      <c r="C10" s="220" t="s">
        <v>145</v>
      </c>
      <c r="D10" s="101"/>
    </row>
    <row r="11" ht="16.5" customHeight="1" spans="1:4">
      <c r="A11" s="220" t="s">
        <v>138</v>
      </c>
      <c r="B11" s="101">
        <v>1791.4</v>
      </c>
      <c r="C11" s="220" t="s">
        <v>146</v>
      </c>
      <c r="D11" s="101">
        <v>10043182.76</v>
      </c>
    </row>
    <row r="12" ht="16.5" customHeight="1" spans="1:4">
      <c r="A12" s="81" t="s">
        <v>140</v>
      </c>
      <c r="B12" s="147">
        <v>1000000</v>
      </c>
      <c r="C12" s="87" t="s">
        <v>147</v>
      </c>
      <c r="D12" s="101"/>
    </row>
    <row r="13" ht="16.5" customHeight="1" spans="1:4">
      <c r="A13" s="81" t="s">
        <v>142</v>
      </c>
      <c r="B13" s="101"/>
      <c r="C13" s="87" t="s">
        <v>148</v>
      </c>
      <c r="D13" s="101"/>
    </row>
    <row r="14" ht="16.5" customHeight="1" spans="1:4">
      <c r="A14" s="222"/>
      <c r="B14" s="101"/>
      <c r="C14" s="87" t="s">
        <v>149</v>
      </c>
      <c r="D14" s="101">
        <v>1108960</v>
      </c>
    </row>
    <row r="15" ht="16.5" customHeight="1" spans="1:4">
      <c r="A15" s="222"/>
      <c r="B15" s="101"/>
      <c r="C15" s="87" t="s">
        <v>150</v>
      </c>
      <c r="D15" s="101">
        <v>986870</v>
      </c>
    </row>
    <row r="16" ht="16.5" customHeight="1" spans="1:4">
      <c r="A16" s="222"/>
      <c r="B16" s="101"/>
      <c r="C16" s="87" t="s">
        <v>151</v>
      </c>
      <c r="D16" s="101"/>
    </row>
    <row r="17" ht="16.5" customHeight="1" spans="1:4">
      <c r="A17" s="222"/>
      <c r="B17" s="101"/>
      <c r="C17" s="87" t="s">
        <v>152</v>
      </c>
      <c r="D17" s="101"/>
    </row>
    <row r="18" ht="16.5" customHeight="1" spans="1:4">
      <c r="A18" s="222"/>
      <c r="B18" s="101"/>
      <c r="C18" s="87" t="s">
        <v>153</v>
      </c>
      <c r="D18" s="101"/>
    </row>
    <row r="19" ht="16.5" customHeight="1" spans="1:4">
      <c r="A19" s="222"/>
      <c r="B19" s="101"/>
      <c r="C19" s="87" t="s">
        <v>154</v>
      </c>
      <c r="D19" s="101"/>
    </row>
    <row r="20" ht="16.5" customHeight="1" spans="1:4">
      <c r="A20" s="222"/>
      <c r="B20" s="101"/>
      <c r="C20" s="87" t="s">
        <v>155</v>
      </c>
      <c r="D20" s="101"/>
    </row>
    <row r="21" ht="16.5" customHeight="1" spans="1:4">
      <c r="A21" s="222"/>
      <c r="B21" s="101"/>
      <c r="C21" s="87" t="s">
        <v>156</v>
      </c>
      <c r="D21" s="101"/>
    </row>
    <row r="22" ht="16.5" customHeight="1" spans="1:4">
      <c r="A22" s="222"/>
      <c r="B22" s="101"/>
      <c r="C22" s="87" t="s">
        <v>157</v>
      </c>
      <c r="D22" s="101"/>
    </row>
    <row r="23" ht="16.5" customHeight="1" spans="1:4">
      <c r="A23" s="222"/>
      <c r="B23" s="101"/>
      <c r="C23" s="87" t="s">
        <v>158</v>
      </c>
      <c r="D23" s="101"/>
    </row>
    <row r="24" ht="16.5" customHeight="1" spans="1:4">
      <c r="A24" s="222"/>
      <c r="B24" s="101"/>
      <c r="C24" s="87" t="s">
        <v>159</v>
      </c>
      <c r="D24" s="101"/>
    </row>
    <row r="25" ht="16.5" customHeight="1" spans="1:4">
      <c r="A25" s="222"/>
      <c r="B25" s="101"/>
      <c r="C25" s="87" t="s">
        <v>160</v>
      </c>
      <c r="D25" s="101">
        <v>1188932.64</v>
      </c>
    </row>
    <row r="26" ht="16.5" customHeight="1" spans="1:4">
      <c r="A26" s="222"/>
      <c r="B26" s="101"/>
      <c r="C26" s="87" t="s">
        <v>161</v>
      </c>
      <c r="D26" s="101"/>
    </row>
    <row r="27" ht="16.5" customHeight="1" spans="1:4">
      <c r="A27" s="222"/>
      <c r="B27" s="101"/>
      <c r="C27" s="87" t="s">
        <v>162</v>
      </c>
      <c r="D27" s="101"/>
    </row>
    <row r="28" ht="16.5" customHeight="1" spans="1:4">
      <c r="A28" s="222"/>
      <c r="B28" s="101"/>
      <c r="C28" s="87" t="s">
        <v>163</v>
      </c>
      <c r="D28" s="101"/>
    </row>
    <row r="29" ht="16.5" customHeight="1" spans="1:4">
      <c r="A29" s="222"/>
      <c r="B29" s="101"/>
      <c r="C29" s="87" t="s">
        <v>164</v>
      </c>
      <c r="D29" s="101"/>
    </row>
    <row r="30" ht="16.5" customHeight="1" spans="1:4">
      <c r="A30" s="222"/>
      <c r="B30" s="101"/>
      <c r="C30" s="87" t="s">
        <v>165</v>
      </c>
      <c r="D30" s="147">
        <v>1000000</v>
      </c>
    </row>
    <row r="31" ht="16.5" customHeight="1" spans="1:4">
      <c r="A31" s="222"/>
      <c r="B31" s="101"/>
      <c r="C31" s="81" t="s">
        <v>166</v>
      </c>
      <c r="D31" s="101"/>
    </row>
    <row r="32" ht="16.5" customHeight="1" spans="1:4">
      <c r="A32" s="222"/>
      <c r="B32" s="141"/>
      <c r="C32" s="81" t="s">
        <v>167</v>
      </c>
      <c r="D32" s="101"/>
    </row>
    <row r="33" ht="16.5" customHeight="1" spans="1:4">
      <c r="A33" s="222"/>
      <c r="B33" s="141"/>
      <c r="C33" s="50" t="s">
        <v>168</v>
      </c>
      <c r="D33" s="101"/>
    </row>
    <row r="34" ht="15" customHeight="1" spans="1:4">
      <c r="A34" s="223" t="s">
        <v>51</v>
      </c>
      <c r="B34" s="224">
        <v>14327945.4</v>
      </c>
      <c r="C34" s="223" t="s">
        <v>52</v>
      </c>
      <c r="D34" s="224">
        <f>D30+D25+D15+D14+D11</f>
        <v>14327945.4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6"/>
  <sheetViews>
    <sheetView showZeros="0" workbookViewId="0">
      <selection activeCell="C22" sqref="C22"/>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65"/>
      <c r="F1" s="90"/>
      <c r="G1" s="166" t="s">
        <v>169</v>
      </c>
    </row>
    <row r="2" ht="41.25" customHeight="1" spans="1:7">
      <c r="A2" s="5" t="s">
        <v>170</v>
      </c>
      <c r="B2" s="5"/>
      <c r="C2" s="5"/>
      <c r="D2" s="5"/>
      <c r="E2" s="5"/>
      <c r="F2" s="5"/>
      <c r="G2" s="5"/>
    </row>
    <row r="3" ht="18" customHeight="1" spans="1:7">
      <c r="A3" s="65" t="s">
        <v>2</v>
      </c>
      <c r="F3" s="150"/>
      <c r="G3" s="166" t="s">
        <v>3</v>
      </c>
    </row>
    <row r="4" ht="20.25" customHeight="1" spans="1:7">
      <c r="A4" s="203" t="s">
        <v>171</v>
      </c>
      <c r="B4" s="204"/>
      <c r="C4" s="151" t="s">
        <v>57</v>
      </c>
      <c r="D4" s="191" t="s">
        <v>78</v>
      </c>
      <c r="E4" s="15"/>
      <c r="F4" s="16"/>
      <c r="G4" s="205" t="s">
        <v>79</v>
      </c>
    </row>
    <row r="5" ht="20.25" customHeight="1" spans="1:7">
      <c r="A5" s="206" t="s">
        <v>75</v>
      </c>
      <c r="B5" s="206" t="s">
        <v>76</v>
      </c>
      <c r="C5" s="24"/>
      <c r="D5" s="207" t="s">
        <v>59</v>
      </c>
      <c r="E5" s="207" t="s">
        <v>172</v>
      </c>
      <c r="F5" s="207" t="s">
        <v>173</v>
      </c>
      <c r="G5" s="208"/>
    </row>
    <row r="6" s="2" customFormat="1" ht="15" customHeight="1" spans="1:7">
      <c r="A6" s="26" t="s">
        <v>85</v>
      </c>
      <c r="B6" s="26" t="s">
        <v>86</v>
      </c>
      <c r="C6" s="26" t="s">
        <v>87</v>
      </c>
      <c r="D6" s="26" t="s">
        <v>88</v>
      </c>
      <c r="E6" s="26" t="s">
        <v>89</v>
      </c>
      <c r="F6" s="26" t="s">
        <v>90</v>
      </c>
      <c r="G6" s="26" t="s">
        <v>91</v>
      </c>
    </row>
    <row r="7" ht="18" customHeight="1" spans="1:7">
      <c r="A7" s="74" t="s">
        <v>100</v>
      </c>
      <c r="B7" s="74" t="s">
        <v>101</v>
      </c>
      <c r="C7" s="209">
        <f>E7+F7+G7</f>
        <v>10043182.76</v>
      </c>
      <c r="D7" s="210">
        <v>9971487.36</v>
      </c>
      <c r="E7" s="210">
        <v>9654168</v>
      </c>
      <c r="F7" s="210">
        <v>317319.36</v>
      </c>
      <c r="G7" s="210">
        <v>71695.4</v>
      </c>
    </row>
    <row r="8" customHeight="1" spans="1:7">
      <c r="A8" s="211" t="s">
        <v>102</v>
      </c>
      <c r="B8" s="211" t="s">
        <v>103</v>
      </c>
      <c r="C8" s="209">
        <f>E8+F8+G8</f>
        <v>10043182.76</v>
      </c>
      <c r="D8" s="210">
        <v>9971487.36</v>
      </c>
      <c r="E8" s="210">
        <v>9654168</v>
      </c>
      <c r="F8" s="210">
        <v>317319.36</v>
      </c>
      <c r="G8" s="210">
        <v>71695.4</v>
      </c>
    </row>
    <row r="9" customHeight="1" spans="1:7">
      <c r="A9" s="212" t="s">
        <v>104</v>
      </c>
      <c r="B9" s="212" t="s">
        <v>105</v>
      </c>
      <c r="C9" s="209">
        <f>E9+F9+G9</f>
        <v>3566442.24</v>
      </c>
      <c r="D9" s="210">
        <v>3566442.24</v>
      </c>
      <c r="E9" s="210">
        <v>3452412</v>
      </c>
      <c r="F9" s="210">
        <v>114030.24</v>
      </c>
      <c r="G9" s="210"/>
    </row>
    <row r="10" customHeight="1" spans="1:7">
      <c r="A10" s="212" t="s">
        <v>106</v>
      </c>
      <c r="B10" s="212" t="s">
        <v>107</v>
      </c>
      <c r="C10" s="209">
        <f>E10+F10+G10</f>
        <v>6476740.52</v>
      </c>
      <c r="D10" s="210">
        <v>6405045.12</v>
      </c>
      <c r="E10" s="210">
        <v>6201756</v>
      </c>
      <c r="F10" s="210">
        <v>203289.12</v>
      </c>
      <c r="G10" s="210">
        <v>71695.4</v>
      </c>
    </row>
    <row r="11" customHeight="1" spans="1:7">
      <c r="A11" s="74" t="s">
        <v>108</v>
      </c>
      <c r="B11" s="74" t="s">
        <v>109</v>
      </c>
      <c r="C11" s="209">
        <v>1108960</v>
      </c>
      <c r="D11" s="210">
        <v>1108960</v>
      </c>
      <c r="E11" s="210">
        <v>1108960</v>
      </c>
      <c r="F11" s="210"/>
      <c r="G11" s="210"/>
    </row>
    <row r="12" customHeight="1" spans="1:7">
      <c r="A12" s="211" t="s">
        <v>110</v>
      </c>
      <c r="B12" s="211" t="s">
        <v>111</v>
      </c>
      <c r="C12" s="209">
        <v>1108960</v>
      </c>
      <c r="D12" s="210">
        <v>1108960</v>
      </c>
      <c r="E12" s="210">
        <v>1108960</v>
      </c>
      <c r="F12" s="210"/>
      <c r="G12" s="210"/>
    </row>
    <row r="13" customHeight="1" spans="1:7">
      <c r="A13" s="212" t="s">
        <v>112</v>
      </c>
      <c r="B13" s="212" t="s">
        <v>113</v>
      </c>
      <c r="C13" s="209">
        <v>1108960</v>
      </c>
      <c r="D13" s="210">
        <v>1108960</v>
      </c>
      <c r="E13" s="210">
        <v>1108960</v>
      </c>
      <c r="F13" s="210"/>
      <c r="G13" s="210"/>
    </row>
    <row r="14" customHeight="1" spans="1:7">
      <c r="A14" s="74" t="s">
        <v>114</v>
      </c>
      <c r="B14" s="74" t="s">
        <v>115</v>
      </c>
      <c r="C14" s="209">
        <v>986870</v>
      </c>
      <c r="D14" s="210">
        <v>986870</v>
      </c>
      <c r="E14" s="210">
        <v>986870</v>
      </c>
      <c r="F14" s="210"/>
      <c r="G14" s="210"/>
    </row>
    <row r="15" customHeight="1" spans="1:7">
      <c r="A15" s="211" t="s">
        <v>116</v>
      </c>
      <c r="B15" s="211" t="s">
        <v>117</v>
      </c>
      <c r="C15" s="209">
        <v>986870</v>
      </c>
      <c r="D15" s="210">
        <v>986870</v>
      </c>
      <c r="E15" s="210">
        <v>986870</v>
      </c>
      <c r="F15" s="210"/>
      <c r="G15" s="210"/>
    </row>
    <row r="16" customHeight="1" spans="1:7">
      <c r="A16" s="212" t="s">
        <v>118</v>
      </c>
      <c r="B16" s="212" t="s">
        <v>119</v>
      </c>
      <c r="C16" s="209">
        <v>558540</v>
      </c>
      <c r="D16" s="210">
        <v>558540</v>
      </c>
      <c r="E16" s="210">
        <v>558540</v>
      </c>
      <c r="F16" s="210"/>
      <c r="G16" s="210"/>
    </row>
    <row r="17" customHeight="1" spans="1:7">
      <c r="A17" s="212" t="s">
        <v>120</v>
      </c>
      <c r="B17" s="212" t="s">
        <v>121</v>
      </c>
      <c r="C17" s="209">
        <v>371200</v>
      </c>
      <c r="D17" s="210">
        <v>371200</v>
      </c>
      <c r="E17" s="210">
        <v>371200</v>
      </c>
      <c r="F17" s="210"/>
      <c r="G17" s="210"/>
    </row>
    <row r="18" customHeight="1" spans="1:7">
      <c r="A18" s="212" t="s">
        <v>122</v>
      </c>
      <c r="B18" s="212" t="s">
        <v>123</v>
      </c>
      <c r="C18" s="209">
        <v>57130</v>
      </c>
      <c r="D18" s="210">
        <v>57130</v>
      </c>
      <c r="E18" s="210">
        <v>57130</v>
      </c>
      <c r="F18" s="210"/>
      <c r="G18" s="210"/>
    </row>
    <row r="19" customHeight="1" spans="1:7">
      <c r="A19" s="74" t="s">
        <v>124</v>
      </c>
      <c r="B19" s="74" t="s">
        <v>125</v>
      </c>
      <c r="C19" s="209">
        <v>1188932.64</v>
      </c>
      <c r="D19" s="210">
        <v>1188932.64</v>
      </c>
      <c r="E19" s="210">
        <v>1188932.64</v>
      </c>
      <c r="F19" s="210"/>
      <c r="G19" s="210"/>
    </row>
    <row r="20" customHeight="1" spans="1:7">
      <c r="A20" s="211" t="s">
        <v>126</v>
      </c>
      <c r="B20" s="211" t="s">
        <v>127</v>
      </c>
      <c r="C20" s="209">
        <v>1188932.64</v>
      </c>
      <c r="D20" s="210">
        <v>1188932.64</v>
      </c>
      <c r="E20" s="210">
        <v>1188932.64</v>
      </c>
      <c r="F20" s="210"/>
      <c r="G20" s="210"/>
    </row>
    <row r="21" customHeight="1" spans="1:7">
      <c r="A21" s="212" t="s">
        <v>128</v>
      </c>
      <c r="B21" s="212" t="s">
        <v>129</v>
      </c>
      <c r="C21" s="209">
        <v>1104932.64</v>
      </c>
      <c r="D21" s="210">
        <v>1104932.64</v>
      </c>
      <c r="E21" s="210">
        <v>1104932.64</v>
      </c>
      <c r="F21" s="210"/>
      <c r="G21" s="210"/>
    </row>
    <row r="22" customHeight="1" spans="1:7">
      <c r="A22" s="212" t="s">
        <v>130</v>
      </c>
      <c r="B22" s="212" t="s">
        <v>131</v>
      </c>
      <c r="C22" s="209">
        <v>84000</v>
      </c>
      <c r="D22" s="210">
        <v>84000</v>
      </c>
      <c r="E22" s="210">
        <v>84000</v>
      </c>
      <c r="F22" s="210"/>
      <c r="G22" s="210"/>
    </row>
    <row r="23" customHeight="1" spans="1:7">
      <c r="A23" s="213">
        <v>229</v>
      </c>
      <c r="B23" s="214" t="s">
        <v>84</v>
      </c>
      <c r="C23" s="209">
        <v>1000000</v>
      </c>
      <c r="D23" s="210"/>
      <c r="E23" s="210"/>
      <c r="F23" s="210"/>
      <c r="G23" s="210">
        <v>1000000</v>
      </c>
    </row>
    <row r="24" customHeight="1" spans="1:7">
      <c r="A24" s="211">
        <v>22960</v>
      </c>
      <c r="B24" s="215" t="s">
        <v>132</v>
      </c>
      <c r="C24" s="209">
        <v>1000000</v>
      </c>
      <c r="D24" s="210"/>
      <c r="E24" s="210"/>
      <c r="F24" s="210"/>
      <c r="G24" s="210">
        <v>1000000</v>
      </c>
    </row>
    <row r="25" customHeight="1" spans="1:7">
      <c r="A25" s="216">
        <v>2296099</v>
      </c>
      <c r="B25" s="215" t="s">
        <v>133</v>
      </c>
      <c r="C25" s="209">
        <v>1000000</v>
      </c>
      <c r="D25" s="210"/>
      <c r="E25" s="210"/>
      <c r="F25" s="210"/>
      <c r="G25" s="210">
        <v>1000000</v>
      </c>
    </row>
    <row r="26" customHeight="1" spans="1:7">
      <c r="A26" s="217" t="s">
        <v>57</v>
      </c>
      <c r="B26" s="218"/>
      <c r="C26" s="210">
        <f>C7+C11+C14+C19+C23</f>
        <v>14327945.4</v>
      </c>
      <c r="D26" s="210">
        <f>D7+D11+D14+D19</f>
        <v>13256250</v>
      </c>
      <c r="E26" s="210">
        <f>E7+E11+E14+E19</f>
        <v>12938930.64</v>
      </c>
      <c r="F26" s="210">
        <f>F7</f>
        <v>317319.36</v>
      </c>
      <c r="G26" s="210">
        <f>G7+G23</f>
        <v>1071695.4</v>
      </c>
    </row>
  </sheetData>
  <mergeCells count="7">
    <mergeCell ref="A2:G2"/>
    <mergeCell ref="A3:B3"/>
    <mergeCell ref="A4:B4"/>
    <mergeCell ref="D4:F4"/>
    <mergeCell ref="A26:B26"/>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31" sqref="B31"/>
    </sheetView>
  </sheetViews>
  <sheetFormatPr defaultColWidth="10.425" defaultRowHeight="14.25" customHeight="1" outlineLevelRow="7" outlineLevelCol="5"/>
  <cols>
    <col min="1" max="6" width="28.1416666666667" customWidth="1"/>
  </cols>
  <sheetData>
    <row r="1" customHeight="1" spans="1:6">
      <c r="A1" s="64"/>
      <c r="B1" s="64"/>
      <c r="C1" s="64"/>
      <c r="D1" s="64"/>
      <c r="E1" s="63"/>
      <c r="F1" s="200" t="s">
        <v>174</v>
      </c>
    </row>
    <row r="2" ht="41.25" customHeight="1" spans="1:6">
      <c r="A2" s="5" t="s">
        <v>175</v>
      </c>
      <c r="B2" s="5"/>
      <c r="C2" s="5"/>
      <c r="D2" s="5"/>
      <c r="E2" s="5"/>
      <c r="F2" s="5"/>
    </row>
    <row r="3" customHeight="1" spans="1:6">
      <c r="A3" s="128" t="s">
        <v>2</v>
      </c>
      <c r="B3" s="201"/>
      <c r="D3" s="64"/>
      <c r="E3" s="63"/>
      <c r="F3" s="67" t="s">
        <v>3</v>
      </c>
    </row>
    <row r="4" ht="27" customHeight="1" spans="1:6">
      <c r="A4" s="68" t="s">
        <v>176</v>
      </c>
      <c r="B4" s="68" t="s">
        <v>177</v>
      </c>
      <c r="C4" s="69" t="s">
        <v>178</v>
      </c>
      <c r="D4" s="68"/>
      <c r="E4" s="70"/>
      <c r="F4" s="68" t="s">
        <v>179</v>
      </c>
    </row>
    <row r="5" ht="28.5" customHeight="1" spans="1:6">
      <c r="A5" s="202"/>
      <c r="B5" s="73"/>
      <c r="C5" s="70" t="s">
        <v>59</v>
      </c>
      <c r="D5" s="70" t="s">
        <v>180</v>
      </c>
      <c r="E5" s="70" t="s">
        <v>181</v>
      </c>
      <c r="F5" s="72"/>
    </row>
    <row r="6" s="2" customFormat="1" ht="15" customHeight="1" spans="1:6">
      <c r="A6" s="26" t="s">
        <v>85</v>
      </c>
      <c r="B6" s="26" t="s">
        <v>86</v>
      </c>
      <c r="C6" s="26" t="s">
        <v>87</v>
      </c>
      <c r="D6" s="26" t="s">
        <v>88</v>
      </c>
      <c r="E6" s="26" t="s">
        <v>89</v>
      </c>
      <c r="F6" s="26" t="s">
        <v>90</v>
      </c>
    </row>
    <row r="7" ht="17.25" customHeight="1" spans="1:6">
      <c r="A7" s="101"/>
      <c r="B7" s="101"/>
      <c r="C7" s="101"/>
      <c r="D7" s="101"/>
      <c r="E7" s="101"/>
      <c r="F7" s="101"/>
    </row>
    <row r="8" customHeight="1" spans="1:6">
      <c r="A8" s="2" t="s">
        <v>182</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4"/>
  <sheetViews>
    <sheetView showZeros="0" topLeftCell="L1" workbookViewId="0">
      <selection activeCell="Y16" sqref="Y16"/>
    </sheetView>
  </sheetViews>
  <sheetFormatPr defaultColWidth="9.14166666666667" defaultRowHeight="14.25" customHeight="1"/>
  <cols>
    <col min="1" max="1" width="20.625" customWidth="1"/>
    <col min="2" max="2" width="20.7166666666667" customWidth="1"/>
    <col min="3" max="3" width="31.2833333333333" customWidth="1"/>
    <col min="4" max="4" width="10.1416666666667" customWidth="1"/>
    <col min="5" max="5" width="17.575" customWidth="1"/>
    <col min="6" max="6" width="10.2833333333333" customWidth="1"/>
    <col min="7" max="7" width="23" customWidth="1"/>
    <col min="8" max="23" width="18.7166666666667" customWidth="1"/>
  </cols>
  <sheetData>
    <row r="1" ht="13.5" customHeight="1" spans="1:23">
      <c r="B1" s="188"/>
      <c r="D1" s="189"/>
      <c r="E1" s="189"/>
      <c r="F1" s="189"/>
      <c r="G1" s="189"/>
      <c r="H1" s="103"/>
      <c r="I1" s="103"/>
      <c r="J1" s="103"/>
      <c r="K1" s="103"/>
      <c r="L1" s="103"/>
      <c r="M1" s="103"/>
      <c r="Q1" s="103"/>
      <c r="U1" s="188"/>
      <c r="W1" s="4" t="s">
        <v>183</v>
      </c>
    </row>
    <row r="2" ht="45.75" customHeight="1" spans="1:23">
      <c r="A2" s="5" t="s">
        <v>184</v>
      </c>
      <c r="B2" s="5"/>
      <c r="C2" s="5"/>
      <c r="D2" s="5"/>
      <c r="E2" s="5"/>
      <c r="F2" s="5"/>
      <c r="G2" s="5"/>
      <c r="H2" s="5"/>
      <c r="I2" s="5"/>
      <c r="J2" s="5"/>
      <c r="K2" s="5"/>
      <c r="L2" s="5"/>
      <c r="M2" s="5"/>
      <c r="N2" s="5"/>
      <c r="O2" s="5"/>
      <c r="P2" s="5"/>
      <c r="Q2" s="5"/>
      <c r="R2" s="5"/>
      <c r="S2" s="5"/>
      <c r="T2" s="5"/>
      <c r="U2" s="5"/>
      <c r="V2" s="5"/>
      <c r="W2" s="5"/>
    </row>
    <row r="3" ht="18.75" customHeight="1" spans="1:23">
      <c r="A3" s="6" t="s">
        <v>2</v>
      </c>
      <c r="B3" s="190"/>
      <c r="C3" s="190"/>
      <c r="D3" s="190"/>
      <c r="E3" s="190"/>
      <c r="F3" s="190"/>
      <c r="G3" s="190"/>
      <c r="H3" s="106"/>
      <c r="I3" s="106"/>
      <c r="J3" s="106"/>
      <c r="K3" s="106"/>
      <c r="L3" s="106"/>
      <c r="M3" s="106"/>
      <c r="N3" s="8"/>
      <c r="O3" s="8"/>
      <c r="P3" s="8"/>
      <c r="Q3" s="106"/>
      <c r="U3" s="188"/>
      <c r="W3" s="4" t="s">
        <v>3</v>
      </c>
    </row>
    <row r="4" s="1" customFormat="1" ht="18" customHeight="1" spans="1:23">
      <c r="A4" s="10" t="s">
        <v>185</v>
      </c>
      <c r="B4" s="10" t="s">
        <v>186</v>
      </c>
      <c r="C4" s="10" t="s">
        <v>187</v>
      </c>
      <c r="D4" s="10" t="s">
        <v>188</v>
      </c>
      <c r="E4" s="10" t="s">
        <v>189</v>
      </c>
      <c r="F4" s="10" t="s">
        <v>190</v>
      </c>
      <c r="G4" s="10" t="s">
        <v>191</v>
      </c>
      <c r="H4" s="191" t="s">
        <v>192</v>
      </c>
      <c r="I4" s="95" t="s">
        <v>192</v>
      </c>
      <c r="J4" s="95"/>
      <c r="K4" s="95"/>
      <c r="L4" s="95"/>
      <c r="M4" s="95"/>
      <c r="N4" s="15"/>
      <c r="O4" s="15"/>
      <c r="P4" s="15"/>
      <c r="Q4" s="111" t="s">
        <v>63</v>
      </c>
      <c r="R4" s="95" t="s">
        <v>64</v>
      </c>
      <c r="S4" s="95"/>
      <c r="T4" s="95"/>
      <c r="U4" s="95"/>
      <c r="V4" s="95"/>
      <c r="W4" s="96"/>
    </row>
    <row r="5" s="1" customFormat="1" ht="18" customHeight="1" spans="1:23">
      <c r="A5" s="17"/>
      <c r="B5" s="153"/>
      <c r="C5" s="17"/>
      <c r="D5" s="17"/>
      <c r="E5" s="17"/>
      <c r="F5" s="17"/>
      <c r="G5" s="17"/>
      <c r="H5" s="151" t="s">
        <v>193</v>
      </c>
      <c r="I5" s="191" t="s">
        <v>60</v>
      </c>
      <c r="J5" s="95"/>
      <c r="K5" s="95"/>
      <c r="L5" s="95"/>
      <c r="M5" s="96"/>
      <c r="N5" s="14" t="s">
        <v>194</v>
      </c>
      <c r="O5" s="15"/>
      <c r="P5" s="16"/>
      <c r="Q5" s="10" t="s">
        <v>63</v>
      </c>
      <c r="R5" s="191" t="s">
        <v>64</v>
      </c>
      <c r="S5" s="111" t="s">
        <v>66</v>
      </c>
      <c r="T5" s="95" t="s">
        <v>64</v>
      </c>
      <c r="U5" s="111" t="s">
        <v>68</v>
      </c>
      <c r="V5" s="111" t="s">
        <v>69</v>
      </c>
      <c r="W5" s="192" t="s">
        <v>70</v>
      </c>
    </row>
    <row r="6" s="1" customFormat="1" ht="19.5" customHeight="1" spans="1:23">
      <c r="A6" s="48"/>
      <c r="B6" s="48"/>
      <c r="C6" s="48"/>
      <c r="D6" s="48"/>
      <c r="E6" s="48"/>
      <c r="F6" s="48"/>
      <c r="G6" s="48"/>
      <c r="H6" s="48"/>
      <c r="I6" s="55" t="s">
        <v>195</v>
      </c>
      <c r="J6" s="10" t="s">
        <v>196</v>
      </c>
      <c r="K6" s="10" t="s">
        <v>197</v>
      </c>
      <c r="L6" s="10" t="s">
        <v>198</v>
      </c>
      <c r="M6" s="10" t="s">
        <v>199</v>
      </c>
      <c r="N6" s="10" t="s">
        <v>60</v>
      </c>
      <c r="O6" s="10" t="s">
        <v>61</v>
      </c>
      <c r="P6" s="10" t="s">
        <v>62</v>
      </c>
      <c r="Q6" s="48"/>
      <c r="R6" s="10" t="s">
        <v>59</v>
      </c>
      <c r="S6" s="10" t="s">
        <v>66</v>
      </c>
      <c r="T6" s="10" t="s">
        <v>200</v>
      </c>
      <c r="U6" s="10" t="s">
        <v>68</v>
      </c>
      <c r="V6" s="10" t="s">
        <v>69</v>
      </c>
      <c r="W6" s="10" t="s">
        <v>70</v>
      </c>
    </row>
    <row r="7" s="1" customFormat="1" ht="37.5" customHeight="1" spans="1:23">
      <c r="A7" s="98"/>
      <c r="B7" s="98"/>
      <c r="C7" s="98"/>
      <c r="D7" s="98"/>
      <c r="E7" s="98"/>
      <c r="F7" s="98"/>
      <c r="G7" s="98"/>
      <c r="H7" s="98"/>
      <c r="I7" s="68" t="s">
        <v>59</v>
      </c>
      <c r="J7" s="21" t="s">
        <v>201</v>
      </c>
      <c r="K7" s="21" t="s">
        <v>197</v>
      </c>
      <c r="L7" s="21" t="s">
        <v>198</v>
      </c>
      <c r="M7" s="21" t="s">
        <v>199</v>
      </c>
      <c r="N7" s="21" t="s">
        <v>197</v>
      </c>
      <c r="O7" s="21" t="s">
        <v>198</v>
      </c>
      <c r="P7" s="21" t="s">
        <v>199</v>
      </c>
      <c r="Q7" s="21" t="s">
        <v>63</v>
      </c>
      <c r="R7" s="21" t="s">
        <v>59</v>
      </c>
      <c r="S7" s="21" t="s">
        <v>66</v>
      </c>
      <c r="T7" s="21" t="s">
        <v>200</v>
      </c>
      <c r="U7" s="21" t="s">
        <v>68</v>
      </c>
      <c r="V7" s="21" t="s">
        <v>69</v>
      </c>
      <c r="W7" s="21" t="s">
        <v>70</v>
      </c>
    </row>
    <row r="8" s="187" customFormat="1" ht="15" customHeight="1" spans="1:23">
      <c r="A8" s="26">
        <v>1</v>
      </c>
      <c r="B8" s="26">
        <v>2</v>
      </c>
      <c r="C8" s="26">
        <v>3</v>
      </c>
      <c r="D8" s="26">
        <v>4</v>
      </c>
      <c r="E8" s="26">
        <v>5</v>
      </c>
      <c r="F8" s="26">
        <v>6</v>
      </c>
      <c r="G8" s="26">
        <v>7</v>
      </c>
      <c r="H8" s="26">
        <v>8</v>
      </c>
      <c r="I8" s="26">
        <v>9</v>
      </c>
      <c r="J8" s="49">
        <v>10</v>
      </c>
      <c r="K8" s="121">
        <v>11</v>
      </c>
      <c r="L8" s="100">
        <v>12</v>
      </c>
      <c r="M8" s="100">
        <v>13</v>
      </c>
      <c r="N8" s="100">
        <v>14</v>
      </c>
      <c r="O8" s="100">
        <v>15</v>
      </c>
      <c r="P8" s="100">
        <v>16</v>
      </c>
      <c r="Q8" s="100">
        <v>17</v>
      </c>
      <c r="R8" s="100">
        <v>18</v>
      </c>
      <c r="S8" s="100">
        <v>19</v>
      </c>
      <c r="T8" s="100">
        <v>20</v>
      </c>
      <c r="U8" s="100">
        <v>21</v>
      </c>
      <c r="V8" s="100">
        <v>22</v>
      </c>
      <c r="W8" s="100">
        <v>23</v>
      </c>
    </row>
    <row r="9" ht="20.25" customHeight="1" spans="1:23">
      <c r="A9" s="193" t="s">
        <v>72</v>
      </c>
      <c r="B9" s="193" t="s">
        <v>202</v>
      </c>
      <c r="C9" s="193" t="s">
        <v>203</v>
      </c>
      <c r="D9" s="193" t="s">
        <v>104</v>
      </c>
      <c r="E9" s="193" t="s">
        <v>105</v>
      </c>
      <c r="F9" s="193" t="s">
        <v>204</v>
      </c>
      <c r="G9" s="194" t="s">
        <v>205</v>
      </c>
      <c r="H9" s="101">
        <v>1156956</v>
      </c>
      <c r="I9" s="101">
        <v>1156956</v>
      </c>
      <c r="J9" s="101"/>
      <c r="K9" s="101"/>
      <c r="L9" s="101">
        <v>1156956</v>
      </c>
      <c r="M9" s="101"/>
      <c r="N9" s="101"/>
      <c r="O9" s="101"/>
      <c r="P9" s="101"/>
      <c r="Q9" s="101"/>
      <c r="R9" s="101"/>
      <c r="S9" s="101"/>
      <c r="T9" s="101"/>
      <c r="U9" s="101"/>
      <c r="V9" s="101"/>
      <c r="W9" s="101"/>
    </row>
    <row r="10" ht="20.25" customHeight="1" spans="1:23">
      <c r="A10" s="142" t="s">
        <v>72</v>
      </c>
      <c r="B10" s="142" t="s">
        <v>202</v>
      </c>
      <c r="C10" s="142" t="s">
        <v>203</v>
      </c>
      <c r="D10" s="142" t="s">
        <v>106</v>
      </c>
      <c r="E10" s="142" t="s">
        <v>107</v>
      </c>
      <c r="F10" s="142" t="s">
        <v>204</v>
      </c>
      <c r="G10" s="195" t="s">
        <v>205</v>
      </c>
      <c r="H10" s="101">
        <v>2123868</v>
      </c>
      <c r="I10" s="101">
        <v>2123868</v>
      </c>
      <c r="J10" s="101"/>
      <c r="K10" s="101"/>
      <c r="L10" s="101">
        <v>2123868</v>
      </c>
      <c r="M10" s="101"/>
      <c r="N10" s="101"/>
      <c r="O10" s="101"/>
      <c r="P10" s="101"/>
      <c r="Q10" s="101"/>
      <c r="R10" s="101"/>
      <c r="S10" s="101"/>
      <c r="T10" s="101"/>
      <c r="U10" s="101"/>
      <c r="V10" s="101"/>
      <c r="W10" s="101"/>
    </row>
    <row r="11" ht="20.25" customHeight="1" spans="1:23">
      <c r="A11" s="142" t="s">
        <v>72</v>
      </c>
      <c r="B11" s="142" t="s">
        <v>202</v>
      </c>
      <c r="C11" s="142" t="s">
        <v>203</v>
      </c>
      <c r="D11" s="142" t="s">
        <v>104</v>
      </c>
      <c r="E11" s="142" t="s">
        <v>105</v>
      </c>
      <c r="F11" s="142" t="s">
        <v>206</v>
      </c>
      <c r="G11" s="195" t="s">
        <v>207</v>
      </c>
      <c r="H11" s="101">
        <v>1860</v>
      </c>
      <c r="I11" s="101">
        <v>1860</v>
      </c>
      <c r="J11" s="101"/>
      <c r="K11" s="101"/>
      <c r="L11" s="101">
        <v>1860</v>
      </c>
      <c r="M11" s="101"/>
      <c r="N11" s="101"/>
      <c r="O11" s="101"/>
      <c r="P11" s="101"/>
      <c r="Q11" s="101"/>
      <c r="R11" s="101"/>
      <c r="S11" s="101"/>
      <c r="T11" s="101"/>
      <c r="U11" s="101"/>
      <c r="V11" s="101"/>
      <c r="W11" s="101"/>
    </row>
    <row r="12" ht="20.25" customHeight="1" spans="1:23">
      <c r="A12" s="142" t="s">
        <v>72</v>
      </c>
      <c r="B12" s="142" t="s">
        <v>202</v>
      </c>
      <c r="C12" s="142" t="s">
        <v>203</v>
      </c>
      <c r="D12" s="142" t="s">
        <v>106</v>
      </c>
      <c r="E12" s="142" t="s">
        <v>107</v>
      </c>
      <c r="F12" s="142" t="s">
        <v>206</v>
      </c>
      <c r="G12" s="195" t="s">
        <v>207</v>
      </c>
      <c r="H12" s="101">
        <v>2964</v>
      </c>
      <c r="I12" s="101">
        <v>2964</v>
      </c>
      <c r="J12" s="101"/>
      <c r="K12" s="101"/>
      <c r="L12" s="101">
        <v>2964</v>
      </c>
      <c r="M12" s="101"/>
      <c r="N12" s="101"/>
      <c r="O12" s="101"/>
      <c r="P12" s="101"/>
      <c r="Q12" s="101"/>
      <c r="R12" s="101"/>
      <c r="S12" s="101"/>
      <c r="T12" s="101"/>
      <c r="U12" s="101"/>
      <c r="V12" s="101"/>
      <c r="W12" s="101"/>
    </row>
    <row r="13" ht="20.25" customHeight="1" spans="1:23">
      <c r="A13" s="142" t="s">
        <v>72</v>
      </c>
      <c r="B13" s="142" t="s">
        <v>202</v>
      </c>
      <c r="C13" s="142" t="s">
        <v>203</v>
      </c>
      <c r="D13" s="142" t="s">
        <v>104</v>
      </c>
      <c r="E13" s="142" t="s">
        <v>105</v>
      </c>
      <c r="F13" s="142" t="s">
        <v>208</v>
      </c>
      <c r="G13" s="195" t="s">
        <v>209</v>
      </c>
      <c r="H13" s="101">
        <v>84000</v>
      </c>
      <c r="I13" s="101">
        <v>84000</v>
      </c>
      <c r="J13" s="101"/>
      <c r="K13" s="101"/>
      <c r="L13" s="101">
        <v>84000</v>
      </c>
      <c r="M13" s="101"/>
      <c r="N13" s="101"/>
      <c r="O13" s="101"/>
      <c r="P13" s="101"/>
      <c r="Q13" s="101"/>
      <c r="R13" s="101"/>
      <c r="S13" s="101"/>
      <c r="T13" s="101"/>
      <c r="U13" s="101"/>
      <c r="V13" s="101"/>
      <c r="W13" s="101"/>
    </row>
    <row r="14" ht="20.25" customHeight="1" spans="1:23">
      <c r="A14" s="142" t="s">
        <v>72</v>
      </c>
      <c r="B14" s="142" t="s">
        <v>202</v>
      </c>
      <c r="C14" s="142" t="s">
        <v>203</v>
      </c>
      <c r="D14" s="142" t="s">
        <v>106</v>
      </c>
      <c r="E14" s="142" t="s">
        <v>107</v>
      </c>
      <c r="F14" s="142" t="s">
        <v>208</v>
      </c>
      <c r="G14" s="195" t="s">
        <v>209</v>
      </c>
      <c r="H14" s="101">
        <v>148000</v>
      </c>
      <c r="I14" s="101">
        <v>148000</v>
      </c>
      <c r="J14" s="101"/>
      <c r="K14" s="101"/>
      <c r="L14" s="101">
        <v>148000</v>
      </c>
      <c r="M14" s="101"/>
      <c r="N14" s="101"/>
      <c r="O14" s="101"/>
      <c r="P14" s="101"/>
      <c r="Q14" s="101"/>
      <c r="R14" s="101"/>
      <c r="S14" s="101"/>
      <c r="T14" s="101"/>
      <c r="U14" s="101"/>
      <c r="V14" s="101"/>
      <c r="W14" s="101"/>
    </row>
    <row r="15" ht="20.25" customHeight="1" spans="1:23">
      <c r="A15" s="142" t="s">
        <v>72</v>
      </c>
      <c r="B15" s="142" t="s">
        <v>202</v>
      </c>
      <c r="C15" s="142" t="s">
        <v>203</v>
      </c>
      <c r="D15" s="142" t="s">
        <v>104</v>
      </c>
      <c r="E15" s="142" t="s">
        <v>105</v>
      </c>
      <c r="F15" s="142" t="s">
        <v>210</v>
      </c>
      <c r="G15" s="195" t="s">
        <v>211</v>
      </c>
      <c r="H15" s="101">
        <v>590400</v>
      </c>
      <c r="I15" s="101">
        <v>590400</v>
      </c>
      <c r="J15" s="101"/>
      <c r="K15" s="101"/>
      <c r="L15" s="101">
        <v>590400</v>
      </c>
      <c r="M15" s="101"/>
      <c r="N15" s="101"/>
      <c r="O15" s="101"/>
      <c r="P15" s="101"/>
      <c r="Q15" s="101"/>
      <c r="R15" s="101"/>
      <c r="S15" s="101"/>
      <c r="T15" s="101"/>
      <c r="U15" s="101"/>
      <c r="V15" s="101"/>
      <c r="W15" s="101"/>
    </row>
    <row r="16" ht="20.25" customHeight="1" spans="1:23">
      <c r="A16" s="142" t="s">
        <v>72</v>
      </c>
      <c r="B16" s="142" t="s">
        <v>202</v>
      </c>
      <c r="C16" s="142" t="s">
        <v>203</v>
      </c>
      <c r="D16" s="142" t="s">
        <v>104</v>
      </c>
      <c r="E16" s="142" t="s">
        <v>105</v>
      </c>
      <c r="F16" s="142" t="s">
        <v>210</v>
      </c>
      <c r="G16" s="195" t="s">
        <v>211</v>
      </c>
      <c r="H16" s="101">
        <v>802296</v>
      </c>
      <c r="I16" s="101">
        <v>802296</v>
      </c>
      <c r="J16" s="101"/>
      <c r="K16" s="101"/>
      <c r="L16" s="101">
        <v>802296</v>
      </c>
      <c r="M16" s="101"/>
      <c r="N16" s="101"/>
      <c r="O16" s="101"/>
      <c r="P16" s="101"/>
      <c r="Q16" s="101"/>
      <c r="R16" s="101"/>
      <c r="S16" s="101"/>
      <c r="T16" s="101"/>
      <c r="U16" s="101"/>
      <c r="V16" s="101"/>
      <c r="W16" s="101"/>
    </row>
    <row r="17" ht="20.25" customHeight="1" spans="1:23">
      <c r="A17" s="142" t="s">
        <v>72</v>
      </c>
      <c r="B17" s="142" t="s">
        <v>202</v>
      </c>
      <c r="C17" s="142" t="s">
        <v>203</v>
      </c>
      <c r="D17" s="142" t="s">
        <v>106</v>
      </c>
      <c r="E17" s="142" t="s">
        <v>107</v>
      </c>
      <c r="F17" s="142" t="s">
        <v>210</v>
      </c>
      <c r="G17" s="195" t="s">
        <v>211</v>
      </c>
      <c r="H17" s="101">
        <v>1434264</v>
      </c>
      <c r="I17" s="101">
        <v>1434264</v>
      </c>
      <c r="J17" s="101"/>
      <c r="K17" s="101"/>
      <c r="L17" s="101">
        <v>1434264</v>
      </c>
      <c r="M17" s="101"/>
      <c r="N17" s="101"/>
      <c r="O17" s="101"/>
      <c r="P17" s="101"/>
      <c r="Q17" s="101"/>
      <c r="R17" s="101"/>
      <c r="S17" s="101"/>
      <c r="T17" s="101"/>
      <c r="U17" s="101"/>
      <c r="V17" s="101"/>
      <c r="W17" s="101"/>
    </row>
    <row r="18" ht="20.25" customHeight="1" spans="1:23">
      <c r="A18" s="142" t="s">
        <v>72</v>
      </c>
      <c r="B18" s="142" t="s">
        <v>202</v>
      </c>
      <c r="C18" s="142" t="s">
        <v>203</v>
      </c>
      <c r="D18" s="142" t="s">
        <v>106</v>
      </c>
      <c r="E18" s="142" t="s">
        <v>107</v>
      </c>
      <c r="F18" s="142" t="s">
        <v>210</v>
      </c>
      <c r="G18" s="195" t="s">
        <v>211</v>
      </c>
      <c r="H18" s="101">
        <v>1053360</v>
      </c>
      <c r="I18" s="101">
        <v>1053360</v>
      </c>
      <c r="J18" s="101"/>
      <c r="K18" s="101"/>
      <c r="L18" s="101">
        <v>1053360</v>
      </c>
      <c r="M18" s="101"/>
      <c r="N18" s="101"/>
      <c r="O18" s="101"/>
      <c r="P18" s="101"/>
      <c r="Q18" s="101"/>
      <c r="R18" s="101"/>
      <c r="S18" s="101"/>
      <c r="T18" s="101"/>
      <c r="U18" s="101"/>
      <c r="V18" s="101"/>
      <c r="W18" s="101"/>
    </row>
    <row r="19" ht="20.25" customHeight="1" spans="1:23">
      <c r="A19" s="142" t="s">
        <v>72</v>
      </c>
      <c r="B19" s="142" t="s">
        <v>212</v>
      </c>
      <c r="C19" s="142" t="s">
        <v>213</v>
      </c>
      <c r="D19" s="142" t="s">
        <v>112</v>
      </c>
      <c r="E19" s="142" t="s">
        <v>113</v>
      </c>
      <c r="F19" s="142" t="s">
        <v>214</v>
      </c>
      <c r="G19" s="195" t="s">
        <v>215</v>
      </c>
      <c r="H19" s="101">
        <v>1108960</v>
      </c>
      <c r="I19" s="101">
        <v>1108960</v>
      </c>
      <c r="J19" s="101"/>
      <c r="K19" s="101"/>
      <c r="L19" s="101">
        <v>1108960</v>
      </c>
      <c r="M19" s="101"/>
      <c r="N19" s="101"/>
      <c r="O19" s="101"/>
      <c r="P19" s="101"/>
      <c r="Q19" s="101"/>
      <c r="R19" s="101"/>
      <c r="S19" s="101"/>
      <c r="T19" s="101"/>
      <c r="U19" s="101"/>
      <c r="V19" s="101"/>
      <c r="W19" s="101"/>
    </row>
    <row r="20" ht="20.25" customHeight="1" spans="1:23">
      <c r="A20" s="142" t="s">
        <v>72</v>
      </c>
      <c r="B20" s="142" t="s">
        <v>212</v>
      </c>
      <c r="C20" s="142" t="s">
        <v>213</v>
      </c>
      <c r="D20" s="142" t="s">
        <v>118</v>
      </c>
      <c r="E20" s="142" t="s">
        <v>119</v>
      </c>
      <c r="F20" s="142" t="s">
        <v>216</v>
      </c>
      <c r="G20" s="195" t="s">
        <v>217</v>
      </c>
      <c r="H20" s="101">
        <v>558540</v>
      </c>
      <c r="I20" s="101">
        <v>558540</v>
      </c>
      <c r="J20" s="101"/>
      <c r="K20" s="101"/>
      <c r="L20" s="101">
        <v>558540</v>
      </c>
      <c r="M20" s="101"/>
      <c r="N20" s="101"/>
      <c r="O20" s="101"/>
      <c r="P20" s="101"/>
      <c r="Q20" s="101"/>
      <c r="R20" s="101"/>
      <c r="S20" s="101"/>
      <c r="T20" s="101"/>
      <c r="U20" s="101"/>
      <c r="V20" s="101"/>
      <c r="W20" s="101"/>
    </row>
    <row r="21" ht="20.25" customHeight="1" spans="1:23">
      <c r="A21" s="142" t="s">
        <v>72</v>
      </c>
      <c r="B21" s="142" t="s">
        <v>212</v>
      </c>
      <c r="C21" s="142" t="s">
        <v>213</v>
      </c>
      <c r="D21" s="142" t="s">
        <v>120</v>
      </c>
      <c r="E21" s="142" t="s">
        <v>121</v>
      </c>
      <c r="F21" s="142" t="s">
        <v>218</v>
      </c>
      <c r="G21" s="195" t="s">
        <v>219</v>
      </c>
      <c r="H21" s="101">
        <v>371200</v>
      </c>
      <c r="I21" s="101">
        <v>371200</v>
      </c>
      <c r="J21" s="101"/>
      <c r="K21" s="101"/>
      <c r="L21" s="101">
        <v>371200</v>
      </c>
      <c r="M21" s="101"/>
      <c r="N21" s="101"/>
      <c r="O21" s="101"/>
      <c r="P21" s="101"/>
      <c r="Q21" s="101"/>
      <c r="R21" s="101"/>
      <c r="S21" s="101"/>
      <c r="T21" s="101"/>
      <c r="U21" s="101"/>
      <c r="V21" s="101"/>
      <c r="W21" s="101"/>
    </row>
    <row r="22" ht="20.25" customHeight="1" spans="1:23">
      <c r="A22" s="142" t="s">
        <v>72</v>
      </c>
      <c r="B22" s="142" t="s">
        <v>212</v>
      </c>
      <c r="C22" s="142" t="s">
        <v>213</v>
      </c>
      <c r="D22" s="142" t="s">
        <v>104</v>
      </c>
      <c r="E22" s="142" t="s">
        <v>105</v>
      </c>
      <c r="F22" s="142" t="s">
        <v>220</v>
      </c>
      <c r="G22" s="195" t="s">
        <v>221</v>
      </c>
      <c r="H22" s="101">
        <v>18900</v>
      </c>
      <c r="I22" s="101">
        <v>18900</v>
      </c>
      <c r="J22" s="101"/>
      <c r="K22" s="101"/>
      <c r="L22" s="101">
        <v>18900</v>
      </c>
      <c r="M22" s="101"/>
      <c r="N22" s="101"/>
      <c r="O22" s="101"/>
      <c r="P22" s="101"/>
      <c r="Q22" s="101"/>
      <c r="R22" s="101"/>
      <c r="S22" s="101"/>
      <c r="T22" s="101"/>
      <c r="U22" s="101"/>
      <c r="V22" s="101"/>
      <c r="W22" s="101"/>
    </row>
    <row r="23" ht="20.25" customHeight="1" spans="1:23">
      <c r="A23" s="142" t="s">
        <v>72</v>
      </c>
      <c r="B23" s="142" t="s">
        <v>212</v>
      </c>
      <c r="C23" s="142" t="s">
        <v>213</v>
      </c>
      <c r="D23" s="142" t="s">
        <v>106</v>
      </c>
      <c r="E23" s="142" t="s">
        <v>107</v>
      </c>
      <c r="F23" s="142" t="s">
        <v>220</v>
      </c>
      <c r="G23" s="195" t="s">
        <v>221</v>
      </c>
      <c r="H23" s="101">
        <v>33300</v>
      </c>
      <c r="I23" s="101">
        <v>33300</v>
      </c>
      <c r="J23" s="101"/>
      <c r="K23" s="101"/>
      <c r="L23" s="101">
        <v>33300</v>
      </c>
      <c r="M23" s="101"/>
      <c r="N23" s="101"/>
      <c r="O23" s="101"/>
      <c r="P23" s="101"/>
      <c r="Q23" s="101"/>
      <c r="R23" s="101"/>
      <c r="S23" s="101"/>
      <c r="T23" s="101"/>
      <c r="U23" s="101"/>
      <c r="V23" s="101"/>
      <c r="W23" s="101"/>
    </row>
    <row r="24" ht="20.25" customHeight="1" spans="1:23">
      <c r="A24" s="142" t="s">
        <v>72</v>
      </c>
      <c r="B24" s="142" t="s">
        <v>212</v>
      </c>
      <c r="C24" s="142" t="s">
        <v>213</v>
      </c>
      <c r="D24" s="142" t="s">
        <v>122</v>
      </c>
      <c r="E24" s="142" t="s">
        <v>123</v>
      </c>
      <c r="F24" s="142" t="s">
        <v>220</v>
      </c>
      <c r="G24" s="195" t="s">
        <v>221</v>
      </c>
      <c r="H24" s="101">
        <v>29986</v>
      </c>
      <c r="I24" s="101">
        <v>29986</v>
      </c>
      <c r="J24" s="101"/>
      <c r="K24" s="101"/>
      <c r="L24" s="101">
        <v>29986</v>
      </c>
      <c r="M24" s="101"/>
      <c r="N24" s="101"/>
      <c r="O24" s="101"/>
      <c r="P24" s="101"/>
      <c r="Q24" s="101"/>
      <c r="R24" s="101"/>
      <c r="S24" s="101"/>
      <c r="T24" s="101"/>
      <c r="U24" s="101"/>
      <c r="V24" s="101"/>
      <c r="W24" s="101"/>
    </row>
    <row r="25" ht="20.25" customHeight="1" spans="1:23">
      <c r="A25" s="142" t="s">
        <v>72</v>
      </c>
      <c r="B25" s="142" t="s">
        <v>212</v>
      </c>
      <c r="C25" s="142" t="s">
        <v>213</v>
      </c>
      <c r="D25" s="142" t="s">
        <v>122</v>
      </c>
      <c r="E25" s="142" t="s">
        <v>123</v>
      </c>
      <c r="F25" s="142" t="s">
        <v>220</v>
      </c>
      <c r="G25" s="195" t="s">
        <v>221</v>
      </c>
      <c r="H25" s="101">
        <v>27144</v>
      </c>
      <c r="I25" s="101">
        <v>27144</v>
      </c>
      <c r="J25" s="101"/>
      <c r="K25" s="101"/>
      <c r="L25" s="101">
        <v>27144</v>
      </c>
      <c r="M25" s="101"/>
      <c r="N25" s="101"/>
      <c r="O25" s="101"/>
      <c r="P25" s="101"/>
      <c r="Q25" s="101"/>
      <c r="R25" s="101"/>
      <c r="S25" s="101"/>
      <c r="T25" s="101"/>
      <c r="U25" s="101"/>
      <c r="V25" s="101"/>
      <c r="W25" s="101"/>
    </row>
    <row r="26" ht="20.25" customHeight="1" spans="1:23">
      <c r="A26" s="142" t="s">
        <v>72</v>
      </c>
      <c r="B26" s="142" t="s">
        <v>222</v>
      </c>
      <c r="C26" s="142" t="s">
        <v>129</v>
      </c>
      <c r="D26" s="142" t="s">
        <v>128</v>
      </c>
      <c r="E26" s="142" t="s">
        <v>129</v>
      </c>
      <c r="F26" s="142" t="s">
        <v>223</v>
      </c>
      <c r="G26" s="195" t="s">
        <v>129</v>
      </c>
      <c r="H26" s="101">
        <v>1104932.64</v>
      </c>
      <c r="I26" s="101">
        <v>1104932.64</v>
      </c>
      <c r="J26" s="101"/>
      <c r="K26" s="101"/>
      <c r="L26" s="101">
        <v>1104932.64</v>
      </c>
      <c r="M26" s="101"/>
      <c r="N26" s="101"/>
      <c r="O26" s="101"/>
      <c r="P26" s="101"/>
      <c r="Q26" s="101"/>
      <c r="R26" s="101"/>
      <c r="S26" s="101"/>
      <c r="T26" s="101"/>
      <c r="U26" s="101"/>
      <c r="V26" s="101"/>
      <c r="W26" s="101"/>
    </row>
    <row r="27" ht="20.25" customHeight="1" spans="1:23">
      <c r="A27" s="142" t="s">
        <v>72</v>
      </c>
      <c r="B27" s="142" t="s">
        <v>224</v>
      </c>
      <c r="C27" s="142" t="s">
        <v>225</v>
      </c>
      <c r="D27" s="142" t="s">
        <v>104</v>
      </c>
      <c r="E27" s="142" t="s">
        <v>105</v>
      </c>
      <c r="F27" s="142" t="s">
        <v>226</v>
      </c>
      <c r="G27" s="195" t="s">
        <v>225</v>
      </c>
      <c r="H27" s="101">
        <v>51030.24</v>
      </c>
      <c r="I27" s="101">
        <v>51030.24</v>
      </c>
      <c r="J27" s="101"/>
      <c r="K27" s="101"/>
      <c r="L27" s="101">
        <v>51030.24</v>
      </c>
      <c r="M27" s="101"/>
      <c r="N27" s="101"/>
      <c r="O27" s="101"/>
      <c r="P27" s="101"/>
      <c r="Q27" s="101"/>
      <c r="R27" s="101"/>
      <c r="S27" s="101"/>
      <c r="T27" s="101"/>
      <c r="U27" s="101"/>
      <c r="V27" s="101"/>
      <c r="W27" s="101"/>
    </row>
    <row r="28" ht="20.25" customHeight="1" spans="1:23">
      <c r="A28" s="142" t="s">
        <v>72</v>
      </c>
      <c r="B28" s="142" t="s">
        <v>224</v>
      </c>
      <c r="C28" s="142" t="s">
        <v>225</v>
      </c>
      <c r="D28" s="142" t="s">
        <v>106</v>
      </c>
      <c r="E28" s="142" t="s">
        <v>107</v>
      </c>
      <c r="F28" s="142" t="s">
        <v>226</v>
      </c>
      <c r="G28" s="195" t="s">
        <v>225</v>
      </c>
      <c r="H28" s="101">
        <v>92289.12</v>
      </c>
      <c r="I28" s="101">
        <v>92289.12</v>
      </c>
      <c r="J28" s="101"/>
      <c r="K28" s="101"/>
      <c r="L28" s="101">
        <v>92289.12</v>
      </c>
      <c r="M28" s="101"/>
      <c r="N28" s="101"/>
      <c r="O28" s="101"/>
      <c r="P28" s="101"/>
      <c r="Q28" s="101"/>
      <c r="R28" s="101"/>
      <c r="S28" s="101"/>
      <c r="T28" s="101"/>
      <c r="U28" s="101"/>
      <c r="V28" s="101"/>
      <c r="W28" s="101"/>
    </row>
    <row r="29" ht="20.25" customHeight="1" spans="1:23">
      <c r="A29" s="142" t="s">
        <v>72</v>
      </c>
      <c r="B29" s="142" t="s">
        <v>227</v>
      </c>
      <c r="C29" s="142" t="s">
        <v>228</v>
      </c>
      <c r="D29" s="142" t="s">
        <v>104</v>
      </c>
      <c r="E29" s="142" t="s">
        <v>105</v>
      </c>
      <c r="F29" s="142" t="s">
        <v>229</v>
      </c>
      <c r="G29" s="195" t="s">
        <v>230</v>
      </c>
      <c r="H29" s="101">
        <v>63000</v>
      </c>
      <c r="I29" s="101">
        <v>63000</v>
      </c>
      <c r="J29" s="101"/>
      <c r="K29" s="101"/>
      <c r="L29" s="101">
        <v>63000</v>
      </c>
      <c r="M29" s="101"/>
      <c r="N29" s="101"/>
      <c r="O29" s="101"/>
      <c r="P29" s="101"/>
      <c r="Q29" s="101"/>
      <c r="R29" s="101"/>
      <c r="S29" s="101"/>
      <c r="T29" s="101"/>
      <c r="U29" s="101"/>
      <c r="V29" s="101"/>
      <c r="W29" s="101"/>
    </row>
    <row r="30" ht="20.25" customHeight="1" spans="1:23">
      <c r="A30" s="142" t="s">
        <v>72</v>
      </c>
      <c r="B30" s="142" t="s">
        <v>227</v>
      </c>
      <c r="C30" s="142" t="s">
        <v>228</v>
      </c>
      <c r="D30" s="142" t="s">
        <v>106</v>
      </c>
      <c r="E30" s="142" t="s">
        <v>107</v>
      </c>
      <c r="F30" s="142" t="s">
        <v>229</v>
      </c>
      <c r="G30" s="195" t="s">
        <v>230</v>
      </c>
      <c r="H30" s="101">
        <v>111000</v>
      </c>
      <c r="I30" s="101">
        <v>111000</v>
      </c>
      <c r="J30" s="101"/>
      <c r="K30" s="101"/>
      <c r="L30" s="101">
        <v>111000</v>
      </c>
      <c r="M30" s="101"/>
      <c r="N30" s="101"/>
      <c r="O30" s="101"/>
      <c r="P30" s="101"/>
      <c r="Q30" s="101"/>
      <c r="R30" s="101"/>
      <c r="S30" s="101"/>
      <c r="T30" s="101"/>
      <c r="U30" s="101"/>
      <c r="V30" s="101"/>
      <c r="W30" s="101"/>
    </row>
    <row r="31" ht="20.25" customHeight="1" spans="1:23">
      <c r="A31" s="142" t="s">
        <v>72</v>
      </c>
      <c r="B31" s="142" t="s">
        <v>231</v>
      </c>
      <c r="C31" s="142" t="s">
        <v>232</v>
      </c>
      <c r="D31" s="142" t="s">
        <v>104</v>
      </c>
      <c r="E31" s="142" t="s">
        <v>105</v>
      </c>
      <c r="F31" s="142" t="s">
        <v>208</v>
      </c>
      <c r="G31" s="195" t="s">
        <v>209</v>
      </c>
      <c r="H31" s="101">
        <v>798000</v>
      </c>
      <c r="I31" s="101">
        <v>798000</v>
      </c>
      <c r="J31" s="101"/>
      <c r="K31" s="101"/>
      <c r="L31" s="101">
        <v>798000</v>
      </c>
      <c r="M31" s="101"/>
      <c r="N31" s="101"/>
      <c r="O31" s="101"/>
      <c r="P31" s="101"/>
      <c r="Q31" s="101"/>
      <c r="R31" s="101"/>
      <c r="S31" s="101"/>
      <c r="T31" s="101"/>
      <c r="U31" s="101"/>
      <c r="V31" s="101"/>
      <c r="W31" s="101"/>
    </row>
    <row r="32" ht="20.25" customHeight="1" spans="1:23">
      <c r="A32" s="142" t="s">
        <v>72</v>
      </c>
      <c r="B32" s="142" t="s">
        <v>231</v>
      </c>
      <c r="C32" s="142" t="s">
        <v>232</v>
      </c>
      <c r="D32" s="142" t="s">
        <v>106</v>
      </c>
      <c r="E32" s="142" t="s">
        <v>107</v>
      </c>
      <c r="F32" s="142" t="s">
        <v>208</v>
      </c>
      <c r="G32" s="195" t="s">
        <v>209</v>
      </c>
      <c r="H32" s="101">
        <v>1406000</v>
      </c>
      <c r="I32" s="101">
        <v>1406000</v>
      </c>
      <c r="J32" s="101"/>
      <c r="K32" s="101"/>
      <c r="L32" s="101">
        <v>1406000</v>
      </c>
      <c r="M32" s="101"/>
      <c r="N32" s="101"/>
      <c r="O32" s="101"/>
      <c r="P32" s="101"/>
      <c r="Q32" s="101"/>
      <c r="R32" s="101"/>
      <c r="S32" s="101"/>
      <c r="T32" s="101"/>
      <c r="U32" s="101"/>
      <c r="V32" s="101"/>
      <c r="W32" s="101"/>
    </row>
    <row r="33" ht="20.25" customHeight="1" spans="1:23">
      <c r="A33" s="196" t="s">
        <v>72</v>
      </c>
      <c r="B33" s="196" t="s">
        <v>233</v>
      </c>
      <c r="C33" s="196" t="s">
        <v>234</v>
      </c>
      <c r="D33" s="196" t="s">
        <v>130</v>
      </c>
      <c r="E33" s="196" t="s">
        <v>131</v>
      </c>
      <c r="F33" s="196" t="s">
        <v>206</v>
      </c>
      <c r="G33" s="197" t="s">
        <v>207</v>
      </c>
      <c r="H33" s="101">
        <v>84000</v>
      </c>
      <c r="I33" s="101">
        <v>84000</v>
      </c>
      <c r="J33" s="101"/>
      <c r="K33" s="101"/>
      <c r="L33" s="101">
        <v>84000</v>
      </c>
      <c r="M33" s="101"/>
      <c r="N33" s="101"/>
      <c r="O33" s="101"/>
      <c r="P33" s="101"/>
      <c r="Q33" s="101"/>
      <c r="R33" s="101"/>
      <c r="S33" s="101"/>
      <c r="T33" s="101"/>
      <c r="U33" s="101"/>
      <c r="V33" s="101"/>
      <c r="W33" s="101"/>
    </row>
    <row r="34" ht="17.25" customHeight="1" spans="1:23">
      <c r="A34" s="55" t="s">
        <v>235</v>
      </c>
      <c r="B34" s="198"/>
      <c r="C34" s="198"/>
      <c r="D34" s="198"/>
      <c r="E34" s="198"/>
      <c r="F34" s="198"/>
      <c r="G34" s="199"/>
      <c r="H34" s="101">
        <v>13256250</v>
      </c>
      <c r="I34" s="101">
        <v>13256250</v>
      </c>
      <c r="J34" s="101"/>
      <c r="K34" s="101"/>
      <c r="L34" s="101">
        <v>13256250</v>
      </c>
      <c r="M34" s="101"/>
      <c r="N34" s="101"/>
      <c r="O34" s="101"/>
      <c r="P34" s="101"/>
      <c r="Q34" s="101"/>
      <c r="R34" s="101"/>
      <c r="S34" s="101"/>
      <c r="T34" s="101"/>
      <c r="U34" s="101"/>
      <c r="V34" s="101"/>
      <c r="W34" s="101"/>
    </row>
  </sheetData>
  <mergeCells count="30">
    <mergeCell ref="A2:W2"/>
    <mergeCell ref="A3:G3"/>
    <mergeCell ref="H4:W4"/>
    <mergeCell ref="I5:M5"/>
    <mergeCell ref="N5:P5"/>
    <mergeCell ref="R5:W5"/>
    <mergeCell ref="A34:G3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4"/>
  <sheetViews>
    <sheetView showZeros="0" workbookViewId="0">
      <selection activeCell="H34" sqref="H34"/>
    </sheetView>
  </sheetViews>
  <sheetFormatPr defaultColWidth="9.14166666666667" defaultRowHeight="14.25" customHeight="1"/>
  <cols>
    <col min="1" max="1" width="10.2833333333333" customWidth="1"/>
    <col min="2" max="2" width="22.375" customWidth="1"/>
    <col min="3" max="3" width="55" customWidth="1"/>
    <col min="4" max="4" width="23.85" customWidth="1"/>
    <col min="5" max="5" width="11.1416666666667" customWidth="1"/>
    <col min="6" max="6" width="18.25"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1:23">
      <c r="B1" s="165"/>
      <c r="E1" s="3"/>
      <c r="F1" s="3"/>
      <c r="G1" s="3"/>
      <c r="H1" s="3"/>
      <c r="U1" s="165"/>
      <c r="W1" s="166" t="s">
        <v>236</v>
      </c>
    </row>
    <row r="2" ht="46.5" customHeight="1" spans="1:23">
      <c r="A2" s="5" t="s">
        <v>237</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165"/>
      <c r="W3" s="129" t="s">
        <v>3</v>
      </c>
    </row>
    <row r="4" s="1" customFormat="1" ht="21.75" customHeight="1" spans="1:23">
      <c r="A4" s="10" t="s">
        <v>238</v>
      </c>
      <c r="B4" s="20" t="s">
        <v>186</v>
      </c>
      <c r="C4" s="10" t="s">
        <v>187</v>
      </c>
      <c r="D4" s="10" t="s">
        <v>239</v>
      </c>
      <c r="E4" s="20" t="s">
        <v>188</v>
      </c>
      <c r="F4" s="20" t="s">
        <v>189</v>
      </c>
      <c r="G4" s="20" t="s">
        <v>190</v>
      </c>
      <c r="H4" s="20" t="s">
        <v>191</v>
      </c>
      <c r="I4" s="46" t="s">
        <v>57</v>
      </c>
      <c r="J4" s="167" t="s">
        <v>240</v>
      </c>
      <c r="K4" s="168"/>
      <c r="L4" s="168"/>
      <c r="M4" s="168"/>
      <c r="N4" s="168" t="s">
        <v>194</v>
      </c>
      <c r="O4" s="168"/>
      <c r="P4" s="168"/>
      <c r="Q4" s="169" t="s">
        <v>63</v>
      </c>
      <c r="R4" s="168" t="s">
        <v>64</v>
      </c>
      <c r="S4" s="168"/>
      <c r="T4" s="168"/>
      <c r="U4" s="168"/>
      <c r="V4" s="168"/>
      <c r="W4" s="168"/>
    </row>
    <row r="5" s="1" customFormat="1" ht="21.75" customHeight="1" spans="1:23">
      <c r="A5" s="17"/>
      <c r="B5" s="48"/>
      <c r="C5" s="17"/>
      <c r="D5" s="17"/>
      <c r="E5" s="47"/>
      <c r="F5" s="47"/>
      <c r="G5" s="47"/>
      <c r="H5" s="47"/>
      <c r="I5" s="48"/>
      <c r="J5" s="167" t="s">
        <v>60</v>
      </c>
      <c r="K5" s="168"/>
      <c r="L5" s="169" t="s">
        <v>61</v>
      </c>
      <c r="M5" s="169" t="s">
        <v>62</v>
      </c>
      <c r="N5" s="169" t="s">
        <v>60</v>
      </c>
      <c r="O5" s="169" t="s">
        <v>61</v>
      </c>
      <c r="P5" s="169" t="s">
        <v>62</v>
      </c>
      <c r="Q5" s="169"/>
      <c r="R5" s="169" t="s">
        <v>59</v>
      </c>
      <c r="S5" s="169" t="s">
        <v>66</v>
      </c>
      <c r="T5" s="169" t="s">
        <v>200</v>
      </c>
      <c r="U5" s="169" t="s">
        <v>68</v>
      </c>
      <c r="V5" s="169" t="s">
        <v>69</v>
      </c>
      <c r="W5" s="169" t="s">
        <v>70</v>
      </c>
    </row>
    <row r="6" s="1" customFormat="1" ht="21" customHeight="1" spans="1:23">
      <c r="A6" s="48"/>
      <c r="B6" s="48"/>
      <c r="C6" s="48"/>
      <c r="D6" s="48"/>
      <c r="E6" s="48"/>
      <c r="F6" s="48"/>
      <c r="G6" s="48"/>
      <c r="H6" s="48"/>
      <c r="I6" s="48"/>
      <c r="J6" s="170" t="s">
        <v>59</v>
      </c>
      <c r="K6" s="168"/>
      <c r="L6" s="168"/>
      <c r="M6" s="168"/>
      <c r="N6" s="168"/>
      <c r="O6" s="168"/>
      <c r="P6" s="168"/>
      <c r="Q6" s="168"/>
      <c r="R6" s="168"/>
      <c r="S6" s="168"/>
      <c r="T6" s="168"/>
      <c r="U6" s="168"/>
      <c r="V6" s="168"/>
      <c r="W6" s="168"/>
    </row>
    <row r="7" s="1" customFormat="1" ht="39.75" customHeight="1" spans="1:23">
      <c r="A7" s="21"/>
      <c r="B7" s="24"/>
      <c r="C7" s="21"/>
      <c r="D7" s="21"/>
      <c r="E7" s="25"/>
      <c r="F7" s="25"/>
      <c r="G7" s="25"/>
      <c r="H7" s="25"/>
      <c r="I7" s="24"/>
      <c r="J7" s="171" t="s">
        <v>59</v>
      </c>
      <c r="K7" s="169" t="s">
        <v>241</v>
      </c>
      <c r="L7" s="169"/>
      <c r="M7" s="169"/>
      <c r="N7" s="169"/>
      <c r="O7" s="169"/>
      <c r="P7" s="169"/>
      <c r="Q7" s="169"/>
      <c r="R7" s="169"/>
      <c r="S7" s="169"/>
      <c r="T7" s="169"/>
      <c r="U7" s="168"/>
      <c r="V7" s="169"/>
      <c r="W7" s="169"/>
    </row>
    <row r="8" s="2" customFormat="1" ht="15" customHeight="1" spans="1:23">
      <c r="A8" s="26">
        <v>1</v>
      </c>
      <c r="B8" s="26">
        <v>2</v>
      </c>
      <c r="C8" s="26">
        <v>3</v>
      </c>
      <c r="D8" s="26">
        <v>4</v>
      </c>
      <c r="E8" s="26">
        <v>5</v>
      </c>
      <c r="F8" s="26">
        <v>6</v>
      </c>
      <c r="G8" s="26">
        <v>7</v>
      </c>
      <c r="H8" s="26">
        <v>8</v>
      </c>
      <c r="I8" s="26">
        <v>9</v>
      </c>
      <c r="J8" s="172">
        <v>10</v>
      </c>
      <c r="K8" s="173">
        <v>11</v>
      </c>
      <c r="L8" s="136">
        <v>12</v>
      </c>
      <c r="M8" s="136">
        <v>13</v>
      </c>
      <c r="N8" s="136">
        <v>14</v>
      </c>
      <c r="O8" s="136">
        <v>15</v>
      </c>
      <c r="P8" s="136">
        <v>16</v>
      </c>
      <c r="Q8" s="136">
        <v>17</v>
      </c>
      <c r="R8" s="136">
        <v>18</v>
      </c>
      <c r="S8" s="136">
        <v>19</v>
      </c>
      <c r="T8" s="136">
        <v>20</v>
      </c>
      <c r="U8" s="136">
        <v>21</v>
      </c>
      <c r="V8" s="136">
        <v>22</v>
      </c>
      <c r="W8" s="136">
        <v>23</v>
      </c>
    </row>
    <row r="9" ht="24" customHeight="1" spans="1:23">
      <c r="A9" s="174" t="s">
        <v>242</v>
      </c>
      <c r="B9" s="174" t="s">
        <v>243</v>
      </c>
      <c r="C9" s="174" t="s">
        <v>244</v>
      </c>
      <c r="D9" s="174" t="s">
        <v>72</v>
      </c>
      <c r="E9" s="174" t="s">
        <v>106</v>
      </c>
      <c r="F9" s="174" t="s">
        <v>107</v>
      </c>
      <c r="G9" s="174" t="s">
        <v>245</v>
      </c>
      <c r="H9" s="175" t="s">
        <v>246</v>
      </c>
      <c r="I9" s="101">
        <v>9216</v>
      </c>
      <c r="J9" s="101">
        <v>9216</v>
      </c>
      <c r="K9" s="101">
        <v>9216</v>
      </c>
      <c r="L9" s="101"/>
      <c r="M9" s="101"/>
      <c r="N9" s="101"/>
      <c r="O9" s="101"/>
      <c r="P9" s="101"/>
      <c r="Q9" s="101"/>
      <c r="R9" s="101"/>
      <c r="S9" s="101"/>
      <c r="T9" s="101"/>
      <c r="U9" s="101"/>
      <c r="V9" s="101"/>
      <c r="W9" s="101"/>
    </row>
    <row r="10" ht="21.75" customHeight="1" spans="1:23">
      <c r="A10" s="176" t="s">
        <v>242</v>
      </c>
      <c r="B10" s="176" t="s">
        <v>247</v>
      </c>
      <c r="C10" s="176" t="s">
        <v>248</v>
      </c>
      <c r="D10" s="176" t="s">
        <v>72</v>
      </c>
      <c r="E10" s="176" t="s">
        <v>106</v>
      </c>
      <c r="F10" s="176" t="s">
        <v>107</v>
      </c>
      <c r="G10" s="176" t="s">
        <v>245</v>
      </c>
      <c r="H10" s="177" t="s">
        <v>246</v>
      </c>
      <c r="I10" s="101">
        <v>32000</v>
      </c>
      <c r="J10" s="101">
        <v>32000</v>
      </c>
      <c r="K10" s="101">
        <v>32000</v>
      </c>
      <c r="L10" s="101"/>
      <c r="M10" s="101"/>
      <c r="N10" s="101"/>
      <c r="O10" s="101"/>
      <c r="P10" s="101"/>
      <c r="Q10" s="101"/>
      <c r="R10" s="101"/>
      <c r="S10" s="101"/>
      <c r="T10" s="101"/>
      <c r="U10" s="101"/>
      <c r="V10" s="101"/>
      <c r="W10" s="101"/>
    </row>
    <row r="11" ht="21.75" customHeight="1" spans="1:23">
      <c r="A11" s="176" t="s">
        <v>242</v>
      </c>
      <c r="B11" s="176" t="s">
        <v>249</v>
      </c>
      <c r="C11" s="178" t="s">
        <v>250</v>
      </c>
      <c r="D11" s="176" t="s">
        <v>72</v>
      </c>
      <c r="E11" s="176" t="s">
        <v>106</v>
      </c>
      <c r="F11" s="176" t="s">
        <v>107</v>
      </c>
      <c r="G11" s="176" t="s">
        <v>245</v>
      </c>
      <c r="H11" s="177" t="s">
        <v>246</v>
      </c>
      <c r="I11" s="101">
        <v>18688</v>
      </c>
      <c r="J11" s="101">
        <v>18688</v>
      </c>
      <c r="K11" s="101">
        <v>18688</v>
      </c>
      <c r="L11" s="101"/>
      <c r="M11" s="101"/>
      <c r="N11" s="101"/>
      <c r="O11" s="101"/>
      <c r="P11" s="101"/>
      <c r="Q11" s="101"/>
      <c r="R11" s="101"/>
      <c r="S11" s="101"/>
      <c r="T11" s="101"/>
      <c r="U11" s="101"/>
      <c r="V11" s="101"/>
      <c r="W11" s="101"/>
    </row>
    <row r="12" ht="21.75" customHeight="1" spans="1:23">
      <c r="A12" s="179" t="s">
        <v>251</v>
      </c>
      <c r="B12" s="176" t="s">
        <v>252</v>
      </c>
      <c r="C12" s="180" t="s">
        <v>253</v>
      </c>
      <c r="D12" s="179" t="s">
        <v>72</v>
      </c>
      <c r="E12" s="179" t="s">
        <v>106</v>
      </c>
      <c r="F12" s="179" t="s">
        <v>107</v>
      </c>
      <c r="G12" s="179" t="s">
        <v>254</v>
      </c>
      <c r="H12" s="181" t="s">
        <v>255</v>
      </c>
      <c r="I12" s="101">
        <v>10000</v>
      </c>
      <c r="J12" s="101">
        <v>10000</v>
      </c>
      <c r="K12" s="101">
        <v>10000</v>
      </c>
      <c r="L12" s="101"/>
      <c r="M12" s="101"/>
      <c r="N12" s="101"/>
      <c r="O12" s="101"/>
      <c r="P12" s="101"/>
      <c r="Q12" s="101"/>
      <c r="R12" s="101"/>
      <c r="S12" s="101"/>
      <c r="T12" s="101"/>
      <c r="U12" s="101"/>
      <c r="V12" s="101"/>
      <c r="W12" s="101"/>
    </row>
    <row r="13" ht="21.75" customHeight="1" spans="1:23">
      <c r="A13" s="174" t="s">
        <v>242</v>
      </c>
      <c r="B13" s="246" t="s">
        <v>256</v>
      </c>
      <c r="C13" s="182" t="s">
        <v>257</v>
      </c>
      <c r="D13" s="174" t="s">
        <v>72</v>
      </c>
      <c r="E13" s="174" t="s">
        <v>106</v>
      </c>
      <c r="F13" s="174" t="s">
        <v>107</v>
      </c>
      <c r="G13" s="174" t="s">
        <v>245</v>
      </c>
      <c r="H13" s="175" t="s">
        <v>246</v>
      </c>
      <c r="I13" s="101">
        <f>N13</f>
        <v>840</v>
      </c>
      <c r="J13" s="101"/>
      <c r="K13" s="101"/>
      <c r="L13" s="101"/>
      <c r="M13" s="101"/>
      <c r="N13" s="101">
        <v>840</v>
      </c>
      <c r="O13" s="101"/>
      <c r="P13" s="101"/>
      <c r="Q13" s="101"/>
      <c r="R13" s="101"/>
      <c r="S13" s="101"/>
      <c r="T13" s="101"/>
      <c r="U13" s="101"/>
      <c r="V13" s="101"/>
      <c r="W13" s="101"/>
    </row>
    <row r="14" ht="21.75" customHeight="1" spans="1:23">
      <c r="A14" s="176" t="s">
        <v>242</v>
      </c>
      <c r="B14" s="246" t="s">
        <v>258</v>
      </c>
      <c r="C14" s="182" t="s">
        <v>259</v>
      </c>
      <c r="D14" s="176" t="s">
        <v>72</v>
      </c>
      <c r="E14" s="176" t="s">
        <v>106</v>
      </c>
      <c r="F14" s="176" t="s">
        <v>107</v>
      </c>
      <c r="G14" s="176" t="s">
        <v>245</v>
      </c>
      <c r="H14" s="177" t="s">
        <v>246</v>
      </c>
      <c r="I14" s="101">
        <f t="shared" ref="I14:I20" si="0">N14</f>
        <v>327</v>
      </c>
      <c r="J14" s="101"/>
      <c r="K14" s="101"/>
      <c r="L14" s="101"/>
      <c r="M14" s="101"/>
      <c r="N14" s="101">
        <v>327</v>
      </c>
      <c r="O14" s="101"/>
      <c r="P14" s="101"/>
      <c r="Q14" s="101"/>
      <c r="R14" s="101"/>
      <c r="S14" s="101"/>
      <c r="T14" s="101"/>
      <c r="U14" s="101"/>
      <c r="V14" s="101"/>
      <c r="W14" s="101"/>
    </row>
    <row r="15" ht="21.75" customHeight="1" spans="1:23">
      <c r="A15" s="176" t="s">
        <v>242</v>
      </c>
      <c r="B15" s="246" t="s">
        <v>260</v>
      </c>
      <c r="C15" s="182" t="s">
        <v>261</v>
      </c>
      <c r="D15" s="176" t="s">
        <v>72</v>
      </c>
      <c r="E15" s="176" t="s">
        <v>106</v>
      </c>
      <c r="F15" s="176" t="s">
        <v>107</v>
      </c>
      <c r="G15" s="176" t="s">
        <v>245</v>
      </c>
      <c r="H15" s="177" t="s">
        <v>246</v>
      </c>
      <c r="I15" s="101">
        <f t="shared" si="0"/>
        <v>450</v>
      </c>
      <c r="J15" s="101"/>
      <c r="K15" s="101"/>
      <c r="L15" s="101"/>
      <c r="M15" s="101"/>
      <c r="N15" s="101">
        <v>450</v>
      </c>
      <c r="O15" s="101"/>
      <c r="P15" s="101"/>
      <c r="Q15" s="101"/>
      <c r="R15" s="101"/>
      <c r="S15" s="101"/>
      <c r="T15" s="101"/>
      <c r="U15" s="101"/>
      <c r="V15" s="101"/>
      <c r="W15" s="101"/>
    </row>
    <row r="16" ht="21.75" customHeight="1" spans="1:23">
      <c r="A16" s="174" t="s">
        <v>242</v>
      </c>
      <c r="B16" s="246" t="s">
        <v>262</v>
      </c>
      <c r="C16" s="182" t="s">
        <v>263</v>
      </c>
      <c r="D16" s="179" t="s">
        <v>72</v>
      </c>
      <c r="E16" s="179" t="s">
        <v>106</v>
      </c>
      <c r="F16" s="179" t="s">
        <v>107</v>
      </c>
      <c r="G16" s="174" t="s">
        <v>245</v>
      </c>
      <c r="H16" s="175" t="s">
        <v>246</v>
      </c>
      <c r="I16" s="101">
        <f t="shared" si="0"/>
        <v>6</v>
      </c>
      <c r="J16" s="101"/>
      <c r="K16" s="101"/>
      <c r="L16" s="101"/>
      <c r="M16" s="101"/>
      <c r="N16" s="101">
        <v>6</v>
      </c>
      <c r="O16" s="101"/>
      <c r="P16" s="101"/>
      <c r="Q16" s="101"/>
      <c r="R16" s="101"/>
      <c r="S16" s="101"/>
      <c r="T16" s="101"/>
      <c r="U16" s="101"/>
      <c r="V16" s="101"/>
      <c r="W16" s="101"/>
    </row>
    <row r="17" ht="21.75" customHeight="1" spans="1:23">
      <c r="A17" s="176" t="s">
        <v>242</v>
      </c>
      <c r="B17" s="246" t="s">
        <v>264</v>
      </c>
      <c r="C17" s="182" t="s">
        <v>265</v>
      </c>
      <c r="D17" s="174" t="s">
        <v>72</v>
      </c>
      <c r="E17" s="174" t="s">
        <v>106</v>
      </c>
      <c r="F17" s="174" t="s">
        <v>107</v>
      </c>
      <c r="G17" s="176" t="s">
        <v>245</v>
      </c>
      <c r="H17" s="177" t="s">
        <v>246</v>
      </c>
      <c r="I17" s="101">
        <f t="shared" si="0"/>
        <v>39.4</v>
      </c>
      <c r="J17" s="101"/>
      <c r="K17" s="101"/>
      <c r="L17" s="101"/>
      <c r="M17" s="101"/>
      <c r="N17" s="101">
        <v>39.4</v>
      </c>
      <c r="O17" s="101"/>
      <c r="P17" s="101"/>
      <c r="Q17" s="101"/>
      <c r="R17" s="101"/>
      <c r="S17" s="101"/>
      <c r="T17" s="101"/>
      <c r="U17" s="101"/>
      <c r="V17" s="101"/>
      <c r="W17" s="101"/>
    </row>
    <row r="18" ht="21.75" customHeight="1" spans="1:23">
      <c r="A18" s="176" t="s">
        <v>242</v>
      </c>
      <c r="B18" s="246" t="s">
        <v>266</v>
      </c>
      <c r="C18" s="182" t="s">
        <v>267</v>
      </c>
      <c r="D18" s="176" t="s">
        <v>72</v>
      </c>
      <c r="E18" s="176" t="s">
        <v>106</v>
      </c>
      <c r="F18" s="176" t="s">
        <v>107</v>
      </c>
      <c r="G18" s="176" t="s">
        <v>245</v>
      </c>
      <c r="H18" s="177" t="s">
        <v>246</v>
      </c>
      <c r="I18" s="101">
        <f t="shared" si="0"/>
        <v>37</v>
      </c>
      <c r="J18" s="101"/>
      <c r="K18" s="101"/>
      <c r="L18" s="101"/>
      <c r="M18" s="101"/>
      <c r="N18" s="101">
        <v>37</v>
      </c>
      <c r="O18" s="101"/>
      <c r="P18" s="101"/>
      <c r="Q18" s="101"/>
      <c r="R18" s="101"/>
      <c r="S18" s="101"/>
      <c r="T18" s="101"/>
      <c r="U18" s="101"/>
      <c r="V18" s="101"/>
      <c r="W18" s="101"/>
    </row>
    <row r="19" ht="21.75" customHeight="1" spans="1:23">
      <c r="A19" s="174" t="s">
        <v>242</v>
      </c>
      <c r="B19" s="246" t="s">
        <v>268</v>
      </c>
      <c r="C19" s="182" t="s">
        <v>269</v>
      </c>
      <c r="D19" s="176" t="s">
        <v>72</v>
      </c>
      <c r="E19" s="176" t="s">
        <v>106</v>
      </c>
      <c r="F19" s="176" t="s">
        <v>107</v>
      </c>
      <c r="G19" s="174" t="s">
        <v>245</v>
      </c>
      <c r="H19" s="175" t="s">
        <v>246</v>
      </c>
      <c r="I19" s="101">
        <f t="shared" si="0"/>
        <v>92</v>
      </c>
      <c r="J19" s="101"/>
      <c r="K19" s="101"/>
      <c r="L19" s="101"/>
      <c r="M19" s="101"/>
      <c r="N19" s="101">
        <v>92</v>
      </c>
      <c r="O19" s="101"/>
      <c r="P19" s="101"/>
      <c r="Q19" s="101"/>
      <c r="R19" s="101"/>
      <c r="S19" s="101"/>
      <c r="T19" s="101"/>
      <c r="U19" s="101"/>
      <c r="V19" s="101"/>
      <c r="W19" s="101"/>
    </row>
    <row r="20" ht="21.75" customHeight="1" spans="1:23">
      <c r="A20" s="179" t="s">
        <v>251</v>
      </c>
      <c r="B20" s="246" t="s">
        <v>270</v>
      </c>
      <c r="C20" s="182" t="s">
        <v>271</v>
      </c>
      <c r="D20" s="179" t="s">
        <v>72</v>
      </c>
      <c r="E20" s="183">
        <v>2296099</v>
      </c>
      <c r="F20" s="183" t="s">
        <v>133</v>
      </c>
      <c r="G20" s="183">
        <v>31002</v>
      </c>
      <c r="H20" s="184" t="s">
        <v>255</v>
      </c>
      <c r="I20" s="101">
        <v>551653</v>
      </c>
      <c r="J20" s="101"/>
      <c r="K20" s="101"/>
      <c r="L20" s="101"/>
      <c r="M20" s="101"/>
      <c r="N20" s="101"/>
      <c r="O20" s="101">
        <v>551653</v>
      </c>
      <c r="P20" s="101"/>
      <c r="Q20" s="101"/>
      <c r="R20" s="101"/>
      <c r="S20" s="101"/>
      <c r="T20" s="101"/>
      <c r="U20" s="101"/>
      <c r="V20" s="101"/>
      <c r="W20" s="101"/>
    </row>
    <row r="21" ht="21.75" customHeight="1" spans="1:23">
      <c r="A21" s="179" t="s">
        <v>251</v>
      </c>
      <c r="B21" s="246" t="s">
        <v>270</v>
      </c>
      <c r="C21" s="182" t="s">
        <v>271</v>
      </c>
      <c r="D21" s="176" t="s">
        <v>72</v>
      </c>
      <c r="E21" s="183">
        <v>2296099</v>
      </c>
      <c r="F21" s="183" t="s">
        <v>133</v>
      </c>
      <c r="G21" s="183">
        <v>30213</v>
      </c>
      <c r="H21" s="184" t="s">
        <v>272</v>
      </c>
      <c r="I21" s="101">
        <v>245167</v>
      </c>
      <c r="J21" s="101"/>
      <c r="K21" s="101"/>
      <c r="L21" s="101"/>
      <c r="M21" s="101"/>
      <c r="N21" s="101"/>
      <c r="O21" s="101">
        <v>245167</v>
      </c>
      <c r="P21" s="101"/>
      <c r="Q21" s="101"/>
      <c r="R21" s="101"/>
      <c r="S21" s="101"/>
      <c r="T21" s="101"/>
      <c r="U21" s="101"/>
      <c r="V21" s="101"/>
      <c r="W21" s="101"/>
    </row>
    <row r="22" ht="21.75" customHeight="1" spans="1:23">
      <c r="A22" s="179" t="s">
        <v>251</v>
      </c>
      <c r="B22" s="246" t="s">
        <v>270</v>
      </c>
      <c r="C22" s="182" t="s">
        <v>271</v>
      </c>
      <c r="D22" s="179" t="s">
        <v>72</v>
      </c>
      <c r="E22" s="183">
        <v>2296099</v>
      </c>
      <c r="F22" s="183" t="s">
        <v>133</v>
      </c>
      <c r="G22" s="183">
        <v>31002</v>
      </c>
      <c r="H22" s="184" t="s">
        <v>255</v>
      </c>
      <c r="I22" s="101">
        <v>179180</v>
      </c>
      <c r="J22" s="101"/>
      <c r="K22" s="101"/>
      <c r="L22" s="101"/>
      <c r="M22" s="101"/>
      <c r="N22" s="101"/>
      <c r="O22" s="101">
        <v>179180</v>
      </c>
      <c r="P22" s="101"/>
      <c r="Q22" s="101"/>
      <c r="R22" s="101"/>
      <c r="S22" s="101"/>
      <c r="T22" s="101"/>
      <c r="U22" s="101"/>
      <c r="V22" s="101"/>
      <c r="W22" s="101"/>
    </row>
    <row r="23" ht="21.75" customHeight="1" spans="1:23">
      <c r="A23" s="179" t="s">
        <v>251</v>
      </c>
      <c r="B23" s="247" t="s">
        <v>270</v>
      </c>
      <c r="C23" s="182" t="s">
        <v>271</v>
      </c>
      <c r="D23" s="176" t="s">
        <v>72</v>
      </c>
      <c r="E23" s="185">
        <v>2296099</v>
      </c>
      <c r="F23" s="185" t="s">
        <v>133</v>
      </c>
      <c r="G23" s="185">
        <v>30227</v>
      </c>
      <c r="H23" s="186" t="s">
        <v>273</v>
      </c>
      <c r="I23" s="101">
        <v>24000</v>
      </c>
      <c r="J23" s="101"/>
      <c r="K23" s="101"/>
      <c r="L23" s="101"/>
      <c r="M23" s="101"/>
      <c r="N23" s="101"/>
      <c r="O23" s="101">
        <v>24000</v>
      </c>
      <c r="P23" s="101"/>
      <c r="Q23" s="101"/>
      <c r="R23" s="101"/>
      <c r="S23" s="101"/>
      <c r="T23" s="101"/>
      <c r="U23" s="101"/>
      <c r="V23" s="101"/>
      <c r="W23" s="101"/>
    </row>
    <row r="24" ht="18.75" customHeight="1" spans="1:23">
      <c r="A24" s="55" t="s">
        <v>235</v>
      </c>
      <c r="B24" s="56"/>
      <c r="C24" s="56"/>
      <c r="D24" s="56"/>
      <c r="E24" s="56"/>
      <c r="F24" s="56"/>
      <c r="G24" s="56"/>
      <c r="H24" s="57"/>
      <c r="I24" s="101">
        <f t="shared" ref="I24:O24" si="1">SUM(I9:I23)</f>
        <v>1071695.4</v>
      </c>
      <c r="J24" s="101">
        <f t="shared" si="1"/>
        <v>69904</v>
      </c>
      <c r="K24" s="101">
        <f t="shared" si="1"/>
        <v>69904</v>
      </c>
      <c r="L24" s="101">
        <f t="shared" si="1"/>
        <v>0</v>
      </c>
      <c r="M24" s="101">
        <f t="shared" si="1"/>
        <v>0</v>
      </c>
      <c r="N24" s="101">
        <f t="shared" si="1"/>
        <v>1791.4</v>
      </c>
      <c r="O24" s="101">
        <f t="shared" si="1"/>
        <v>1000000</v>
      </c>
      <c r="P24" s="101"/>
      <c r="Q24" s="101"/>
      <c r="R24" s="101"/>
      <c r="S24" s="101"/>
      <c r="T24" s="101"/>
      <c r="U24" s="101"/>
      <c r="V24" s="101"/>
      <c r="W24" s="101"/>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W31"/>
  <sheetViews>
    <sheetView showZeros="0" workbookViewId="0">
      <selection activeCell="D38" sqref="D3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20.25" customWidth="1"/>
  </cols>
  <sheetData>
    <row r="1" ht="18" customHeight="1" spans="1:10">
      <c r="J1" s="4" t="s">
        <v>274</v>
      </c>
    </row>
    <row r="2" ht="39.75" customHeight="1" spans="1:10">
      <c r="A2" s="248" t="s">
        <v>275</v>
      </c>
      <c r="B2" s="5"/>
      <c r="C2" s="5"/>
      <c r="D2" s="5"/>
      <c r="E2" s="5"/>
      <c r="F2" s="5"/>
      <c r="G2" s="5"/>
      <c r="H2" s="5"/>
      <c r="I2" s="5"/>
      <c r="J2" s="5"/>
    </row>
    <row r="3" ht="17.25" customHeight="1" spans="1:10">
      <c r="A3" s="6" t="s">
        <v>2</v>
      </c>
    </row>
    <row r="4" s="1" customFormat="1" ht="44.25" customHeight="1" spans="1:10">
      <c r="A4" s="158" t="s">
        <v>276</v>
      </c>
      <c r="B4" s="158" t="s">
        <v>277</v>
      </c>
      <c r="C4" s="158" t="s">
        <v>278</v>
      </c>
      <c r="D4" s="158" t="s">
        <v>279</v>
      </c>
      <c r="E4" s="158" t="s">
        <v>280</v>
      </c>
      <c r="F4" s="71" t="s">
        <v>281</v>
      </c>
      <c r="G4" s="158" t="s">
        <v>282</v>
      </c>
      <c r="H4" s="71" t="s">
        <v>283</v>
      </c>
      <c r="I4" s="71" t="s">
        <v>284</v>
      </c>
      <c r="J4" s="158" t="s">
        <v>285</v>
      </c>
    </row>
    <row r="5" s="2" customFormat="1" ht="15" customHeight="1" spans="1:10">
      <c r="A5" s="26">
        <v>1</v>
      </c>
      <c r="B5" s="26">
        <v>2</v>
      </c>
      <c r="C5" s="26">
        <v>3</v>
      </c>
      <c r="D5" s="26">
        <v>4</v>
      </c>
      <c r="E5" s="26">
        <v>5</v>
      </c>
      <c r="F5" s="26">
        <v>6</v>
      </c>
      <c r="G5" s="26">
        <v>7</v>
      </c>
      <c r="H5" s="26">
        <v>8</v>
      </c>
      <c r="I5" s="26">
        <v>9</v>
      </c>
      <c r="J5" s="49">
        <v>10</v>
      </c>
    </row>
    <row r="6" s="155" customFormat="1" ht="27" customHeight="1" spans="1:10">
      <c r="A6" s="30" t="s">
        <v>72</v>
      </c>
      <c r="B6" s="159"/>
      <c r="C6" s="159"/>
      <c r="D6" s="159"/>
      <c r="E6" s="159"/>
      <c r="F6" s="159"/>
      <c r="G6" s="159"/>
      <c r="H6" s="159"/>
      <c r="I6" s="159"/>
      <c r="J6" s="159"/>
    </row>
    <row r="7" s="155" customFormat="1" ht="44" customHeight="1" spans="1:10">
      <c r="A7" s="160" t="s">
        <v>253</v>
      </c>
      <c r="B7" s="30" t="s">
        <v>286</v>
      </c>
      <c r="C7" s="30" t="s">
        <v>287</v>
      </c>
      <c r="D7" s="30" t="s">
        <v>288</v>
      </c>
      <c r="E7" s="30" t="s">
        <v>289</v>
      </c>
      <c r="F7" s="30" t="s">
        <v>290</v>
      </c>
      <c r="G7" s="30" t="s">
        <v>291</v>
      </c>
      <c r="H7" s="30" t="s">
        <v>292</v>
      </c>
      <c r="I7" s="30" t="s">
        <v>293</v>
      </c>
      <c r="J7" s="30" t="s">
        <v>294</v>
      </c>
    </row>
    <row r="8" s="155" customFormat="1" ht="44" customHeight="1" spans="1:10">
      <c r="A8" s="160" t="s">
        <v>253</v>
      </c>
      <c r="B8" s="30" t="s">
        <v>286</v>
      </c>
      <c r="C8" s="30" t="s">
        <v>287</v>
      </c>
      <c r="D8" s="30" t="s">
        <v>295</v>
      </c>
      <c r="E8" s="30" t="s">
        <v>296</v>
      </c>
      <c r="F8" s="30" t="s">
        <v>290</v>
      </c>
      <c r="G8" s="30" t="s">
        <v>297</v>
      </c>
      <c r="H8" s="30" t="s">
        <v>292</v>
      </c>
      <c r="I8" s="30" t="s">
        <v>293</v>
      </c>
      <c r="J8" s="30" t="s">
        <v>298</v>
      </c>
    </row>
    <row r="9" s="155" customFormat="1" ht="44" customHeight="1" spans="1:10">
      <c r="A9" s="160" t="s">
        <v>253</v>
      </c>
      <c r="B9" s="30" t="s">
        <v>286</v>
      </c>
      <c r="C9" s="30" t="s">
        <v>299</v>
      </c>
      <c r="D9" s="30" t="s">
        <v>300</v>
      </c>
      <c r="E9" s="30" t="s">
        <v>301</v>
      </c>
      <c r="F9" s="30" t="s">
        <v>302</v>
      </c>
      <c r="G9" s="30" t="s">
        <v>303</v>
      </c>
      <c r="H9" s="30" t="s">
        <v>292</v>
      </c>
      <c r="I9" s="30" t="s">
        <v>304</v>
      </c>
      <c r="J9" s="30" t="s">
        <v>305</v>
      </c>
    </row>
    <row r="10" s="155" customFormat="1" ht="44" customHeight="1" spans="1:10">
      <c r="A10" s="160" t="s">
        <v>253</v>
      </c>
      <c r="B10" s="30" t="s">
        <v>286</v>
      </c>
      <c r="C10" s="30" t="s">
        <v>306</v>
      </c>
      <c r="D10" s="30" t="s">
        <v>307</v>
      </c>
      <c r="E10" s="30" t="s">
        <v>308</v>
      </c>
      <c r="F10" s="30" t="s">
        <v>290</v>
      </c>
      <c r="G10" s="30" t="s">
        <v>297</v>
      </c>
      <c r="H10" s="30" t="s">
        <v>292</v>
      </c>
      <c r="I10" s="30" t="s">
        <v>293</v>
      </c>
      <c r="J10" s="30" t="s">
        <v>309</v>
      </c>
    </row>
    <row r="11" s="155" customFormat="1" ht="44" customHeight="1" spans="1:10">
      <c r="A11" s="160" t="s">
        <v>253</v>
      </c>
      <c r="B11" s="30" t="s">
        <v>286</v>
      </c>
      <c r="C11" s="30" t="s">
        <v>306</v>
      </c>
      <c r="D11" s="30" t="s">
        <v>307</v>
      </c>
      <c r="E11" s="30" t="s">
        <v>310</v>
      </c>
      <c r="F11" s="30" t="s">
        <v>290</v>
      </c>
      <c r="G11" s="30" t="s">
        <v>297</v>
      </c>
      <c r="H11" s="30" t="s">
        <v>292</v>
      </c>
      <c r="I11" s="30" t="s">
        <v>293</v>
      </c>
      <c r="J11" s="30" t="s">
        <v>311</v>
      </c>
    </row>
    <row r="12" s="155" customFormat="1" ht="44" customHeight="1" spans="1:10">
      <c r="A12" s="160" t="s">
        <v>250</v>
      </c>
      <c r="B12" s="30" t="s">
        <v>312</v>
      </c>
      <c r="C12" s="30" t="s">
        <v>287</v>
      </c>
      <c r="D12" s="30" t="s">
        <v>295</v>
      </c>
      <c r="E12" s="30" t="s">
        <v>313</v>
      </c>
      <c r="F12" s="30" t="s">
        <v>302</v>
      </c>
      <c r="G12" s="30" t="s">
        <v>303</v>
      </c>
      <c r="H12" s="30" t="s">
        <v>292</v>
      </c>
      <c r="I12" s="30" t="s">
        <v>293</v>
      </c>
      <c r="J12" s="30" t="s">
        <v>314</v>
      </c>
    </row>
    <row r="13" s="155" customFormat="1" ht="44" customHeight="1" spans="1:10">
      <c r="A13" s="160" t="s">
        <v>250</v>
      </c>
      <c r="B13" s="30" t="s">
        <v>312</v>
      </c>
      <c r="C13" s="30" t="s">
        <v>287</v>
      </c>
      <c r="D13" s="30" t="s">
        <v>315</v>
      </c>
      <c r="E13" s="30" t="s">
        <v>316</v>
      </c>
      <c r="F13" s="30" t="s">
        <v>302</v>
      </c>
      <c r="G13" s="30" t="s">
        <v>303</v>
      </c>
      <c r="H13" s="30" t="s">
        <v>292</v>
      </c>
      <c r="I13" s="30" t="s">
        <v>304</v>
      </c>
      <c r="J13" s="30" t="s">
        <v>317</v>
      </c>
    </row>
    <row r="14" s="155" customFormat="1" ht="44" customHeight="1" spans="1:10">
      <c r="A14" s="160" t="s">
        <v>250</v>
      </c>
      <c r="B14" s="30" t="s">
        <v>312</v>
      </c>
      <c r="C14" s="30" t="s">
        <v>299</v>
      </c>
      <c r="D14" s="30" t="s">
        <v>300</v>
      </c>
      <c r="E14" s="30" t="s">
        <v>318</v>
      </c>
      <c r="F14" s="30" t="s">
        <v>290</v>
      </c>
      <c r="G14" s="30" t="s">
        <v>297</v>
      </c>
      <c r="H14" s="30" t="s">
        <v>292</v>
      </c>
      <c r="I14" s="30" t="s">
        <v>293</v>
      </c>
      <c r="J14" s="30" t="s">
        <v>319</v>
      </c>
    </row>
    <row r="15" s="155" customFormat="1" ht="44" customHeight="1" spans="1:10">
      <c r="A15" s="160" t="s">
        <v>250</v>
      </c>
      <c r="B15" s="30" t="s">
        <v>312</v>
      </c>
      <c r="C15" s="30" t="s">
        <v>299</v>
      </c>
      <c r="D15" s="30" t="s">
        <v>300</v>
      </c>
      <c r="E15" s="30" t="s">
        <v>320</v>
      </c>
      <c r="F15" s="30" t="s">
        <v>302</v>
      </c>
      <c r="G15" s="30" t="s">
        <v>303</v>
      </c>
      <c r="H15" s="30" t="s">
        <v>292</v>
      </c>
      <c r="I15" s="30" t="s">
        <v>304</v>
      </c>
      <c r="J15" s="30" t="s">
        <v>321</v>
      </c>
    </row>
    <row r="16" s="155" customFormat="1" ht="44" customHeight="1" spans="1:10">
      <c r="A16" s="160" t="s">
        <v>250</v>
      </c>
      <c r="B16" s="30" t="s">
        <v>312</v>
      </c>
      <c r="C16" s="30" t="s">
        <v>306</v>
      </c>
      <c r="D16" s="30" t="s">
        <v>307</v>
      </c>
      <c r="E16" s="30" t="s">
        <v>322</v>
      </c>
      <c r="F16" s="30" t="s">
        <v>290</v>
      </c>
      <c r="G16" s="30" t="s">
        <v>297</v>
      </c>
      <c r="H16" s="30" t="s">
        <v>292</v>
      </c>
      <c r="I16" s="30" t="s">
        <v>293</v>
      </c>
      <c r="J16" s="30" t="s">
        <v>323</v>
      </c>
    </row>
    <row r="17" s="155" customFormat="1" ht="44" customHeight="1" spans="1:257">
      <c r="A17" s="160" t="s">
        <v>244</v>
      </c>
      <c r="B17" s="30" t="s">
        <v>324</v>
      </c>
      <c r="C17" s="30" t="s">
        <v>287</v>
      </c>
      <c r="D17" s="30" t="s">
        <v>295</v>
      </c>
      <c r="E17" s="30" t="s">
        <v>313</v>
      </c>
      <c r="F17" s="30" t="s">
        <v>302</v>
      </c>
      <c r="G17" s="30" t="s">
        <v>303</v>
      </c>
      <c r="H17" s="30" t="s">
        <v>292</v>
      </c>
      <c r="I17" s="30" t="s">
        <v>293</v>
      </c>
      <c r="J17" s="30" t="s">
        <v>325</v>
      </c>
    </row>
    <row r="18" s="155" customFormat="1" ht="44" customHeight="1" spans="1:257">
      <c r="A18" s="160" t="s">
        <v>244</v>
      </c>
      <c r="B18" s="30" t="s">
        <v>324</v>
      </c>
      <c r="C18" s="30" t="s">
        <v>287</v>
      </c>
      <c r="D18" s="30" t="s">
        <v>315</v>
      </c>
      <c r="E18" s="30" t="s">
        <v>316</v>
      </c>
      <c r="F18" s="30" t="s">
        <v>302</v>
      </c>
      <c r="G18" s="30" t="s">
        <v>303</v>
      </c>
      <c r="H18" s="30" t="s">
        <v>292</v>
      </c>
      <c r="I18" s="30" t="s">
        <v>304</v>
      </c>
      <c r="J18" s="30" t="s">
        <v>317</v>
      </c>
    </row>
    <row r="19" s="155" customFormat="1" ht="44" customHeight="1" spans="1:257">
      <c r="A19" s="160" t="s">
        <v>244</v>
      </c>
      <c r="B19" s="30" t="s">
        <v>324</v>
      </c>
      <c r="C19" s="30" t="s">
        <v>299</v>
      </c>
      <c r="D19" s="30" t="s">
        <v>300</v>
      </c>
      <c r="E19" s="30" t="s">
        <v>318</v>
      </c>
      <c r="F19" s="30" t="s">
        <v>290</v>
      </c>
      <c r="G19" s="30" t="s">
        <v>297</v>
      </c>
      <c r="H19" s="30" t="s">
        <v>292</v>
      </c>
      <c r="I19" s="30" t="s">
        <v>293</v>
      </c>
      <c r="J19" s="30" t="s">
        <v>319</v>
      </c>
    </row>
    <row r="20" s="155" customFormat="1" ht="44" customHeight="1" spans="1:257">
      <c r="A20" s="160" t="s">
        <v>244</v>
      </c>
      <c r="B20" s="30" t="s">
        <v>324</v>
      </c>
      <c r="C20" s="30" t="s">
        <v>299</v>
      </c>
      <c r="D20" s="30" t="s">
        <v>300</v>
      </c>
      <c r="E20" s="30" t="s">
        <v>320</v>
      </c>
      <c r="F20" s="30" t="s">
        <v>302</v>
      </c>
      <c r="G20" s="30" t="s">
        <v>303</v>
      </c>
      <c r="H20" s="30" t="s">
        <v>292</v>
      </c>
      <c r="I20" s="30" t="s">
        <v>304</v>
      </c>
      <c r="J20" s="30" t="s">
        <v>321</v>
      </c>
    </row>
    <row r="21" s="155" customFormat="1" ht="44" customHeight="1" spans="1:257">
      <c r="A21" s="160" t="s">
        <v>244</v>
      </c>
      <c r="B21" s="30" t="s">
        <v>324</v>
      </c>
      <c r="C21" s="30" t="s">
        <v>306</v>
      </c>
      <c r="D21" s="30" t="s">
        <v>307</v>
      </c>
      <c r="E21" s="30" t="s">
        <v>322</v>
      </c>
      <c r="F21" s="30" t="s">
        <v>290</v>
      </c>
      <c r="G21" s="30" t="s">
        <v>297</v>
      </c>
      <c r="H21" s="30" t="s">
        <v>292</v>
      </c>
      <c r="I21" s="30" t="s">
        <v>293</v>
      </c>
      <c r="J21" s="30" t="s">
        <v>323</v>
      </c>
    </row>
    <row r="22" s="155" customFormat="1" ht="44" customHeight="1" spans="1:257">
      <c r="A22" s="160" t="s">
        <v>248</v>
      </c>
      <c r="B22" s="30" t="s">
        <v>324</v>
      </c>
      <c r="C22" s="30" t="s">
        <v>287</v>
      </c>
      <c r="D22" s="30" t="s">
        <v>295</v>
      </c>
      <c r="E22" s="30" t="s">
        <v>313</v>
      </c>
      <c r="F22" s="30" t="s">
        <v>302</v>
      </c>
      <c r="G22" s="30" t="s">
        <v>303</v>
      </c>
      <c r="H22" s="30" t="s">
        <v>292</v>
      </c>
      <c r="I22" s="30" t="s">
        <v>293</v>
      </c>
      <c r="J22" s="30" t="s">
        <v>325</v>
      </c>
    </row>
    <row r="23" s="155" customFormat="1" ht="44" customHeight="1" spans="1:257">
      <c r="A23" s="160" t="s">
        <v>248</v>
      </c>
      <c r="B23" s="30" t="s">
        <v>324</v>
      </c>
      <c r="C23" s="30" t="s">
        <v>287</v>
      </c>
      <c r="D23" s="30" t="s">
        <v>315</v>
      </c>
      <c r="E23" s="30" t="s">
        <v>316</v>
      </c>
      <c r="F23" s="30" t="s">
        <v>302</v>
      </c>
      <c r="G23" s="30" t="s">
        <v>303</v>
      </c>
      <c r="H23" s="30" t="s">
        <v>292</v>
      </c>
      <c r="I23" s="30" t="s">
        <v>304</v>
      </c>
      <c r="J23" s="30" t="s">
        <v>317</v>
      </c>
    </row>
    <row r="24" s="155" customFormat="1" ht="44" customHeight="1" spans="1:257">
      <c r="A24" s="160" t="s">
        <v>248</v>
      </c>
      <c r="B24" s="30" t="s">
        <v>324</v>
      </c>
      <c r="C24" s="30" t="s">
        <v>299</v>
      </c>
      <c r="D24" s="30" t="s">
        <v>300</v>
      </c>
      <c r="E24" s="30" t="s">
        <v>318</v>
      </c>
      <c r="F24" s="30" t="s">
        <v>290</v>
      </c>
      <c r="G24" s="30" t="s">
        <v>297</v>
      </c>
      <c r="H24" s="30" t="s">
        <v>292</v>
      </c>
      <c r="I24" s="30" t="s">
        <v>293</v>
      </c>
      <c r="J24" s="30" t="s">
        <v>319</v>
      </c>
    </row>
    <row r="25" s="155" customFormat="1" ht="44" customHeight="1" spans="1:257">
      <c r="A25" s="160" t="s">
        <v>248</v>
      </c>
      <c r="B25" s="30" t="s">
        <v>324</v>
      </c>
      <c r="C25" s="30" t="s">
        <v>299</v>
      </c>
      <c r="D25" s="30" t="s">
        <v>300</v>
      </c>
      <c r="E25" s="30" t="s">
        <v>320</v>
      </c>
      <c r="F25" s="30" t="s">
        <v>302</v>
      </c>
      <c r="G25" s="30" t="s">
        <v>303</v>
      </c>
      <c r="H25" s="30" t="s">
        <v>292</v>
      </c>
      <c r="I25" s="30" t="s">
        <v>304</v>
      </c>
      <c r="J25" s="30" t="s">
        <v>321</v>
      </c>
    </row>
    <row r="26" s="155" customFormat="1" ht="44" customHeight="1" spans="1:257">
      <c r="A26" s="161" t="s">
        <v>248</v>
      </c>
      <c r="B26" s="37" t="s">
        <v>324</v>
      </c>
      <c r="C26" s="37" t="s">
        <v>306</v>
      </c>
      <c r="D26" s="37" t="s">
        <v>307</v>
      </c>
      <c r="E26" s="37" t="s">
        <v>322</v>
      </c>
      <c r="F26" s="37" t="s">
        <v>290</v>
      </c>
      <c r="G26" s="37" t="s">
        <v>297</v>
      </c>
      <c r="H26" s="37" t="s">
        <v>292</v>
      </c>
      <c r="I26" s="37" t="s">
        <v>293</v>
      </c>
      <c r="J26" s="30" t="s">
        <v>323</v>
      </c>
    </row>
    <row r="27" s="156" customFormat="1" ht="44" customHeight="1" spans="1:257">
      <c r="A27" s="42" t="s">
        <v>271</v>
      </c>
      <c r="B27" s="42" t="s">
        <v>326</v>
      </c>
      <c r="C27" s="42" t="s">
        <v>287</v>
      </c>
      <c r="D27" s="42" t="s">
        <v>295</v>
      </c>
      <c r="E27" s="42" t="s">
        <v>327</v>
      </c>
      <c r="F27" s="162" t="s">
        <v>302</v>
      </c>
      <c r="G27" s="42" t="s">
        <v>303</v>
      </c>
      <c r="H27" s="42" t="s">
        <v>292</v>
      </c>
      <c r="I27" s="163" t="s">
        <v>293</v>
      </c>
      <c r="J27" s="30" t="s">
        <v>328</v>
      </c>
    </row>
    <row r="28" s="157" customFormat="1" ht="44" customHeight="1" spans="1:257">
      <c r="A28" s="42"/>
      <c r="B28" s="42"/>
      <c r="C28" s="42" t="s">
        <v>287</v>
      </c>
      <c r="D28" s="42" t="s">
        <v>315</v>
      </c>
      <c r="E28" s="42" t="s">
        <v>329</v>
      </c>
      <c r="F28" s="162" t="s">
        <v>302</v>
      </c>
      <c r="G28" s="42" t="s">
        <v>330</v>
      </c>
      <c r="H28" s="42" t="s">
        <v>331</v>
      </c>
      <c r="I28" s="163" t="s">
        <v>304</v>
      </c>
      <c r="J28" s="30" t="s">
        <v>332</v>
      </c>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4"/>
      <c r="FO28" s="164"/>
      <c r="FP28" s="164"/>
      <c r="FQ28" s="164"/>
      <c r="FR28" s="164"/>
      <c r="FS28" s="164"/>
      <c r="FT28" s="164"/>
      <c r="FU28" s="164"/>
      <c r="FV28" s="164"/>
      <c r="FW28" s="164"/>
      <c r="FX28" s="164"/>
      <c r="FY28" s="164"/>
      <c r="FZ28" s="164"/>
      <c r="GA28" s="164"/>
      <c r="GB28" s="164"/>
      <c r="GC28" s="164"/>
      <c r="GD28" s="164"/>
      <c r="GE28" s="164"/>
      <c r="GF28" s="164"/>
      <c r="GG28" s="164"/>
      <c r="GH28" s="164"/>
      <c r="GI28" s="164"/>
      <c r="GJ28" s="164"/>
      <c r="GK28" s="164"/>
      <c r="GL28" s="164"/>
      <c r="GM28" s="164"/>
      <c r="GN28" s="164"/>
      <c r="GO28" s="164"/>
      <c r="GP28" s="164"/>
      <c r="GQ28" s="164"/>
      <c r="GR28" s="164"/>
      <c r="GS28" s="164"/>
      <c r="GT28" s="164"/>
      <c r="GU28" s="164"/>
      <c r="GV28" s="164"/>
      <c r="GW28" s="164"/>
      <c r="GX28" s="164"/>
      <c r="GY28" s="164"/>
      <c r="GZ28" s="164"/>
      <c r="HA28" s="164"/>
      <c r="HB28" s="164"/>
      <c r="HC28" s="164"/>
      <c r="HD28" s="164"/>
      <c r="HE28" s="164"/>
      <c r="HF28" s="164"/>
      <c r="HG28" s="164"/>
      <c r="HH28" s="164"/>
      <c r="HI28" s="164"/>
      <c r="HJ28" s="164"/>
      <c r="HK28" s="164"/>
      <c r="HL28" s="164"/>
      <c r="HM28" s="164"/>
      <c r="HN28" s="164"/>
      <c r="HO28" s="164"/>
      <c r="HP28" s="164"/>
      <c r="HQ28" s="164"/>
      <c r="HR28" s="164"/>
      <c r="HS28" s="164"/>
      <c r="HT28" s="164"/>
      <c r="HU28" s="164"/>
      <c r="HV28" s="164"/>
      <c r="HW28" s="164"/>
      <c r="HX28" s="164"/>
      <c r="HY28" s="164"/>
      <c r="HZ28" s="164"/>
      <c r="IA28" s="164"/>
      <c r="IB28" s="164"/>
      <c r="IC28" s="164"/>
      <c r="ID28" s="164"/>
      <c r="IE28" s="164"/>
      <c r="IF28" s="164"/>
      <c r="IG28" s="164"/>
      <c r="IH28" s="164"/>
      <c r="II28" s="164"/>
      <c r="IJ28" s="164"/>
      <c r="IK28" s="164"/>
      <c r="IL28" s="164"/>
      <c r="IM28" s="164"/>
      <c r="IN28" s="164"/>
      <c r="IO28" s="164"/>
      <c r="IP28" s="164"/>
      <c r="IQ28" s="164"/>
      <c r="IR28" s="164"/>
      <c r="IS28" s="164"/>
      <c r="IT28" s="164"/>
      <c r="IU28" s="164"/>
      <c r="IV28" s="164"/>
      <c r="IW28" s="164"/>
    </row>
    <row r="29" s="157" customFormat="1" ht="44" customHeight="1" spans="1:257">
      <c r="A29" s="42"/>
      <c r="B29" s="42"/>
      <c r="C29" s="42" t="s">
        <v>299</v>
      </c>
      <c r="D29" s="42" t="s">
        <v>300</v>
      </c>
      <c r="E29" s="42" t="s">
        <v>333</v>
      </c>
      <c r="F29" s="162" t="s">
        <v>302</v>
      </c>
      <c r="G29" s="42" t="s">
        <v>303</v>
      </c>
      <c r="H29" s="42" t="s">
        <v>292</v>
      </c>
      <c r="I29" s="163" t="s">
        <v>304</v>
      </c>
      <c r="J29" s="30" t="s">
        <v>334</v>
      </c>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c r="EN29" s="164"/>
      <c r="EO29" s="164"/>
      <c r="EP29" s="164"/>
      <c r="EQ29" s="164"/>
      <c r="ER29" s="164"/>
      <c r="ES29" s="164"/>
      <c r="ET29" s="164"/>
      <c r="EU29" s="164"/>
      <c r="EV29" s="164"/>
      <c r="EW29" s="164"/>
      <c r="EX29" s="164"/>
      <c r="EY29" s="164"/>
      <c r="EZ29" s="164"/>
      <c r="FA29" s="164"/>
      <c r="FB29" s="164"/>
      <c r="FC29" s="164"/>
      <c r="FD29" s="164"/>
      <c r="FE29" s="164"/>
      <c r="FF29" s="164"/>
      <c r="FG29" s="164"/>
      <c r="FH29" s="164"/>
      <c r="FI29" s="164"/>
      <c r="FJ29" s="164"/>
      <c r="FK29" s="164"/>
      <c r="FL29" s="164"/>
      <c r="FM29" s="164"/>
      <c r="FN29" s="164"/>
      <c r="FO29" s="164"/>
      <c r="FP29" s="164"/>
      <c r="FQ29" s="164"/>
      <c r="FR29" s="164"/>
      <c r="FS29" s="164"/>
      <c r="FT29" s="164"/>
      <c r="FU29" s="164"/>
      <c r="FV29" s="164"/>
      <c r="FW29" s="164"/>
      <c r="FX29" s="164"/>
      <c r="FY29" s="164"/>
      <c r="FZ29" s="164"/>
      <c r="GA29" s="164"/>
      <c r="GB29" s="164"/>
      <c r="GC29" s="164"/>
      <c r="GD29" s="164"/>
      <c r="GE29" s="164"/>
      <c r="GF29" s="164"/>
      <c r="GG29" s="164"/>
      <c r="GH29" s="164"/>
      <c r="GI29" s="164"/>
      <c r="GJ29" s="164"/>
      <c r="GK29" s="164"/>
      <c r="GL29" s="164"/>
      <c r="GM29" s="164"/>
      <c r="GN29" s="164"/>
      <c r="GO29" s="164"/>
      <c r="GP29" s="164"/>
      <c r="GQ29" s="164"/>
      <c r="GR29" s="164"/>
      <c r="GS29" s="164"/>
      <c r="GT29" s="164"/>
      <c r="GU29" s="164"/>
      <c r="GV29" s="164"/>
      <c r="GW29" s="164"/>
      <c r="GX29" s="164"/>
      <c r="GY29" s="164"/>
      <c r="GZ29" s="164"/>
      <c r="HA29" s="164"/>
      <c r="HB29" s="164"/>
      <c r="HC29" s="164"/>
      <c r="HD29" s="164"/>
      <c r="HE29" s="164"/>
      <c r="HF29" s="164"/>
      <c r="HG29" s="164"/>
      <c r="HH29" s="164"/>
      <c r="HI29" s="164"/>
      <c r="HJ29" s="164"/>
      <c r="HK29" s="164"/>
      <c r="HL29" s="164"/>
      <c r="HM29" s="164"/>
      <c r="HN29" s="164"/>
      <c r="HO29" s="164"/>
      <c r="HP29" s="164"/>
      <c r="HQ29" s="164"/>
      <c r="HR29" s="164"/>
      <c r="HS29" s="164"/>
      <c r="HT29" s="164"/>
      <c r="HU29" s="164"/>
      <c r="HV29" s="164"/>
      <c r="HW29" s="164"/>
      <c r="HX29" s="164"/>
      <c r="HY29" s="164"/>
      <c r="HZ29" s="164"/>
      <c r="IA29" s="164"/>
      <c r="IB29" s="164"/>
      <c r="IC29" s="164"/>
      <c r="ID29" s="164"/>
      <c r="IE29" s="164"/>
      <c r="IF29" s="164"/>
      <c r="IG29" s="164"/>
      <c r="IH29" s="164"/>
      <c r="II29" s="164"/>
      <c r="IJ29" s="164"/>
      <c r="IK29" s="164"/>
      <c r="IL29" s="164"/>
      <c r="IM29" s="164"/>
      <c r="IN29" s="164"/>
      <c r="IO29" s="164"/>
      <c r="IP29" s="164"/>
      <c r="IQ29" s="164"/>
      <c r="IR29" s="164"/>
      <c r="IS29" s="164"/>
      <c r="IT29" s="164"/>
      <c r="IU29" s="164"/>
      <c r="IV29" s="164"/>
      <c r="IW29" s="164"/>
    </row>
    <row r="30" s="157" customFormat="1" ht="44" customHeight="1" spans="1:257">
      <c r="A30" s="42"/>
      <c r="B30" s="42"/>
      <c r="C30" s="42" t="s">
        <v>306</v>
      </c>
      <c r="D30" s="42" t="s">
        <v>307</v>
      </c>
      <c r="E30" s="42" t="s">
        <v>335</v>
      </c>
      <c r="F30" s="162" t="s">
        <v>290</v>
      </c>
      <c r="G30" s="42" t="s">
        <v>336</v>
      </c>
      <c r="H30" s="42" t="s">
        <v>292</v>
      </c>
      <c r="I30" s="163" t="s">
        <v>293</v>
      </c>
      <c r="J30" s="30" t="s">
        <v>337</v>
      </c>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c r="FS30" s="164"/>
      <c r="FT30" s="164"/>
      <c r="FU30" s="164"/>
      <c r="FV30" s="164"/>
      <c r="FW30" s="164"/>
      <c r="FX30" s="164"/>
      <c r="FY30" s="164"/>
      <c r="FZ30" s="164"/>
      <c r="GA30" s="164"/>
      <c r="GB30" s="164"/>
      <c r="GC30" s="164"/>
      <c r="GD30" s="164"/>
      <c r="GE30" s="164"/>
      <c r="GF30" s="164"/>
      <c r="GG30" s="164"/>
      <c r="GH30" s="164"/>
      <c r="GI30" s="164"/>
      <c r="GJ30" s="164"/>
      <c r="GK30" s="164"/>
      <c r="GL30" s="164"/>
      <c r="GM30" s="164"/>
      <c r="GN30" s="164"/>
      <c r="GO30" s="164"/>
      <c r="GP30" s="164"/>
      <c r="GQ30" s="164"/>
      <c r="GR30" s="164"/>
      <c r="GS30" s="164"/>
      <c r="GT30" s="164"/>
      <c r="GU30" s="164"/>
      <c r="GV30" s="164"/>
      <c r="GW30" s="164"/>
      <c r="GX30" s="164"/>
      <c r="GY30" s="164"/>
      <c r="GZ30" s="164"/>
      <c r="HA30" s="164"/>
      <c r="HB30" s="164"/>
      <c r="HC30" s="164"/>
      <c r="HD30" s="164"/>
      <c r="HE30" s="164"/>
      <c r="HF30" s="164"/>
      <c r="HG30" s="164"/>
      <c r="HH30" s="164"/>
      <c r="HI30" s="164"/>
      <c r="HJ30" s="164"/>
      <c r="HK30" s="164"/>
      <c r="HL30" s="164"/>
      <c r="HM30" s="164"/>
      <c r="HN30" s="164"/>
      <c r="HO30" s="164"/>
      <c r="HP30" s="164"/>
      <c r="HQ30" s="164"/>
      <c r="HR30" s="164"/>
      <c r="HS30" s="164"/>
      <c r="HT30" s="164"/>
      <c r="HU30" s="164"/>
      <c r="HV30" s="164"/>
      <c r="HW30" s="164"/>
      <c r="HX30" s="164"/>
      <c r="HY30" s="164"/>
      <c r="HZ30" s="164"/>
      <c r="IA30" s="164"/>
      <c r="IB30" s="164"/>
      <c r="IC30" s="164"/>
      <c r="ID30" s="164"/>
      <c r="IE30" s="164"/>
      <c r="IF30" s="164"/>
      <c r="IG30" s="164"/>
      <c r="IH30" s="164"/>
      <c r="II30" s="164"/>
      <c r="IJ30" s="164"/>
      <c r="IK30" s="164"/>
      <c r="IL30" s="164"/>
      <c r="IM30" s="164"/>
      <c r="IN30" s="164"/>
      <c r="IO30" s="164"/>
      <c r="IP30" s="164"/>
      <c r="IQ30" s="164"/>
      <c r="IR30" s="164"/>
      <c r="IS30" s="164"/>
      <c r="IT30" s="164"/>
      <c r="IU30" s="164"/>
      <c r="IV30" s="164"/>
      <c r="IW30" s="164"/>
    </row>
    <row r="31" s="157" customFormat="1" ht="44" customHeight="1" spans="1:257">
      <c r="A31" s="42"/>
      <c r="B31" s="42"/>
      <c r="C31" s="42" t="s">
        <v>306</v>
      </c>
      <c r="D31" s="42" t="s">
        <v>307</v>
      </c>
      <c r="E31" s="42" t="s">
        <v>338</v>
      </c>
      <c r="F31" s="162" t="s">
        <v>290</v>
      </c>
      <c r="G31" s="42" t="s">
        <v>336</v>
      </c>
      <c r="H31" s="42" t="s">
        <v>292</v>
      </c>
      <c r="I31" s="163" t="s">
        <v>293</v>
      </c>
      <c r="J31" s="30" t="s">
        <v>339</v>
      </c>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4"/>
      <c r="DJ31" s="164"/>
      <c r="DK31" s="164"/>
      <c r="DL31" s="164"/>
      <c r="DM31" s="164"/>
      <c r="DN31" s="164"/>
      <c r="DO31" s="164"/>
      <c r="DP31" s="164"/>
      <c r="DQ31" s="164"/>
      <c r="DR31" s="164"/>
      <c r="DS31" s="164"/>
      <c r="DT31" s="164"/>
      <c r="DU31" s="164"/>
      <c r="DV31" s="164"/>
      <c r="DW31" s="164"/>
      <c r="DX31" s="164"/>
      <c r="DY31" s="164"/>
      <c r="DZ31" s="164"/>
      <c r="EA31" s="164"/>
      <c r="EB31" s="164"/>
      <c r="EC31" s="164"/>
      <c r="ED31" s="164"/>
      <c r="EE31" s="164"/>
      <c r="EF31" s="164"/>
      <c r="EG31" s="164"/>
      <c r="EH31" s="164"/>
      <c r="EI31" s="164"/>
      <c r="EJ31" s="164"/>
      <c r="EK31" s="164"/>
      <c r="EL31" s="164"/>
      <c r="EM31" s="164"/>
      <c r="EN31" s="164"/>
      <c r="EO31" s="164"/>
      <c r="EP31" s="164"/>
      <c r="EQ31" s="164"/>
      <c r="ER31" s="164"/>
      <c r="ES31" s="164"/>
      <c r="ET31" s="164"/>
      <c r="EU31" s="164"/>
      <c r="EV31" s="164"/>
      <c r="EW31" s="164"/>
      <c r="EX31" s="164"/>
      <c r="EY31" s="164"/>
      <c r="EZ31" s="164"/>
      <c r="FA31" s="164"/>
      <c r="FB31" s="164"/>
      <c r="FC31" s="164"/>
      <c r="FD31" s="164"/>
      <c r="FE31" s="164"/>
      <c r="FF31" s="164"/>
      <c r="FG31" s="164"/>
      <c r="FH31" s="164"/>
      <c r="FI31" s="164"/>
      <c r="FJ31" s="164"/>
      <c r="FK31" s="164"/>
      <c r="FL31" s="164"/>
      <c r="FM31" s="164"/>
      <c r="FN31" s="164"/>
      <c r="FO31" s="164"/>
      <c r="FP31" s="164"/>
      <c r="FQ31" s="164"/>
      <c r="FR31" s="164"/>
      <c r="FS31" s="164"/>
      <c r="FT31" s="164"/>
      <c r="FU31" s="164"/>
      <c r="FV31" s="164"/>
      <c r="FW31" s="164"/>
      <c r="FX31" s="164"/>
      <c r="FY31" s="164"/>
      <c r="FZ31" s="164"/>
      <c r="GA31" s="164"/>
      <c r="GB31" s="164"/>
      <c r="GC31" s="164"/>
      <c r="GD31" s="164"/>
      <c r="GE31" s="164"/>
      <c r="GF31" s="164"/>
      <c r="GG31" s="164"/>
      <c r="GH31" s="164"/>
      <c r="GI31" s="164"/>
      <c r="GJ31" s="164"/>
      <c r="GK31" s="164"/>
      <c r="GL31" s="164"/>
      <c r="GM31" s="164"/>
      <c r="GN31" s="164"/>
      <c r="GO31" s="164"/>
      <c r="GP31" s="164"/>
      <c r="GQ31" s="164"/>
      <c r="GR31" s="164"/>
      <c r="GS31" s="164"/>
      <c r="GT31" s="164"/>
      <c r="GU31" s="164"/>
      <c r="GV31" s="164"/>
      <c r="GW31" s="164"/>
      <c r="GX31" s="164"/>
      <c r="GY31" s="164"/>
      <c r="GZ31" s="164"/>
      <c r="HA31" s="164"/>
      <c r="HB31" s="164"/>
      <c r="HC31" s="164"/>
      <c r="HD31" s="164"/>
      <c r="HE31" s="164"/>
      <c r="HF31" s="164"/>
      <c r="HG31" s="164"/>
      <c r="HH31" s="164"/>
      <c r="HI31" s="164"/>
      <c r="HJ31" s="164"/>
      <c r="HK31" s="164"/>
      <c r="HL31" s="164"/>
      <c r="HM31" s="164"/>
      <c r="HN31" s="164"/>
      <c r="HO31" s="164"/>
      <c r="HP31" s="164"/>
      <c r="HQ31" s="164"/>
      <c r="HR31" s="164"/>
      <c r="HS31" s="164"/>
      <c r="HT31" s="164"/>
      <c r="HU31" s="164"/>
      <c r="HV31" s="164"/>
      <c r="HW31" s="164"/>
      <c r="HX31" s="164"/>
      <c r="HY31" s="164"/>
      <c r="HZ31" s="164"/>
      <c r="IA31" s="164"/>
      <c r="IB31" s="164"/>
      <c r="IC31" s="164"/>
      <c r="ID31" s="164"/>
      <c r="IE31" s="164"/>
      <c r="IF31" s="164"/>
      <c r="IG31" s="164"/>
      <c r="IH31" s="164"/>
      <c r="II31" s="164"/>
      <c r="IJ31" s="164"/>
      <c r="IK31" s="164"/>
      <c r="IL31" s="164"/>
      <c r="IM31" s="164"/>
      <c r="IN31" s="164"/>
      <c r="IO31" s="164"/>
      <c r="IP31" s="164"/>
      <c r="IQ31" s="164"/>
      <c r="IR31" s="164"/>
      <c r="IS31" s="164"/>
      <c r="IT31" s="164"/>
      <c r="IU31" s="164"/>
      <c r="IV31" s="164"/>
      <c r="IW31" s="164"/>
    </row>
  </sheetData>
  <mergeCells count="12">
    <mergeCell ref="A2:J2"/>
    <mergeCell ref="A3:H3"/>
    <mergeCell ref="A7:A11"/>
    <mergeCell ref="A12:A16"/>
    <mergeCell ref="A17:A21"/>
    <mergeCell ref="A22:A26"/>
    <mergeCell ref="A27:A31"/>
    <mergeCell ref="B7:B11"/>
    <mergeCell ref="B12:B16"/>
    <mergeCell ref="B17:B21"/>
    <mergeCell ref="B22:B26"/>
    <mergeCell ref="B27:B3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李彤</cp:lastModifiedBy>
  <dcterms:created xsi:type="dcterms:W3CDTF">2026-02-03T07:40:00Z</dcterms:created>
  <dcterms:modified xsi:type="dcterms:W3CDTF">2026-03-30T08:09:16Z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2052-12.1.0.23542</vt:lpwstr>
  </property>
</Properties>
</file>