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00、公办财务\4预算\2026预算\2026年预算公开\"/>
    </mc:Choice>
  </mc:AlternateContent>
  <bookViews>
    <workbookView xWindow="0" yWindow="0" windowWidth="23040" windowHeight="8784" firstSheet="6" activeTab="1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6">部门项目中期规划预算表12!$A:$A,部门项目中期规划预算表12!$1:$1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52511"/>
</workbook>
</file>

<file path=xl/calcChain.xml><?xml version="1.0" encoding="utf-8"?>
<calcChain xmlns="http://schemas.openxmlformats.org/spreadsheetml/2006/main">
  <c r="D21" i="3" l="1"/>
  <c r="C21" i="5" l="1"/>
  <c r="C9" i="5"/>
  <c r="C9" i="3"/>
  <c r="D9" i="3"/>
  <c r="F9" i="3"/>
  <c r="D10" i="1" l="1"/>
  <c r="B36" i="1"/>
</calcChain>
</file>

<file path=xl/sharedStrings.xml><?xml version="1.0" encoding="utf-8"?>
<sst xmlns="http://schemas.openxmlformats.org/spreadsheetml/2006/main" count="975" uniqueCount="417">
  <si>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</si>
  <si>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</si>
  <si>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</si>
  <si>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</si>
  <si>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</si>
  <si>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</si>
  <si>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</si>
  <si>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</si>
  <si>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</si>
  <si>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</si>
  <si>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</si>
  <si>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</si>
  <si>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</si>
  <si>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</si>
  <si>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</si>
  <si>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</si>
  <si>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</si>
  <si>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</si>
  <si>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</si>
  <si>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</si>
  <si>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</si>
  <si>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</si>
  <si>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</si>
  <si>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</si>
  <si>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</si>
  <si>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</si>
  <si>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</si>
  <si>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</si>
  <si>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</si>
  <si>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</si>
  <si>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</si>
  <si>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</si>
  <si>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</si>
  <si>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</si>
  <si>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</si>
  <si>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</si>
  <si>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</si>
  <si>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</si>
  <si>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</si>
  <si>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</si>
  <si>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</si>
  <si>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</si>
  <si>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</si>
  <si>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</si>
  <si>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</si>
  <si>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</si>
  <si>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</si>
  <si>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</si>
  <si>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</si>
  <si>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</si>
  <si>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</si>
  <si>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</si>
  <si>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</si>
  <si>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</si>
  <si>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</si>
  <si>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</si>
  <si>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</si>
  <si>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</si>
  <si>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</si>
  <si>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</si>
  <si>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</si>
  <si>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</si>
  <si>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</si>
  <si>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</si>
  <si>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</si>
  <si>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</si>
  <si>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</si>
  <si>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</si>
  <si>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</si>
  <si>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</si>
  <si>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</si>
  <si>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</si>
  <si>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</si>
  <si>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</si>
  <si>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</si>
  <si>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</si>
  <si>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</si>
  <si>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</si>
  <si>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</si>
  <si>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</si>
  <si>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</si>
  <si>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</si>
  <si>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</si>
  <si>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</si>
  <si>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</si>
  <si>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</si>
  <si>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</si>
  <si>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</si>
  <si>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</si>
  <si>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</si>
  <si>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</si>
  <si>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</si>
  <si>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</si>
  <si>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</si>
  <si>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</si>
  <si>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</si>
  <si>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</si>
  <si>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</si>
  <si>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</si>
  <si>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</si>
  <si>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</si>
  <si>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</si>
  <si>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</si>
  <si>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</si>
  <si>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</si>
  <si>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</si>
  <si>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</si>
  <si>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</si>
  <si>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</si>
  <si>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</si>
  <si>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</si>
  <si>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</si>
  <si>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</si>
  <si>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</si>
  <si>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</si>
  <si>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</si>
  <si>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</si>
  <si>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</si>
  <si>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</si>
  <si>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</si>
  <si>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</si>
  <si>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</si>
  <si>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</si>
  <si>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</si>
  <si>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</si>
  <si>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</si>
  <si>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</si>
  <si>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</si>
  <si>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</si>
  <si>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</si>
  <si>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</si>
  <si>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</si>
  <si>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</si>
  <si>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</si>
  <si>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</si>
  <si>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</si>
  <si>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</si>
  <si>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</si>
  <si>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</si>
  <si>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</si>
  <si>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</si>
  <si>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</si>
  <si>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</si>
  <si>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</si>
  <si>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</si>
  <si>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</si>
  <si>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</si>
  <si>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</si>
  <si>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</si>
  <si>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</si>
  <si>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</si>
  <si>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</si>
  <si>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</si>
  <si>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</si>
  <si>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</si>
  <si>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</si>
  <si>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</si>
  <si>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</si>
  <si>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</si>
  <si>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</si>
  <si>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</si>
  <si>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</si>
  <si>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</si>
  <si>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</si>
  <si>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</si>
  <si>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预算05-1表</t>
  </si>
  <si>
    <t>2026年部门项目支出预算表</t>
  </si>
  <si>
    <t>项目分类</t>
  </si>
  <si>
    <t>项目单位</t>
  </si>
  <si>
    <t>本年拨款</t>
  </si>
  <si>
    <t>其中：本次下达</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</si>
  <si>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</si>
  <si>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</si>
  <si>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</si>
  <si>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</si>
  <si>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</si>
  <si>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</si>
  <si>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</si>
  <si>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</si>
  <si>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</si>
  <si>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</si>
  <si>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</si>
  <si>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</si>
  <si>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预算06表</t>
  </si>
  <si>
    <t>2026年部门政府性基金预算支出预算表</t>
  </si>
  <si>
    <t>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</si>
  <si>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</si>
  <si>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</si>
  <si>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</si>
  <si>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</si>
  <si>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</si>
  <si>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</si>
  <si>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</si>
  <si>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</si>
  <si>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</si>
  <si>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</si>
  <si>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</si>
  <si>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</si>
  <si>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</si>
  <si>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预算08表</t>
  </si>
  <si>
    <t>2026年部门政府购买服务预算表</t>
  </si>
  <si>
    <t>政府购买服务项目</t>
  </si>
  <si>
    <t>政府购买服务目录</t>
  </si>
  <si>
    <t>预算09-1表</t>
  </si>
  <si>
    <t>2026年对下转移支付预算表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</si>
  <si>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</si>
  <si>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</si>
  <si>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</si>
  <si>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</si>
  <si>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</si>
  <si>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</si>
  <si>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</si>
  <si>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</si>
  <si>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</si>
  <si>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</si>
  <si>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</si>
  <si>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</si>
  <si>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</si>
  <si>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</si>
  <si>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</si>
  <si>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</si>
  <si>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</si>
  <si>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</si>
  <si>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</si>
  <si>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</si>
  <si>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</si>
  <si>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</si>
  <si>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</si>
  <si>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</si>
  <si>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2026年对下转移支付绩效目标表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</si>
  <si>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</si>
  <si>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</si>
  <si>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</si>
  <si>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</si>
  <si>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</si>
  <si>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</si>
  <si>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</si>
  <si>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</si>
  <si>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</si>
  <si>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</si>
  <si>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</si>
  <si>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</si>
  <si>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</si>
  <si>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</si>
  <si>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2026年部门项目中期规划预算表</t>
  </si>
  <si>
    <t>项目级次</t>
  </si>
  <si>
    <t>2026年</t>
  </si>
  <si>
    <t>2027年</t>
  </si>
  <si>
    <t>2028年</t>
  </si>
  <si>
    <t>单位名称：昆明市呈贡区师大附属七彩云南小学</t>
  </si>
  <si>
    <t>单位名称：昆明市呈贡区师大附属七彩云南小学</t>
    <phoneticPr fontId="16" type="noConversion"/>
  </si>
  <si>
    <t>单位名称：昆明市呈贡区师大附属七彩云南小学</t>
    <phoneticPr fontId="16" type="noConversion"/>
  </si>
  <si>
    <t>单位名称：昆明市呈贡区师大附属七彩云南小学</t>
    <phoneticPr fontId="16" type="noConversion"/>
  </si>
  <si>
    <t>单位名称：昆明市呈贡区师大附属七彩云南小学</t>
    <phoneticPr fontId="16" type="noConversion"/>
  </si>
  <si>
    <t>单位名称：昆明市呈贡区师大附属七彩云南小学</t>
    <phoneticPr fontId="16" type="noConversion"/>
  </si>
  <si>
    <t>单位名称：昆明市呈贡区师大附属七彩云南小学</t>
    <phoneticPr fontId="16" type="noConversion"/>
  </si>
  <si>
    <t>单位名称：昆明市呈贡区师大附属七彩云南小学</t>
    <phoneticPr fontId="16" type="noConversion"/>
  </si>
  <si>
    <t>单位名称：昆明市呈贡区师大附属七彩云南小学</t>
    <phoneticPr fontId="16" type="noConversion"/>
  </si>
  <si>
    <t>单位名称：昆明市呈贡区师大附属七彩云南小学</t>
    <phoneticPr fontId="16" type="noConversion"/>
  </si>
  <si>
    <t>105049</t>
  </si>
  <si>
    <t>昆明市呈贡区师大附属七彩云南小学</t>
  </si>
  <si>
    <t>205</t>
  </si>
  <si>
    <t>教育支出</t>
  </si>
  <si>
    <t>20502</t>
  </si>
  <si>
    <t>普通教育</t>
  </si>
  <si>
    <t>2050202</t>
  </si>
  <si>
    <t>小学教育</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</si>
  <si>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</si>
  <si>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</si>
  <si>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</si>
  <si>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</si>
  <si>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</si>
  <si>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</si>
  <si>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</si>
  <si>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</si>
  <si>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</si>
  <si>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</si>
  <si>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</si>
  <si>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</si>
  <si>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</si>
  <si>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</si>
  <si>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</si>
  <si>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</si>
  <si>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</si>
  <si>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</si>
  <si>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</si>
  <si>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</si>
  <si>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</si>
  <si>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</si>
  <si>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说明：本单位本年度无一般公共预算“三公经费”经费支出预算，此表为空。</t>
  </si>
  <si>
    <t>530121231100001208904</t>
  </si>
  <si>
    <t>社会保障缴费</t>
  </si>
  <si>
    <t>30108</t>
  </si>
  <si>
    <t>机关事业单位基本养老保险缴费</t>
  </si>
  <si>
    <t>30110</t>
  </si>
  <si>
    <t>职工基本医疗保险缴费</t>
  </si>
  <si>
    <t>30111</t>
  </si>
  <si>
    <t>公务员医疗补助缴费</t>
  </si>
  <si>
    <t>30112</t>
  </si>
  <si>
    <t>其他社会保障缴费</t>
  </si>
  <si>
    <t>530121231100001208934</t>
  </si>
  <si>
    <t>30113</t>
  </si>
  <si>
    <t>530121231100001208935</t>
  </si>
  <si>
    <t>一般公用运转支出</t>
  </si>
  <si>
    <t>30299</t>
  </si>
  <si>
    <t>其他商品和服务支出</t>
  </si>
  <si>
    <t>530121241100002191624</t>
  </si>
  <si>
    <t>事业人员工资支出</t>
  </si>
  <si>
    <t>30101</t>
  </si>
  <si>
    <t>基本工资</t>
  </si>
  <si>
    <t>30103</t>
  </si>
  <si>
    <t>奖金</t>
  </si>
  <si>
    <t>30107</t>
  </si>
  <si>
    <t>绩效工资</t>
  </si>
  <si>
    <t>530121241100002191625</t>
  </si>
  <si>
    <t>其他人员支出</t>
  </si>
  <si>
    <t>30199</t>
  </si>
  <si>
    <t>其他工资福利支出</t>
  </si>
  <si>
    <t>530121241100002191626</t>
  </si>
  <si>
    <t>工会经费</t>
  </si>
  <si>
    <t>30228</t>
  </si>
  <si>
    <t>530121241100002191634</t>
  </si>
  <si>
    <t>事业人员绩效奖励</t>
  </si>
  <si>
    <t>其他公用支出</t>
  </si>
  <si>
    <t>530121261100005029178</t>
  </si>
  <si>
    <t>（小学）学生公用运转支出经费</t>
  </si>
  <si>
    <t>30201</t>
  </si>
  <si>
    <t>办公费</t>
  </si>
  <si>
    <t>30205</t>
  </si>
  <si>
    <t>水费</t>
  </si>
  <si>
    <t>30206</t>
  </si>
  <si>
    <t>电费</t>
  </si>
  <si>
    <t>30207</t>
  </si>
  <si>
    <t>邮电费</t>
  </si>
  <si>
    <t>30216</t>
  </si>
  <si>
    <t>培训费</t>
  </si>
  <si>
    <t>民生类</t>
  </si>
  <si>
    <t>530121241100002189664</t>
  </si>
  <si>
    <t>城乡义务教育阶段家庭经济困难学生生活补助区级资金</t>
  </si>
  <si>
    <t>30308</t>
  </si>
  <si>
    <t>助学金</t>
  </si>
  <si>
    <t>530121241100002189920</t>
  </si>
  <si>
    <t>城乡义务教育学校公用经费区级资金</t>
  </si>
  <si>
    <t>事业发展类</t>
  </si>
  <si>
    <t>530121241100002216350</t>
  </si>
  <si>
    <t>义务教育课后服务区级资金</t>
  </si>
  <si>
    <t>30226</t>
  </si>
  <si>
    <t>劳务费</t>
  </si>
  <si>
    <t>530121241100002273970</t>
  </si>
  <si>
    <t>(自有资金）课后服务经费</t>
  </si>
  <si>
    <t>530121261100005112616</t>
  </si>
  <si>
    <t>（自有资金）校园基础设施修缮项目专项资金</t>
  </si>
  <si>
    <t>30213</t>
  </si>
  <si>
    <t>维修（护）费</t>
  </si>
  <si>
    <t>530121261100005170271</t>
  </si>
  <si>
    <t>（自有资金）办学经费奖补资金</t>
  </si>
  <si>
    <t>530121261100005170291</t>
  </si>
  <si>
    <t>（自有资金）教师节慰问资金</t>
  </si>
  <si>
    <t>2025年教师培训培养建设资金</t>
  </si>
  <si>
    <t>(公用经费）2025年第一批城乡义务教育公用经费中央资金</t>
  </si>
  <si>
    <t>530121261100005458714</t>
    <phoneticPr fontId="16" type="noConversion"/>
  </si>
  <si>
    <t>530121261100005458754</t>
    <phoneticPr fontId="16" type="noConversion"/>
  </si>
  <si>
    <t>2026年由社会力量支持教育体育事业发展，经呈贡区红十字会对学校进行资金捐赠，用于学校基础设施修缮项目专项资金25万元。用于足球场改造、监控系统升级、屋顶防漏防水和消防完善工程项目，加强资金管理，确保专款专用。</t>
  </si>
  <si>
    <t>产出指标</t>
  </si>
  <si>
    <t>数量指标</t>
  </si>
  <si>
    <t>工程数量</t>
  </si>
  <si>
    <t>=</t>
  </si>
  <si>
    <t>个</t>
  </si>
  <si>
    <t>定量指标</t>
  </si>
  <si>
    <t>反映工程设计实现的功能数量或工程的相对独立单元的数量。</t>
  </si>
  <si>
    <t>效益指标</t>
  </si>
  <si>
    <t>社会效益</t>
  </si>
  <si>
    <t>使用年限</t>
  </si>
  <si>
    <t>&gt;=</t>
  </si>
  <si>
    <t>1.00</t>
  </si>
  <si>
    <t>年</t>
  </si>
  <si>
    <t>通过工程设计使用年限反映可持续的效果。</t>
  </si>
  <si>
    <t>满意度指标</t>
  </si>
  <si>
    <t>服务对象满意度</t>
  </si>
  <si>
    <t>学生满意度</t>
  </si>
  <si>
    <t>85</t>
  </si>
  <si>
    <t>%</t>
  </si>
  <si>
    <t>反映获补助受益对象的满意程度。</t>
  </si>
  <si>
    <t xml:space="preserve">根据云师大基教集团《关于发放相关经费的通知》，为落实新时代教师队伍建设要求，强化高校与基础教育“双教协同”发展，对学校给予教师节慰问金5万元。
</t>
  </si>
  <si>
    <t>政策宣传次数</t>
  </si>
  <si>
    <t>次</t>
  </si>
  <si>
    <t>反映补助政策的宣传力度情况。即通过门户网站、报刊、通信、电视、户外广告等对补助政策进行宣传的次数。</t>
  </si>
  <si>
    <t>政策知晓率</t>
  </si>
  <si>
    <t>95</t>
  </si>
  <si>
    <t>反映补助政策的宣传效果情况。
政策知晓率=调查中补助政策知晓人数/调查总人数*100%</t>
  </si>
  <si>
    <t>教师满意度</t>
  </si>
  <si>
    <t>巩固城乡义务教育经费保障机制，对城乡义务教育困难学生提供生活补助，帮助家庭经济困难学生顺利就学，提升义务教育巩固率。义务教育家庭经济困难学生生活补助资金，非寄宿学生625元/生.年。区级承担32%，2026年共625*40*32%=8000元。</t>
  </si>
  <si>
    <t>时效指标</t>
  </si>
  <si>
    <t>补助资金发放及时率</t>
  </si>
  <si>
    <t>100</t>
  </si>
  <si>
    <t>反映发放单位及时发放补助资金的情况。
发放及时率=在时限内发放资金/应发放资金*100%</t>
  </si>
  <si>
    <t>受益对象满意度</t>
  </si>
  <si>
    <t>根据云师大基教集团《关于发放相关经费的通知》，为持续推进教师培育，在提质领航、数智基教平台建设、人才培养及校际交流工作，对学校给予10万元办学经费奖补。</t>
  </si>
  <si>
    <t>合理统筹开展课后服务工作，课后服务费按学期收取及发放，纳入年度预算，加强经费管理，确保专款专用，保障课后服务工作平稳有序开展。2026年预算共250*2*1680=840000元。</t>
  </si>
  <si>
    <t>发放及时率</t>
  </si>
  <si>
    <t>合理统筹开展课后服务工作，加强经费管理，确保专款专用，保障课后服务工作平稳有序开展。根据呈教通（2023）6号昆明市呈贡区教育体育局等五部门关于印发呈贡区进一步做好义务教育课后服务实施方案的通知，财政补助每生每学期100元，2026年补助200元/人*1689人=337800元。</t>
  </si>
  <si>
    <t>小学补助人数</t>
  </si>
  <si>
    <t>1689</t>
  </si>
  <si>
    <t>人(人次、家)</t>
  </si>
  <si>
    <t>反映获补助人员、企业的数量情况，也适用补贴、资助等形式的补助。</t>
  </si>
  <si>
    <t xml:space="preserve">公用经费按年下拨，纳入年度预算，加强公用经费的使用管理，严格按照资金用途和预算使用，保障学校日常运转和提升办学条件。2026年区级资金承担12.8%共1689*720*12.8%=155658.24元。 </t>
  </si>
  <si>
    <t>小学阶段补助人数</t>
  </si>
  <si>
    <t>说明：本单位本年度无政府性基金预算支出预算，此表为空。</t>
  </si>
  <si>
    <t>说明：本单位本年度无政府采购预算支出预算，此表为空。</t>
    <phoneticPr fontId="16" type="noConversion"/>
  </si>
  <si>
    <t>说明：本单位本年度无政府购买服务预算，此表为空。</t>
  </si>
  <si>
    <t>说明：我区已实行乡财县管，乡镇（街道）按照县级部门预算管理，无对下转移支付，本单位无对下转移支付预算。此表为空。</t>
  </si>
  <si>
    <t>说明：我区已实行乡财县管，乡镇（街道）按照县级部门预算管理，本单位本年度无对下转移支付预算，也无对下转移支付绩效目标。此表为空。</t>
  </si>
  <si>
    <t>说明：本单位本年度无新增资产配置，此表为空。</t>
  </si>
  <si>
    <t>说明：本单位本年度无上级补助项目支出预算，此表为空。</t>
  </si>
  <si>
    <t>312 民生类</t>
  </si>
  <si>
    <t>本级</t>
  </si>
  <si>
    <t>313 事业发展类</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</si>
</sst>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yyyy\-mm\-dd\ hh:mm:ss"/>
    <numFmt numFmtId="177" formatCode="yyyy\-mm\-dd"/>
    <numFmt numFmtId="178" formatCode="#,##0;\-#,##0;;@"/>
    <numFmt numFmtId="179" formatCode="#,##0.00;\-#,##0.00;;@"/>
    <numFmt numFmtId="180" formatCode="hh:mm:ss"/>
    <numFmt numFmtId="181" formatCode="#,##0.00_ "/>
  </numFmts>
  <fonts count="23">
    <font>
      <sz val="11"/>
      <color theme="1"/>
      <name val="宋体"/>
      <charset val="134"/>
      <scheme val="minor"/>
    </font>
    <font>
      <sz val="10"/>
      <color rgb="FF000000"/>
      <name val="宋体"/>
      <family val="3"/>
      <charset val="134"/>
    </font>
    <font>
      <sz val="9"/>
      <color rgb="FF000000"/>
      <name val="宋体"/>
      <family val="3"/>
      <charset val="134"/>
    </font>
    <font>
      <b/>
      <sz val="23"/>
      <color rgb="FF000000"/>
      <name val="宋体"/>
      <family val="3"/>
      <charset val="134"/>
    </font>
    <font>
      <sz val="11"/>
      <color rgb="FF000000"/>
      <name val="宋体"/>
      <family val="3"/>
      <charset val="134"/>
    </font>
    <font>
      <sz val="9"/>
      <color theme="1"/>
      <name val="宋体"/>
      <family val="3"/>
      <charset val="134"/>
    </font>
    <font>
      <sz val="10"/>
      <color rgb="FF000000"/>
      <name val="Arial"/>
      <family val="2"/>
    </font>
    <font>
      <b/>
      <sz val="23.95"/>
      <color rgb="FF000000"/>
      <name val="宋体"/>
      <family val="3"/>
      <charset val="134"/>
    </font>
    <font>
      <b/>
      <sz val="22"/>
      <color rgb="FF000000"/>
      <name val="宋体"/>
      <family val="3"/>
      <charset val="134"/>
    </font>
    <font>
      <sz val="10"/>
      <color rgb="FFFFFFFF"/>
      <name val="宋体"/>
      <family val="3"/>
      <charset val="134"/>
    </font>
    <font>
      <b/>
      <sz val="21"/>
      <color rgb="FF000000"/>
      <name val="宋体"/>
      <family val="3"/>
      <charset val="134"/>
    </font>
    <font>
      <b/>
      <sz val="18"/>
      <color rgb="FF000000"/>
      <name val="宋体"/>
      <family val="3"/>
      <charset val="134"/>
    </font>
    <font>
      <sz val="9.75"/>
      <color rgb="FF000000"/>
      <name val="SimSun"/>
      <charset val="134"/>
    </font>
    <font>
      <b/>
      <sz val="9"/>
      <color rgb="FF000000"/>
      <name val="宋体"/>
      <family val="3"/>
      <charset val="134"/>
    </font>
    <font>
      <b/>
      <sz val="9"/>
      <color theme="1"/>
      <name val="宋体"/>
      <family val="3"/>
      <charset val="134"/>
    </font>
    <font>
      <sz val="9"/>
      <name val="宋体"/>
      <family val="3"/>
      <charset val="134"/>
    </font>
    <font>
      <sz val="9"/>
      <name val="宋体"/>
      <family val="3"/>
      <charset val="134"/>
      <scheme val="minor"/>
    </font>
    <font>
      <sz val="9"/>
      <color rgb="FF000000"/>
      <name val="宋体"/>
      <charset val="134"/>
    </font>
    <font>
      <sz val="9"/>
      <color theme="1"/>
      <name val="宋体"/>
      <charset val="134"/>
    </font>
    <font>
      <sz val="11"/>
      <color theme="1"/>
      <name val="宋体"/>
      <family val="3"/>
      <charset val="134"/>
      <scheme val="minor"/>
    </font>
    <font>
      <sz val="10"/>
      <name val="宋体"/>
      <family val="3"/>
      <charset val="134"/>
    </font>
    <font>
      <sz val="10"/>
      <color rgb="FF000000"/>
      <name val="宋体"/>
      <charset val="134"/>
    </font>
    <font>
      <sz val="9"/>
      <color rgb="FF000000"/>
      <name val="Times New Roman"/>
    </font>
  </fonts>
  <fills count="4">
    <fill>
      <patternFill patternType="none"/>
    </fill>
    <fill>
      <patternFill patternType="gray125"/>
    </fill>
    <fill>
      <patternFill patternType="solid">
        <fgColor rgb="FFFFFFFF"/>
        <bgColor indexed="64"/>
      </patternFill>
    </fill>
    <fill>
      <patternFill patternType="solid">
        <fgColor rgb="FFFFFFFF"/>
      </patternFill>
    </fill>
  </fills>
  <borders count="1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s>
  <cellStyleXfs count="12">
    <xf numFmtId="0" fontId="0" fillId="0" borderId="0"/>
    <xf numFmtId="176" fontId="15" fillId="0" borderId="7">
      <alignment horizontal="right" vertical="center"/>
    </xf>
    <xf numFmtId="177" fontId="15" fillId="0" borderId="7">
      <alignment horizontal="right" vertical="center"/>
    </xf>
    <xf numFmtId="10" fontId="15" fillId="0" borderId="7">
      <alignment horizontal="right" vertical="center"/>
    </xf>
    <xf numFmtId="179" fontId="15" fillId="0" borderId="7">
      <alignment horizontal="right" vertical="center"/>
    </xf>
    <xf numFmtId="49" fontId="15" fillId="0" borderId="7">
      <alignment horizontal="left" vertical="center" wrapText="1"/>
    </xf>
    <xf numFmtId="179" fontId="15" fillId="0" borderId="7">
      <alignment horizontal="right" vertical="center"/>
    </xf>
    <xf numFmtId="180" fontId="15" fillId="0" borderId="7">
      <alignment horizontal="right" vertical="center"/>
    </xf>
    <xf numFmtId="178" fontId="15" fillId="0" borderId="7">
      <alignment horizontal="right" vertical="center"/>
    </xf>
    <xf numFmtId="0" fontId="19" fillId="0" borderId="0"/>
    <xf numFmtId="0" fontId="15" fillId="0" borderId="0">
      <alignment vertical="top"/>
      <protection locked="0"/>
    </xf>
    <xf numFmtId="0" fontId="20" fillId="0" borderId="0"/>
  </cellStyleXfs>
  <cellXfs count="250">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protection locked="0"/>
    </xf>
    <xf numFmtId="4" fontId="5" fillId="0" borderId="7" xfId="6" applyNumberFormat="1" applyFont="1" applyBorder="1">
      <alignment horizontal="right" vertical="center"/>
    </xf>
    <xf numFmtId="0" fontId="6" fillId="0" borderId="0" xfId="0" applyFont="1" applyBorder="1" applyProtection="1">
      <protection locked="0"/>
    </xf>
    <xf numFmtId="0" fontId="6" fillId="0" borderId="0" xfId="0" applyFont="1" applyBorder="1"/>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center" vertical="center"/>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lignment horizontal="left" vertical="center"/>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4" fillId="0" borderId="0" xfId="0" applyFont="1" applyBorder="1" applyAlignment="1">
      <alignmen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9" fontId="5" fillId="0" borderId="7" xfId="0" applyNumberFormat="1" applyFont="1" applyBorder="1" applyAlignment="1">
      <alignment horizontal="right" vertical="center"/>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4" fillId="0" borderId="0" xfId="0" applyFont="1" applyBorder="1" applyProtection="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178" fontId="5" fillId="0" borderId="7" xfId="8" applyNumberFormat="1" applyFont="1" applyBorder="1" applyAlignment="1">
      <alignment horizontal="center" vertical="center"/>
    </xf>
    <xf numFmtId="178" fontId="5" fillId="0" borderId="7" xfId="0"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7" xfId="0" applyFont="1" applyBorder="1" applyAlignment="1">
      <alignment horizontal="center"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2" fillId="0" borderId="0" xfId="0" applyFont="1" applyBorder="1" applyAlignment="1">
      <alignment horizontal="right" vertical="center" wrapText="1"/>
    </xf>
    <xf numFmtId="49" fontId="4" fillId="0" borderId="7" xfId="0" applyNumberFormat="1" applyFont="1" applyBorder="1" applyAlignment="1">
      <alignment horizontal="center" vertical="center"/>
    </xf>
    <xf numFmtId="0" fontId="12" fillId="0" borderId="7" xfId="0" applyFont="1" applyBorder="1" applyAlignment="1" applyProtection="1">
      <alignment horizontal="center" vertical="center"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9" fontId="14" fillId="0" borderId="7" xfId="0" applyNumberFormat="1" applyFont="1" applyBorder="1" applyAlignment="1">
      <alignment horizontal="right" vertical="center"/>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center" vertical="center"/>
    </xf>
    <xf numFmtId="0" fontId="1" fillId="0" borderId="11" xfId="0" applyFont="1" applyBorder="1" applyAlignment="1" applyProtection="1">
      <alignment horizontal="center" vertical="center" wrapText="1"/>
      <protection locked="0"/>
    </xf>
    <xf numFmtId="0" fontId="2" fillId="0" borderId="7" xfId="0" applyFont="1" applyBorder="1" applyAlignment="1" applyProtection="1">
      <alignment vertical="center"/>
      <protection locked="0"/>
    </xf>
    <xf numFmtId="181" fontId="5" fillId="0" borderId="7" xfId="0" applyNumberFormat="1" applyFont="1" applyBorder="1" applyAlignment="1">
      <alignment horizontal="right" vertical="center"/>
    </xf>
    <xf numFmtId="0" fontId="0" fillId="0" borderId="0" xfId="0" applyFont="1" applyBorder="1"/>
    <xf numFmtId="0" fontId="0" fillId="0" borderId="0" xfId="0" applyFont="1" applyBorder="1"/>
    <xf numFmtId="0" fontId="17" fillId="3" borderId="7" xfId="0" applyFont="1" applyFill="1" applyBorder="1" applyAlignment="1">
      <alignment horizontal="left" vertical="center" wrapText="1"/>
    </xf>
    <xf numFmtId="179" fontId="18" fillId="0" borderId="7" xfId="0" applyNumberFormat="1" applyFont="1" applyBorder="1" applyAlignment="1">
      <alignment horizontal="right" vertical="center"/>
    </xf>
    <xf numFmtId="0" fontId="17" fillId="3" borderId="7" xfId="0" applyFont="1" applyFill="1" applyBorder="1" applyAlignment="1">
      <alignment horizontal="left" vertical="center" wrapText="1" indent="1"/>
    </xf>
    <xf numFmtId="0" fontId="17" fillId="3" borderId="7" xfId="0" applyFont="1" applyFill="1" applyBorder="1" applyAlignment="1">
      <alignment horizontal="left" vertical="center" wrapText="1" indent="2"/>
    </xf>
    <xf numFmtId="181" fontId="0" fillId="0" borderId="0" xfId="0" applyNumberFormat="1" applyFont="1" applyBorder="1"/>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7" fillId="2" borderId="0" xfId="0" quotePrefix="1" applyFont="1" applyFill="1" applyBorder="1" applyAlignment="1" applyProtection="1">
      <alignment horizontal="center" vertical="center" wrapText="1"/>
      <protection locked="0"/>
    </xf>
    <xf numFmtId="0" fontId="0" fillId="0" borderId="0" xfId="0" applyFont="1" applyBorder="1"/>
    <xf numFmtId="0" fontId="2" fillId="2" borderId="0" xfId="0" applyFont="1" applyFill="1" applyBorder="1" applyAlignment="1" applyProtection="1">
      <alignment horizontal="left" vertical="center" wrapText="1"/>
      <protection locked="0"/>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2" borderId="0" xfId="0" applyFont="1" applyFill="1" applyBorder="1" applyAlignment="1" applyProtection="1">
      <alignment horizontal="right" vertical="center" wrapText="1"/>
      <protection locked="0"/>
    </xf>
    <xf numFmtId="0" fontId="7" fillId="2" borderId="0" xfId="0" applyFont="1" applyFill="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6" fillId="0" borderId="7" xfId="0" applyFont="1" applyBorder="1" applyAlignment="1" applyProtection="1">
      <alignment vertical="top" wrapText="1"/>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1" fillId="0" borderId="9"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2" borderId="11" xfId="0" applyFont="1" applyFill="1" applyBorder="1" applyAlignment="1">
      <alignment horizontal="right" vertical="center"/>
    </xf>
    <xf numFmtId="0" fontId="2" fillId="2" borderId="11"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12" fillId="2" borderId="1" xfId="0" applyFont="1" applyFill="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7" fillId="3" borderId="2" xfId="0" applyFont="1" applyFill="1" applyBorder="1" applyAlignment="1">
      <alignment horizontal="center" vertical="center" wrapText="1"/>
    </xf>
    <xf numFmtId="0" fontId="17" fillId="3" borderId="4" xfId="0" applyFont="1" applyFill="1" applyBorder="1" applyAlignment="1">
      <alignment horizontal="left" vertical="center"/>
    </xf>
    <xf numFmtId="0" fontId="10" fillId="0" borderId="0" xfId="0"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2"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1" fillId="0" borderId="0" xfId="0" applyFont="1" applyBorder="1" applyAlignment="1">
      <alignment horizontal="center" vertical="center"/>
    </xf>
    <xf numFmtId="0" fontId="6" fillId="0" borderId="0" xfId="0" applyFont="1" applyBorder="1"/>
    <xf numFmtId="0" fontId="6" fillId="0" borderId="0" xfId="0" applyFont="1" applyBorder="1" applyProtection="1">
      <protection locked="0"/>
    </xf>
    <xf numFmtId="0" fontId="2" fillId="0" borderId="0" xfId="0" applyFont="1" applyBorder="1" applyAlignment="1">
      <alignment horizontal="left" vertical="center"/>
    </xf>
    <xf numFmtId="0" fontId="1" fillId="2" borderId="0" xfId="0" applyFont="1" applyFill="1" applyBorder="1" applyAlignment="1" applyProtection="1">
      <alignment horizontal="lef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6" fillId="2" borderId="7" xfId="0" applyFont="1" applyFill="1" applyBorder="1" applyAlignment="1" applyProtection="1">
      <alignment vertical="top" wrapText="1"/>
      <protection locked="0"/>
    </xf>
    <xf numFmtId="0" fontId="1" fillId="2" borderId="7"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4" xfId="0" applyFont="1" applyBorder="1" applyAlignment="1" applyProtection="1">
      <alignment horizontal="center" vertical="center" wrapText="1"/>
      <protection locked="0"/>
    </xf>
    <xf numFmtId="0" fontId="4" fillId="0" borderId="5" xfId="0" applyFont="1" applyBorder="1" applyAlignment="1">
      <alignment horizontal="center" vertical="center"/>
    </xf>
    <xf numFmtId="0" fontId="4" fillId="0" borderId="6"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0" fontId="4" fillId="0" borderId="0" xfId="0" applyFont="1" applyBorder="1" applyAlignment="1">
      <alignment horizontal="left"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8" fillId="0" borderId="0" xfId="0" quotePrefix="1" applyFont="1" applyBorder="1" applyAlignment="1">
      <alignment horizontal="center" vertical="center"/>
    </xf>
    <xf numFmtId="0" fontId="10" fillId="0" borderId="0" xfId="0" quotePrefix="1"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9" fillId="0" borderId="0" xfId="0" applyFont="1" applyBorder="1" applyAlignment="1" applyProtection="1">
      <alignment horizontal="right"/>
      <protection locked="0"/>
    </xf>
    <xf numFmtId="0" fontId="1" fillId="0" borderId="4"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49" fontId="4" fillId="0" borderId="5" xfId="0" applyNumberFormat="1" applyFont="1" applyBorder="1" applyAlignment="1" applyProtection="1">
      <alignment horizontal="center" vertical="center" wrapText="1"/>
      <protection locked="0"/>
    </xf>
    <xf numFmtId="0" fontId="8" fillId="0" borderId="0" xfId="0" applyFont="1" applyBorder="1" applyAlignment="1">
      <alignment horizontal="center" vertical="center" wrapText="1"/>
    </xf>
    <xf numFmtId="0" fontId="4" fillId="0" borderId="0" xfId="0" applyFont="1" applyBorder="1"/>
    <xf numFmtId="0" fontId="4"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2" fillId="0" borderId="12" xfId="0" applyFont="1" applyBorder="1" applyAlignment="1">
      <alignment horizontal="center" vertical="center"/>
    </xf>
    <xf numFmtId="0" fontId="2" fillId="0" borderId="13" xfId="0" applyFont="1" applyBorder="1" applyAlignment="1">
      <alignment horizontal="lef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8" fillId="0" borderId="0" xfId="0" quotePrefix="1"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2" fillId="0" borderId="0" xfId="0" applyFont="1" applyBorder="1" applyAlignment="1">
      <alignment horizontal="left" vertical="center" wrapText="1"/>
    </xf>
    <xf numFmtId="0" fontId="4" fillId="0" borderId="0" xfId="0" applyFont="1" applyBorder="1" applyProtection="1">
      <protection locked="0"/>
    </xf>
    <xf numFmtId="0" fontId="2" fillId="0" borderId="13" xfId="0" applyFont="1" applyBorder="1" applyAlignment="1" applyProtection="1">
      <alignment horizontal="left"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8" fillId="0" borderId="0" xfId="0" applyFont="1" applyBorder="1" applyAlignment="1">
      <alignment horizontal="center"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1"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3" fillId="0" borderId="0" xfId="0" quotePrefix="1" applyFont="1" applyBorder="1" applyAlignment="1">
      <alignment horizontal="center" vertical="center"/>
    </xf>
    <xf numFmtId="0" fontId="4" fillId="0" borderId="1" xfId="0" applyFont="1" applyBorder="1" applyAlignment="1">
      <alignment horizontal="center" vertical="center"/>
    </xf>
    <xf numFmtId="0" fontId="17" fillId="0" borderId="7" xfId="0" applyFont="1" applyBorder="1" applyAlignment="1">
      <alignment horizontal="left" vertical="center"/>
    </xf>
    <xf numFmtId="49" fontId="18" fillId="0" borderId="7" xfId="5" applyNumberFormat="1" applyFont="1" applyBorder="1">
      <alignment horizontal="left" vertical="center" wrapText="1"/>
    </xf>
    <xf numFmtId="0" fontId="21" fillId="0" borderId="2" xfId="0" applyFont="1" applyBorder="1" applyAlignment="1" applyProtection="1">
      <alignment horizontal="center" vertical="center" wrapText="1"/>
      <protection locked="0"/>
    </xf>
    <xf numFmtId="0" fontId="17" fillId="0" borderId="7" xfId="0" applyFont="1" applyBorder="1" applyAlignment="1">
      <alignment vertical="center" wrapText="1"/>
    </xf>
    <xf numFmtId="0" fontId="21" fillId="0" borderId="3" xfId="0" applyFont="1" applyBorder="1" applyAlignment="1" applyProtection="1">
      <alignment horizontal="center" vertical="center" wrapText="1"/>
      <protection locked="0"/>
    </xf>
    <xf numFmtId="0" fontId="21" fillId="0" borderId="4" xfId="0" applyFont="1" applyBorder="1" applyAlignment="1" applyProtection="1">
      <alignment horizontal="center" vertical="center" wrapText="1"/>
      <protection locked="0"/>
    </xf>
    <xf numFmtId="0" fontId="17" fillId="0" borderId="3" xfId="0" applyFont="1" applyBorder="1" applyAlignment="1">
      <alignment vertical="center" wrapText="1"/>
    </xf>
    <xf numFmtId="0" fontId="17" fillId="0" borderId="4" xfId="0" applyFont="1" applyBorder="1" applyAlignment="1">
      <alignment vertical="center" wrapText="1"/>
    </xf>
    <xf numFmtId="0" fontId="1" fillId="0" borderId="0" xfId="0" applyNumberFormat="1" applyFont="1" applyBorder="1" applyAlignment="1">
      <alignment vertical="top"/>
    </xf>
    <xf numFmtId="0" fontId="4" fillId="0" borderId="1" xfId="0" applyNumberFormat="1" applyFont="1" applyBorder="1" applyAlignment="1">
      <alignment horizontal="center" vertical="center" wrapText="1"/>
    </xf>
    <xf numFmtId="0" fontId="4" fillId="0" borderId="5" xfId="0" applyNumberFormat="1" applyFont="1" applyBorder="1" applyAlignment="1">
      <alignment horizontal="center" vertical="center"/>
    </xf>
    <xf numFmtId="0" fontId="4" fillId="0" borderId="6" xfId="0" applyNumberFormat="1" applyFont="1" applyBorder="1" applyAlignment="1">
      <alignment horizontal="center" vertical="center"/>
    </xf>
    <xf numFmtId="0" fontId="1" fillId="0" borderId="7" xfId="0" applyNumberFormat="1" applyFont="1" applyBorder="1" applyAlignment="1">
      <alignment horizontal="center" vertical="center"/>
    </xf>
    <xf numFmtId="0" fontId="17" fillId="0" borderId="7" xfId="0" applyNumberFormat="1" applyFont="1" applyBorder="1" applyAlignment="1">
      <alignment vertical="center" wrapText="1"/>
    </xf>
    <xf numFmtId="0" fontId="0" fillId="0" borderId="0" xfId="0" applyNumberFormat="1" applyFont="1" applyBorder="1"/>
    <xf numFmtId="49" fontId="17" fillId="0" borderId="7" xfId="0" applyNumberFormat="1" applyFont="1" applyBorder="1" applyAlignment="1">
      <alignment vertical="center" wrapText="1"/>
    </xf>
    <xf numFmtId="0" fontId="17" fillId="0" borderId="7" xfId="0" applyFont="1" applyBorder="1" applyAlignment="1">
      <alignment horizontal="left" vertical="center" wrapText="1" indent="1"/>
    </xf>
    <xf numFmtId="0" fontId="17" fillId="3" borderId="7" xfId="0" applyFont="1" applyFill="1" applyBorder="1" applyAlignment="1" applyProtection="1">
      <alignment horizontal="left" vertical="center" wrapText="1"/>
      <protection locked="0"/>
    </xf>
    <xf numFmtId="0" fontId="17" fillId="3" borderId="7" xfId="0" applyFont="1" applyFill="1" applyBorder="1" applyAlignment="1" applyProtection="1">
      <alignment horizontal="left" vertical="center" wrapText="1"/>
      <protection locked="0"/>
    </xf>
    <xf numFmtId="0" fontId="17" fillId="0" borderId="7" xfId="0" applyFont="1" applyBorder="1" applyAlignment="1">
      <alignment horizontal="left" vertical="center" wrapText="1"/>
    </xf>
    <xf numFmtId="179" fontId="22" fillId="0" borderId="7" xfId="6" applyNumberFormat="1" applyFont="1" applyBorder="1">
      <alignment horizontal="right" vertical="center"/>
    </xf>
    <xf numFmtId="49" fontId="18" fillId="0" borderId="7" xfId="5" applyNumberFormat="1" applyFont="1" applyBorder="1" applyAlignment="1">
      <alignment horizontal="center" vertical="center" wrapText="1"/>
    </xf>
    <xf numFmtId="0" fontId="17" fillId="0" borderId="7" xfId="0" applyFont="1" applyBorder="1" applyAlignment="1">
      <alignment horizontal="center" vertical="center" wrapText="1"/>
    </xf>
    <xf numFmtId="0" fontId="17" fillId="3" borderId="7" xfId="0" applyFont="1" applyFill="1" applyBorder="1" applyAlignment="1" applyProtection="1">
      <alignment horizontal="center" vertical="center"/>
      <protection locked="0"/>
    </xf>
    <xf numFmtId="179" fontId="2" fillId="0" borderId="7" xfId="6" applyNumberFormat="1" applyFont="1" applyBorder="1">
      <alignment horizontal="right" vertical="center"/>
    </xf>
  </cellXfs>
  <cellStyles count="12">
    <cellStyle name="DateStyle" xfId="2"/>
    <cellStyle name="DateTimeStyle" xfId="1"/>
    <cellStyle name="IntegralNumberStyle" xfId="8"/>
    <cellStyle name="MoneyStyle" xfId="6"/>
    <cellStyle name="Normal" xfId="10"/>
    <cellStyle name="NumberStyle" xfId="4"/>
    <cellStyle name="PercentStyle" xfId="3"/>
    <cellStyle name="TextStyle" xfId="5"/>
    <cellStyle name="TimeStyle" xfId="7"/>
    <cellStyle name="常规" xfId="0" builtinId="0"/>
    <cellStyle name="常规 2" xfId="9"/>
    <cellStyle name="常规 5"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36"/>
  <sheetViews>
    <sheetView showGridLines="0" showZeros="0" topLeftCell="C1" workbookViewId="0">
      <selection activeCell="D24" sqref="D24"/>
    </sheetView>
  </sheetViews>
  <sheetFormatPr defaultColWidth="8.5546875" defaultRowHeight="12.75" customHeight="1"/>
  <cols>
    <col min="1" max="4" width="41" customWidth="1"/>
  </cols>
  <sheetData>
    <row r="1" spans="1:4" ht="15" customHeight="1">
      <c r="A1" s="20"/>
      <c r="B1" s="20"/>
      <c r="C1" s="20"/>
      <c r="D1" s="21" t="s">
        <v>0</v>
      </c>
    </row>
    <row r="2" spans="1:4" ht="41.25" customHeight="1">
      <c r="A2" s="89" t="s">
        <v>1</v>
      </c>
      <c r="B2" s="90"/>
      <c r="C2" s="90"/>
      <c r="D2" s="90"/>
    </row>
    <row r="3" spans="1:4" ht="17.25" customHeight="1">
      <c r="A3" s="91" t="s">
        <v>250</v>
      </c>
      <c r="B3" s="92"/>
      <c r="D3" s="65" t="s">
        <v>2</v>
      </c>
    </row>
    <row r="4" spans="1:4" ht="23.25" customHeight="1">
      <c r="A4" s="93" t="s">
        <v>3</v>
      </c>
      <c r="B4" s="94"/>
      <c r="C4" s="93" t="s">
        <v>4</v>
      </c>
      <c r="D4" s="94"/>
    </row>
    <row r="5" spans="1:4" ht="24" customHeight="1">
      <c r="A5" s="70" t="s">
        <v>5</v>
      </c>
      <c r="B5" s="70" t="s">
        <v>6</v>
      </c>
      <c r="C5" s="70" t="s">
        <v>7</v>
      </c>
      <c r="D5" s="70" t="s">
        <v>6</v>
      </c>
    </row>
    <row r="6" spans="1:4" ht="17.25" customHeight="1">
      <c r="A6" s="71" t="s">
        <v>8</v>
      </c>
      <c r="B6" s="41">
        <v>18691896.079999998</v>
      </c>
      <c r="C6" s="71" t="s">
        <v>9</v>
      </c>
      <c r="D6" s="41"/>
    </row>
    <row r="7" spans="1:4" ht="17.25" customHeight="1">
      <c r="A7" s="71" t="s">
        <v>10</v>
      </c>
      <c r="B7" s="41"/>
      <c r="C7" s="71" t="s">
        <v>11</v>
      </c>
      <c r="D7" s="41"/>
    </row>
    <row r="8" spans="1:4" ht="17.25" customHeight="1">
      <c r="A8" s="71" t="s">
        <v>12</v>
      </c>
      <c r="B8" s="41"/>
      <c r="C8" s="78" t="s">
        <v>13</v>
      </c>
      <c r="D8" s="41"/>
    </row>
    <row r="9" spans="1:4" ht="17.25" customHeight="1">
      <c r="A9" s="71" t="s">
        <v>14</v>
      </c>
      <c r="B9" s="41"/>
      <c r="C9" s="78" t="s">
        <v>15</v>
      </c>
      <c r="D9" s="41"/>
    </row>
    <row r="10" spans="1:4" ht="17.25" customHeight="1">
      <c r="A10" s="71" t="s">
        <v>16</v>
      </c>
      <c r="B10" s="41"/>
      <c r="C10" s="78" t="s">
        <v>17</v>
      </c>
      <c r="D10" s="41">
        <f>16329448.08+30122.55</f>
        <v>16359570.630000001</v>
      </c>
    </row>
    <row r="11" spans="1:4" ht="17.25" customHeight="1">
      <c r="A11" s="71" t="s">
        <v>18</v>
      </c>
      <c r="B11" s="41"/>
      <c r="C11" s="78" t="s">
        <v>19</v>
      </c>
      <c r="D11" s="41"/>
    </row>
    <row r="12" spans="1:4" ht="17.25" customHeight="1">
      <c r="A12" s="71" t="s">
        <v>20</v>
      </c>
      <c r="B12" s="41"/>
      <c r="C12" s="15" t="s">
        <v>21</v>
      </c>
      <c r="D12" s="41"/>
    </row>
    <row r="13" spans="1:4" ht="17.25" customHeight="1">
      <c r="A13" s="71" t="s">
        <v>22</v>
      </c>
      <c r="B13" s="41"/>
      <c r="C13" s="15" t="s">
        <v>23</v>
      </c>
      <c r="D13" s="41">
        <v>1300160</v>
      </c>
    </row>
    <row r="14" spans="1:4" ht="17.25" customHeight="1">
      <c r="A14" s="71" t="s">
        <v>24</v>
      </c>
      <c r="B14" s="41"/>
      <c r="C14" s="15" t="s">
        <v>25</v>
      </c>
      <c r="D14" s="41">
        <v>1157020</v>
      </c>
    </row>
    <row r="15" spans="1:4" ht="17.25" customHeight="1">
      <c r="A15" s="71" t="s">
        <v>26</v>
      </c>
      <c r="B15" s="41">
        <v>1240000</v>
      </c>
      <c r="C15" s="15" t="s">
        <v>27</v>
      </c>
      <c r="D15" s="41"/>
    </row>
    <row r="16" spans="1:4" ht="17.25" customHeight="1">
      <c r="A16" s="31"/>
      <c r="B16" s="41"/>
      <c r="C16" s="15" t="s">
        <v>28</v>
      </c>
      <c r="D16" s="41"/>
    </row>
    <row r="17" spans="1:4" ht="17.25" customHeight="1">
      <c r="A17" s="72"/>
      <c r="B17" s="41"/>
      <c r="C17" s="15" t="s">
        <v>29</v>
      </c>
      <c r="D17" s="41"/>
    </row>
    <row r="18" spans="1:4" ht="17.25" customHeight="1">
      <c r="A18" s="72"/>
      <c r="B18" s="41"/>
      <c r="C18" s="15" t="s">
        <v>30</v>
      </c>
      <c r="D18" s="41"/>
    </row>
    <row r="19" spans="1:4" ht="17.25" customHeight="1">
      <c r="A19" s="72"/>
      <c r="B19" s="41"/>
      <c r="C19" s="15" t="s">
        <v>31</v>
      </c>
      <c r="D19" s="41"/>
    </row>
    <row r="20" spans="1:4" ht="17.25" customHeight="1">
      <c r="A20" s="72"/>
      <c r="B20" s="41"/>
      <c r="C20" s="15" t="s">
        <v>32</v>
      </c>
      <c r="D20" s="41"/>
    </row>
    <row r="21" spans="1:4" ht="17.25" customHeight="1">
      <c r="A21" s="72"/>
      <c r="B21" s="41"/>
      <c r="C21" s="15" t="s">
        <v>33</v>
      </c>
      <c r="D21" s="41"/>
    </row>
    <row r="22" spans="1:4" ht="17.25" customHeight="1">
      <c r="A22" s="72"/>
      <c r="B22" s="41"/>
      <c r="C22" s="15" t="s">
        <v>34</v>
      </c>
      <c r="D22" s="41"/>
    </row>
    <row r="23" spans="1:4" ht="17.25" customHeight="1">
      <c r="A23" s="72"/>
      <c r="B23" s="41"/>
      <c r="C23" s="15" t="s">
        <v>35</v>
      </c>
      <c r="D23" s="41"/>
    </row>
    <row r="24" spans="1:4" ht="17.25" customHeight="1">
      <c r="A24" s="72"/>
      <c r="B24" s="41"/>
      <c r="C24" s="15" t="s">
        <v>36</v>
      </c>
      <c r="D24" s="41">
        <v>1145268</v>
      </c>
    </row>
    <row r="25" spans="1:4" ht="17.25" customHeight="1">
      <c r="A25" s="72"/>
      <c r="B25" s="41"/>
      <c r="C25" s="15" t="s">
        <v>37</v>
      </c>
      <c r="D25" s="41"/>
    </row>
    <row r="26" spans="1:4" ht="17.25" customHeight="1">
      <c r="A26" s="72"/>
      <c r="B26" s="41"/>
      <c r="C26" s="31" t="s">
        <v>38</v>
      </c>
      <c r="D26" s="41"/>
    </row>
    <row r="27" spans="1:4" ht="17.25" customHeight="1">
      <c r="A27" s="72"/>
      <c r="B27" s="41"/>
      <c r="C27" s="15" t="s">
        <v>39</v>
      </c>
      <c r="D27" s="41"/>
    </row>
    <row r="28" spans="1:4" ht="16.5" customHeight="1">
      <c r="A28" s="72"/>
      <c r="B28" s="41"/>
      <c r="C28" s="15" t="s">
        <v>40</v>
      </c>
      <c r="D28" s="41"/>
    </row>
    <row r="29" spans="1:4" ht="16.5" customHeight="1">
      <c r="A29" s="72"/>
      <c r="B29" s="41"/>
      <c r="C29" s="31" t="s">
        <v>41</v>
      </c>
      <c r="D29" s="41"/>
    </row>
    <row r="30" spans="1:4" ht="17.25" customHeight="1">
      <c r="A30" s="72"/>
      <c r="B30" s="41"/>
      <c r="C30" s="31" t="s">
        <v>42</v>
      </c>
      <c r="D30" s="41"/>
    </row>
    <row r="31" spans="1:4" ht="17.25" customHeight="1">
      <c r="A31" s="72"/>
      <c r="B31" s="41"/>
      <c r="C31" s="15" t="s">
        <v>43</v>
      </c>
      <c r="D31" s="41"/>
    </row>
    <row r="32" spans="1:4" ht="16.5" customHeight="1">
      <c r="A32" s="72" t="s">
        <v>44</v>
      </c>
      <c r="B32" s="41">
        <v>19931896.079999998</v>
      </c>
      <c r="C32" s="72" t="s">
        <v>45</v>
      </c>
      <c r="D32" s="41">
        <v>19962018.629999999</v>
      </c>
    </row>
    <row r="33" spans="1:4" ht="16.5" customHeight="1">
      <c r="A33" s="31" t="s">
        <v>46</v>
      </c>
      <c r="B33" s="41"/>
      <c r="C33" s="31" t="s">
        <v>47</v>
      </c>
      <c r="D33" s="41"/>
    </row>
    <row r="34" spans="1:4" ht="16.5" customHeight="1">
      <c r="A34" s="15" t="s">
        <v>48</v>
      </c>
      <c r="B34" s="41">
        <v>30122.55</v>
      </c>
      <c r="C34" s="15" t="s">
        <v>48</v>
      </c>
      <c r="D34" s="41"/>
    </row>
    <row r="35" spans="1:4" ht="16.5" customHeight="1">
      <c r="A35" s="15" t="s">
        <v>49</v>
      </c>
      <c r="B35" s="41"/>
      <c r="C35" s="15" t="s">
        <v>49</v>
      </c>
      <c r="D35" s="41"/>
    </row>
    <row r="36" spans="1:4" ht="16.5" customHeight="1">
      <c r="A36" s="73" t="s">
        <v>50</v>
      </c>
      <c r="B36" s="79">
        <f>B32+B34</f>
        <v>19962018.629999999</v>
      </c>
      <c r="C36" s="73" t="s">
        <v>51</v>
      </c>
      <c r="D36" s="41">
        <v>19962018.629999999</v>
      </c>
    </row>
  </sheetData>
  <mergeCells count="4">
    <mergeCell ref="A2:D2"/>
    <mergeCell ref="A3:B3"/>
    <mergeCell ref="A4:B4"/>
    <mergeCell ref="C4:D4"/>
  </mergeCells>
  <phoneticPr fontId="16" type="noConversion"/>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11"/>
  <sheetViews>
    <sheetView showZeros="0" workbookViewId="0">
      <selection activeCell="E35" sqref="E35"/>
    </sheetView>
  </sheetViews>
  <sheetFormatPr defaultColWidth="9.109375" defaultRowHeight="14.25" customHeight="1"/>
  <cols>
    <col min="1" max="1" width="32.109375" customWidth="1"/>
    <col min="2" max="2" width="20.6640625" customWidth="1"/>
    <col min="3" max="3" width="32.109375" customWidth="1"/>
    <col min="4" max="4" width="27.6640625" customWidth="1"/>
    <col min="5" max="6" width="36.6640625" customWidth="1"/>
  </cols>
  <sheetData>
    <row r="1" spans="1:6" ht="12" customHeight="1">
      <c r="A1" s="58">
        <v>1</v>
      </c>
      <c r="B1" s="59">
        <v>0</v>
      </c>
      <c r="C1" s="58">
        <v>1</v>
      </c>
      <c r="D1" s="60"/>
      <c r="E1" s="60"/>
      <c r="F1" s="57" t="s">
        <v>183</v>
      </c>
    </row>
    <row r="2" spans="1:6" ht="42" customHeight="1">
      <c r="A2" s="178" t="s">
        <v>184</v>
      </c>
      <c r="B2" s="179" t="s">
        <v>185</v>
      </c>
      <c r="C2" s="180"/>
      <c r="D2" s="126"/>
      <c r="E2" s="126"/>
      <c r="F2" s="126"/>
    </row>
    <row r="3" spans="1:6" ht="13.5" customHeight="1">
      <c r="A3" s="150" t="s">
        <v>250</v>
      </c>
      <c r="B3" s="150"/>
      <c r="C3" s="181"/>
      <c r="D3" s="60"/>
      <c r="E3" s="60"/>
      <c r="F3" s="57" t="s">
        <v>2</v>
      </c>
    </row>
    <row r="4" spans="1:6" ht="19.5" customHeight="1">
      <c r="A4" s="132" t="s">
        <v>148</v>
      </c>
      <c r="B4" s="183" t="s">
        <v>72</v>
      </c>
      <c r="C4" s="132" t="s">
        <v>73</v>
      </c>
      <c r="D4" s="155" t="s">
        <v>186</v>
      </c>
      <c r="E4" s="130"/>
      <c r="F4" s="131"/>
    </row>
    <row r="5" spans="1:6" ht="18.75" customHeight="1">
      <c r="A5" s="167"/>
      <c r="B5" s="184"/>
      <c r="C5" s="167"/>
      <c r="D5" s="7" t="s">
        <v>56</v>
      </c>
      <c r="E5" s="6" t="s">
        <v>75</v>
      </c>
      <c r="F5" s="7" t="s">
        <v>76</v>
      </c>
    </row>
    <row r="6" spans="1:6" ht="18.75" customHeight="1">
      <c r="A6" s="33">
        <v>1</v>
      </c>
      <c r="B6" s="61" t="s">
        <v>83</v>
      </c>
      <c r="C6" s="33">
        <v>3</v>
      </c>
      <c r="D6" s="62">
        <v>4</v>
      </c>
      <c r="E6" s="62">
        <v>5</v>
      </c>
      <c r="F6" s="62">
        <v>6</v>
      </c>
    </row>
    <row r="7" spans="1:6" ht="21" customHeight="1">
      <c r="A7" s="10"/>
      <c r="B7" s="10"/>
      <c r="C7" s="10"/>
      <c r="D7" s="41"/>
      <c r="E7" s="41"/>
      <c r="F7" s="41"/>
    </row>
    <row r="8" spans="1:6" ht="21" customHeight="1">
      <c r="A8" s="10"/>
      <c r="B8" s="10"/>
      <c r="C8" s="10"/>
      <c r="D8" s="41"/>
      <c r="E8" s="41"/>
      <c r="F8" s="41"/>
    </row>
    <row r="9" spans="1:6" ht="18.75" customHeight="1">
      <c r="A9" s="98" t="s">
        <v>137</v>
      </c>
      <c r="B9" s="98" t="s">
        <v>137</v>
      </c>
      <c r="C9" s="182" t="s">
        <v>137</v>
      </c>
      <c r="D9" s="41"/>
      <c r="E9" s="41"/>
      <c r="F9" s="41"/>
    </row>
    <row r="11" spans="1:6" ht="14.25" customHeight="1">
      <c r="A11" t="s">
        <v>407</v>
      </c>
    </row>
  </sheetData>
  <mergeCells count="7">
    <mergeCell ref="A2:F2"/>
    <mergeCell ref="A3:C3"/>
    <mergeCell ref="D4:F4"/>
    <mergeCell ref="A9:C9"/>
    <mergeCell ref="A4:A5"/>
    <mergeCell ref="B4:B5"/>
    <mergeCell ref="C4:C5"/>
  </mergeCells>
  <phoneticPr fontId="16" type="noConversion"/>
  <printOptions horizontalCentered="1"/>
  <pageMargins left="0.37" right="0.37" top="0.56000000000000005" bottom="0.56000000000000005" header="0.48" footer="0.48"/>
  <pageSetup paperSize="9" scale="98"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Q13"/>
  <sheetViews>
    <sheetView showZeros="0" tabSelected="1" workbookViewId="0">
      <selection activeCell="H25" sqref="H25"/>
    </sheetView>
  </sheetViews>
  <sheetFormatPr defaultColWidth="9.109375" defaultRowHeight="14.25" customHeight="1"/>
  <cols>
    <col min="1" max="1" width="32.5546875" customWidth="1"/>
    <col min="2" max="2" width="21.6640625" customWidth="1"/>
    <col min="3" max="3" width="35.33203125" customWidth="1"/>
    <col min="4" max="4" width="7.6640625" customWidth="1"/>
    <col min="5" max="5" width="11.109375" customWidth="1"/>
    <col min="6" max="6" width="13.33203125" customWidth="1"/>
    <col min="7" max="16" width="20" customWidth="1"/>
    <col min="17" max="17" width="19.88671875" customWidth="1"/>
  </cols>
  <sheetData>
    <row r="1" spans="1:17" ht="15.75" customHeight="1">
      <c r="P1" s="2"/>
      <c r="Q1" s="2" t="s">
        <v>187</v>
      </c>
    </row>
    <row r="2" spans="1:17" ht="41.25" customHeight="1">
      <c r="A2" s="185" t="s">
        <v>188</v>
      </c>
      <c r="B2" s="149"/>
      <c r="C2" s="149"/>
      <c r="D2" s="149"/>
      <c r="E2" s="149"/>
      <c r="F2" s="149"/>
      <c r="G2" s="149"/>
      <c r="H2" s="149"/>
      <c r="I2" s="149"/>
      <c r="J2" s="149"/>
      <c r="K2" s="148"/>
      <c r="L2" s="149"/>
      <c r="M2" s="149"/>
      <c r="N2" s="148"/>
      <c r="O2" s="149"/>
      <c r="P2" s="148"/>
      <c r="Q2" s="148"/>
    </row>
    <row r="3" spans="1:17" ht="18.75" customHeight="1">
      <c r="A3" s="141" t="s">
        <v>255</v>
      </c>
      <c r="B3" s="186"/>
      <c r="C3" s="186"/>
      <c r="D3" s="186"/>
      <c r="E3" s="186"/>
      <c r="F3" s="186"/>
      <c r="G3" s="3"/>
      <c r="H3" s="3"/>
      <c r="I3" s="3"/>
      <c r="J3" s="3"/>
      <c r="P3" s="4"/>
      <c r="Q3" s="57" t="s">
        <v>2</v>
      </c>
    </row>
    <row r="4" spans="1:17" ht="15.75" customHeight="1">
      <c r="A4" s="170" t="s">
        <v>189</v>
      </c>
      <c r="B4" s="194" t="s">
        <v>190</v>
      </c>
      <c r="C4" s="194" t="s">
        <v>191</v>
      </c>
      <c r="D4" s="194" t="s">
        <v>192</v>
      </c>
      <c r="E4" s="194" t="s">
        <v>193</v>
      </c>
      <c r="F4" s="194" t="s">
        <v>194</v>
      </c>
      <c r="G4" s="187" t="s">
        <v>155</v>
      </c>
      <c r="H4" s="187"/>
      <c r="I4" s="187"/>
      <c r="J4" s="187"/>
      <c r="K4" s="153"/>
      <c r="L4" s="187"/>
      <c r="M4" s="187"/>
      <c r="N4" s="152"/>
      <c r="O4" s="187"/>
      <c r="P4" s="153"/>
      <c r="Q4" s="154"/>
    </row>
    <row r="5" spans="1:17" ht="17.25" customHeight="1">
      <c r="A5" s="172"/>
      <c r="B5" s="195"/>
      <c r="C5" s="195"/>
      <c r="D5" s="195"/>
      <c r="E5" s="195"/>
      <c r="F5" s="195"/>
      <c r="G5" s="195" t="s">
        <v>56</v>
      </c>
      <c r="H5" s="195" t="s">
        <v>59</v>
      </c>
      <c r="I5" s="195" t="s">
        <v>195</v>
      </c>
      <c r="J5" s="195" t="s">
        <v>196</v>
      </c>
      <c r="K5" s="197" t="s">
        <v>197</v>
      </c>
      <c r="L5" s="188" t="s">
        <v>198</v>
      </c>
      <c r="M5" s="188"/>
      <c r="N5" s="189"/>
      <c r="O5" s="188"/>
      <c r="P5" s="190"/>
      <c r="Q5" s="191"/>
    </row>
    <row r="6" spans="1:17" ht="54" customHeight="1">
      <c r="A6" s="171"/>
      <c r="B6" s="196"/>
      <c r="C6" s="196"/>
      <c r="D6" s="196"/>
      <c r="E6" s="196"/>
      <c r="F6" s="196"/>
      <c r="G6" s="196"/>
      <c r="H6" s="196" t="s">
        <v>58</v>
      </c>
      <c r="I6" s="196"/>
      <c r="J6" s="196"/>
      <c r="K6" s="198"/>
      <c r="L6" s="47" t="s">
        <v>58</v>
      </c>
      <c r="M6" s="47" t="s">
        <v>65</v>
      </c>
      <c r="N6" s="46" t="s">
        <v>66</v>
      </c>
      <c r="O6" s="47" t="s">
        <v>67</v>
      </c>
      <c r="P6" s="48" t="s">
        <v>68</v>
      </c>
      <c r="Q6" s="46" t="s">
        <v>69</v>
      </c>
    </row>
    <row r="7" spans="1:17" ht="18" customHeight="1">
      <c r="A7" s="53">
        <v>1</v>
      </c>
      <c r="B7" s="54">
        <v>2</v>
      </c>
      <c r="C7" s="53">
        <v>3</v>
      </c>
      <c r="D7" s="53">
        <v>4</v>
      </c>
      <c r="E7" s="54">
        <v>5</v>
      </c>
      <c r="F7" s="53">
        <v>6</v>
      </c>
      <c r="G7" s="53">
        <v>7</v>
      </c>
      <c r="H7" s="54">
        <v>8</v>
      </c>
      <c r="I7" s="53">
        <v>9</v>
      </c>
      <c r="J7" s="53">
        <v>10</v>
      </c>
      <c r="K7" s="54">
        <v>11</v>
      </c>
      <c r="L7" s="53">
        <v>12</v>
      </c>
      <c r="M7" s="53">
        <v>13</v>
      </c>
      <c r="N7" s="54">
        <v>14</v>
      </c>
      <c r="O7" s="53">
        <v>15</v>
      </c>
      <c r="P7" s="53">
        <v>16</v>
      </c>
      <c r="Q7" s="54">
        <v>17</v>
      </c>
    </row>
    <row r="8" spans="1:17" ht="21" customHeight="1">
      <c r="A8" s="49"/>
      <c r="B8" s="55"/>
      <c r="C8" s="55"/>
      <c r="D8" s="55"/>
      <c r="E8" s="56"/>
      <c r="F8" s="41"/>
      <c r="G8" s="41"/>
      <c r="H8" s="41"/>
      <c r="I8" s="41"/>
      <c r="J8" s="41"/>
      <c r="K8" s="41"/>
      <c r="L8" s="41"/>
      <c r="M8" s="41"/>
      <c r="N8" s="41"/>
      <c r="O8" s="41"/>
      <c r="P8" s="41"/>
      <c r="Q8" s="41"/>
    </row>
    <row r="9" spans="1:17" ht="21" customHeight="1">
      <c r="A9" s="50"/>
      <c r="B9" s="55"/>
      <c r="C9" s="55"/>
      <c r="D9" s="55"/>
      <c r="E9" s="56"/>
      <c r="F9" s="41"/>
      <c r="G9" s="41"/>
      <c r="H9" s="41"/>
      <c r="I9" s="41"/>
      <c r="J9" s="41"/>
      <c r="K9" s="41"/>
      <c r="L9" s="41"/>
      <c r="M9" s="41"/>
      <c r="N9" s="41"/>
      <c r="O9" s="41"/>
      <c r="P9" s="41"/>
      <c r="Q9" s="41"/>
    </row>
    <row r="10" spans="1:17" ht="21" customHeight="1">
      <c r="A10" s="50"/>
      <c r="B10" s="55"/>
      <c r="C10" s="55"/>
      <c r="D10" s="55"/>
      <c r="E10" s="56"/>
      <c r="F10" s="41"/>
      <c r="G10" s="41"/>
      <c r="H10" s="41"/>
      <c r="I10" s="41"/>
      <c r="J10" s="41"/>
      <c r="K10" s="41"/>
      <c r="L10" s="41"/>
      <c r="M10" s="41"/>
      <c r="N10" s="41"/>
      <c r="O10" s="41"/>
      <c r="P10" s="41"/>
      <c r="Q10" s="41"/>
    </row>
    <row r="11" spans="1:17" ht="21" customHeight="1">
      <c r="A11" s="192" t="s">
        <v>137</v>
      </c>
      <c r="B11" s="193"/>
      <c r="C11" s="193"/>
      <c r="D11" s="193"/>
      <c r="E11" s="111"/>
      <c r="F11" s="41"/>
      <c r="G11" s="41"/>
      <c r="H11" s="41"/>
      <c r="I11" s="41"/>
      <c r="J11" s="41"/>
      <c r="K11" s="41"/>
      <c r="L11" s="41"/>
      <c r="M11" s="41"/>
      <c r="N11" s="41"/>
      <c r="O11" s="41"/>
      <c r="P11" s="41"/>
      <c r="Q11" s="41"/>
    </row>
    <row r="13" spans="1:17" ht="14.25" customHeight="1">
      <c r="A13" t="s">
        <v>408</v>
      </c>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honeticPr fontId="16" type="noConversion"/>
  <printOptions horizontalCentered="1"/>
  <pageMargins left="0.96" right="0.96" top="0.72" bottom="0.72" header="0" footer="0"/>
  <pageSetup paperSize="9" scale="6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N13"/>
  <sheetViews>
    <sheetView showZeros="0" workbookViewId="0">
      <selection activeCell="C19" sqref="C19"/>
    </sheetView>
  </sheetViews>
  <sheetFormatPr defaultColWidth="9.109375" defaultRowHeight="14.25" customHeight="1"/>
  <cols>
    <col min="1" max="3" width="39.109375" customWidth="1"/>
    <col min="4" max="12" width="20.44140625" customWidth="1"/>
    <col min="13" max="14" width="20.33203125" customWidth="1"/>
  </cols>
  <sheetData>
    <row r="1" spans="1:14" ht="16.5" customHeight="1">
      <c r="A1" s="38"/>
      <c r="B1" s="43"/>
      <c r="C1" s="43"/>
      <c r="D1" s="38"/>
      <c r="E1" s="38"/>
      <c r="F1" s="38"/>
      <c r="G1" s="38"/>
      <c r="H1" s="44"/>
      <c r="I1" s="38"/>
      <c r="J1" s="38"/>
      <c r="K1" s="43"/>
      <c r="L1" s="38"/>
      <c r="M1" s="51"/>
      <c r="N1" s="51" t="s">
        <v>199</v>
      </c>
    </row>
    <row r="2" spans="1:14" ht="41.25" customHeight="1">
      <c r="A2" s="199" t="s">
        <v>200</v>
      </c>
      <c r="B2" s="148"/>
      <c r="C2" s="148"/>
      <c r="D2" s="200"/>
      <c r="E2" s="200"/>
      <c r="F2" s="200"/>
      <c r="G2" s="200"/>
      <c r="H2" s="201"/>
      <c r="I2" s="200"/>
      <c r="J2" s="200"/>
      <c r="K2" s="148"/>
      <c r="L2" s="200"/>
      <c r="M2" s="201"/>
      <c r="N2" s="148"/>
    </row>
    <row r="3" spans="1:14" ht="22.5" customHeight="1">
      <c r="A3" s="202" t="s">
        <v>256</v>
      </c>
      <c r="B3" s="203"/>
      <c r="C3" s="203"/>
      <c r="D3" s="37"/>
      <c r="E3" s="37"/>
      <c r="F3" s="37"/>
      <c r="G3" s="37"/>
      <c r="H3" s="44"/>
      <c r="I3" s="38"/>
      <c r="J3" s="38"/>
      <c r="K3" s="43"/>
      <c r="L3" s="38"/>
      <c r="M3" s="52"/>
      <c r="N3" s="51" t="s">
        <v>2</v>
      </c>
    </row>
    <row r="4" spans="1:14" ht="24" customHeight="1">
      <c r="A4" s="170" t="s">
        <v>189</v>
      </c>
      <c r="B4" s="205" t="s">
        <v>201</v>
      </c>
      <c r="C4" s="205" t="s">
        <v>202</v>
      </c>
      <c r="D4" s="187" t="s">
        <v>155</v>
      </c>
      <c r="E4" s="187"/>
      <c r="F4" s="187"/>
      <c r="G4" s="187"/>
      <c r="H4" s="153"/>
      <c r="I4" s="187"/>
      <c r="J4" s="187"/>
      <c r="K4" s="152"/>
      <c r="L4" s="187"/>
      <c r="M4" s="153"/>
      <c r="N4" s="154"/>
    </row>
    <row r="5" spans="1:14" ht="24" customHeight="1">
      <c r="A5" s="172"/>
      <c r="B5" s="206"/>
      <c r="C5" s="206"/>
      <c r="D5" s="195" t="s">
        <v>56</v>
      </c>
      <c r="E5" s="195" t="s">
        <v>59</v>
      </c>
      <c r="F5" s="195" t="s">
        <v>195</v>
      </c>
      <c r="G5" s="195" t="s">
        <v>196</v>
      </c>
      <c r="H5" s="197" t="s">
        <v>197</v>
      </c>
      <c r="I5" s="188" t="s">
        <v>198</v>
      </c>
      <c r="J5" s="188"/>
      <c r="K5" s="189"/>
      <c r="L5" s="188"/>
      <c r="M5" s="190"/>
      <c r="N5" s="191"/>
    </row>
    <row r="6" spans="1:14" ht="54" customHeight="1">
      <c r="A6" s="171"/>
      <c r="B6" s="191"/>
      <c r="C6" s="191"/>
      <c r="D6" s="196"/>
      <c r="E6" s="196" t="s">
        <v>58</v>
      </c>
      <c r="F6" s="196"/>
      <c r="G6" s="196"/>
      <c r="H6" s="198"/>
      <c r="I6" s="47" t="s">
        <v>58</v>
      </c>
      <c r="J6" s="47" t="s">
        <v>65</v>
      </c>
      <c r="K6" s="46" t="s">
        <v>66</v>
      </c>
      <c r="L6" s="47" t="s">
        <v>67</v>
      </c>
      <c r="M6" s="48" t="s">
        <v>68</v>
      </c>
      <c r="N6" s="46" t="s">
        <v>69</v>
      </c>
    </row>
    <row r="7" spans="1:14" ht="17.25" customHeight="1">
      <c r="A7" s="8">
        <v>1</v>
      </c>
      <c r="B7" s="8">
        <v>2</v>
      </c>
      <c r="C7" s="8">
        <v>3</v>
      </c>
      <c r="D7" s="8">
        <v>4</v>
      </c>
      <c r="E7" s="8">
        <v>5</v>
      </c>
      <c r="F7" s="8">
        <v>6</v>
      </c>
      <c r="G7" s="8">
        <v>7</v>
      </c>
      <c r="H7" s="8">
        <v>8</v>
      </c>
      <c r="I7" s="8">
        <v>9</v>
      </c>
      <c r="J7" s="8">
        <v>10</v>
      </c>
      <c r="K7" s="8">
        <v>11</v>
      </c>
      <c r="L7" s="8">
        <v>12</v>
      </c>
      <c r="M7" s="8">
        <v>13</v>
      </c>
      <c r="N7" s="8">
        <v>14</v>
      </c>
    </row>
    <row r="8" spans="1:14" ht="21" customHeight="1">
      <c r="A8" s="49"/>
      <c r="B8" s="50"/>
      <c r="C8" s="50"/>
      <c r="D8" s="41"/>
      <c r="E8" s="41"/>
      <c r="F8" s="41"/>
      <c r="G8" s="41"/>
      <c r="H8" s="41"/>
      <c r="I8" s="41"/>
      <c r="J8" s="41"/>
      <c r="K8" s="41"/>
      <c r="L8" s="41"/>
      <c r="M8" s="41"/>
      <c r="N8" s="41"/>
    </row>
    <row r="9" spans="1:14" ht="21" customHeight="1">
      <c r="A9" s="50"/>
      <c r="B9" s="50"/>
      <c r="C9" s="50"/>
      <c r="D9" s="41"/>
      <c r="E9" s="41"/>
      <c r="F9" s="41"/>
      <c r="G9" s="41"/>
      <c r="H9" s="41"/>
      <c r="I9" s="41"/>
      <c r="J9" s="41"/>
      <c r="K9" s="41"/>
      <c r="L9" s="41"/>
      <c r="M9" s="41"/>
      <c r="N9" s="41"/>
    </row>
    <row r="10" spans="1:14" ht="21" customHeight="1">
      <c r="A10" s="50"/>
      <c r="B10" s="50"/>
      <c r="C10" s="50"/>
      <c r="D10" s="41"/>
      <c r="E10" s="41"/>
      <c r="F10" s="41"/>
      <c r="G10" s="41"/>
      <c r="H10" s="41"/>
      <c r="I10" s="41"/>
      <c r="J10" s="41"/>
      <c r="K10" s="41"/>
      <c r="L10" s="41"/>
      <c r="M10" s="41"/>
      <c r="N10" s="41"/>
    </row>
    <row r="11" spans="1:14" ht="21" customHeight="1">
      <c r="A11" s="192" t="s">
        <v>137</v>
      </c>
      <c r="B11" s="204"/>
      <c r="C11" s="204"/>
      <c r="D11" s="41"/>
      <c r="E11" s="41"/>
      <c r="F11" s="41"/>
      <c r="G11" s="41"/>
      <c r="H11" s="41"/>
      <c r="I11" s="41"/>
      <c r="J11" s="41"/>
      <c r="K11" s="41"/>
      <c r="L11" s="41"/>
      <c r="M11" s="41"/>
      <c r="N11" s="41"/>
    </row>
    <row r="13" spans="1:14" ht="14.25" customHeight="1">
      <c r="A13" t="s">
        <v>409</v>
      </c>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honeticPr fontId="16" type="noConversion"/>
  <printOptions horizontalCentered="1"/>
  <pageMargins left="0.96" right="0.96" top="0.72" bottom="0.72" header="0" footer="0"/>
  <pageSetup paperSize="9" scale="6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Y10"/>
  <sheetViews>
    <sheetView showZeros="0" workbookViewId="0">
      <selection activeCell="E29" sqref="E29"/>
    </sheetView>
  </sheetViews>
  <sheetFormatPr defaultColWidth="9.109375" defaultRowHeight="14.25" customHeight="1"/>
  <cols>
    <col min="1" max="1" width="37.6640625" customWidth="1"/>
    <col min="2" max="25" width="20" customWidth="1"/>
  </cols>
  <sheetData>
    <row r="1" spans="1:25" ht="17.25" customHeight="1">
      <c r="D1" s="36"/>
      <c r="W1" s="2"/>
      <c r="X1" s="2"/>
      <c r="Y1" s="2" t="s">
        <v>203</v>
      </c>
    </row>
    <row r="2" spans="1:25" ht="41.25" customHeight="1">
      <c r="A2" s="185" t="s">
        <v>204</v>
      </c>
      <c r="B2" s="149"/>
      <c r="C2" s="149"/>
      <c r="D2" s="149"/>
      <c r="E2" s="149"/>
      <c r="F2" s="149"/>
      <c r="G2" s="149"/>
      <c r="H2" s="149"/>
      <c r="I2" s="149"/>
      <c r="J2" s="149"/>
      <c r="K2" s="149"/>
      <c r="L2" s="149"/>
      <c r="M2" s="149"/>
      <c r="N2" s="149"/>
      <c r="O2" s="149"/>
      <c r="P2" s="149"/>
      <c r="Q2" s="149"/>
      <c r="R2" s="149"/>
      <c r="S2" s="149"/>
      <c r="T2" s="149"/>
      <c r="U2" s="149"/>
      <c r="V2" s="149"/>
      <c r="W2" s="148"/>
      <c r="X2" s="148"/>
      <c r="Y2" s="148"/>
    </row>
    <row r="3" spans="1:25" ht="18" customHeight="1">
      <c r="A3" s="202" t="s">
        <v>257</v>
      </c>
      <c r="B3" s="207"/>
      <c r="C3" s="207"/>
      <c r="D3" s="208"/>
      <c r="E3" s="209"/>
      <c r="F3" s="209"/>
      <c r="G3" s="209"/>
      <c r="H3" s="209"/>
      <c r="I3" s="209"/>
      <c r="W3" s="4"/>
      <c r="X3" s="4"/>
      <c r="Y3" s="4" t="s">
        <v>2</v>
      </c>
    </row>
    <row r="4" spans="1:25" ht="19.5" customHeight="1">
      <c r="A4" s="169" t="s">
        <v>205</v>
      </c>
      <c r="B4" s="155" t="s">
        <v>155</v>
      </c>
      <c r="C4" s="130"/>
      <c r="D4" s="130"/>
      <c r="E4" s="155" t="s">
        <v>206</v>
      </c>
      <c r="F4" s="130"/>
      <c r="G4" s="130"/>
      <c r="H4" s="130"/>
      <c r="I4" s="130"/>
      <c r="J4" s="130"/>
      <c r="K4" s="130"/>
      <c r="L4" s="130"/>
      <c r="M4" s="130"/>
      <c r="N4" s="130"/>
      <c r="O4" s="130"/>
      <c r="P4" s="130"/>
      <c r="Q4" s="130"/>
      <c r="R4" s="130"/>
      <c r="S4" s="130"/>
      <c r="T4" s="130"/>
      <c r="U4" s="130"/>
      <c r="V4" s="130"/>
      <c r="W4" s="152"/>
      <c r="X4" s="154"/>
      <c r="Y4" s="154"/>
    </row>
    <row r="5" spans="1:25" ht="40.5" customHeight="1">
      <c r="A5" s="133"/>
      <c r="B5" s="12" t="s">
        <v>56</v>
      </c>
      <c r="C5" s="5" t="s">
        <v>59</v>
      </c>
      <c r="D5" s="39" t="s">
        <v>195</v>
      </c>
      <c r="E5" s="22" t="s">
        <v>207</v>
      </c>
      <c r="F5" s="22" t="s">
        <v>208</v>
      </c>
      <c r="G5" s="22" t="s">
        <v>209</v>
      </c>
      <c r="H5" s="22" t="s">
        <v>210</v>
      </c>
      <c r="I5" s="22" t="s">
        <v>211</v>
      </c>
      <c r="J5" s="22" t="s">
        <v>212</v>
      </c>
      <c r="K5" s="22" t="s">
        <v>213</v>
      </c>
      <c r="L5" s="22" t="s">
        <v>214</v>
      </c>
      <c r="M5" s="22" t="s">
        <v>215</v>
      </c>
      <c r="N5" s="22" t="s">
        <v>216</v>
      </c>
      <c r="O5" s="22" t="s">
        <v>217</v>
      </c>
      <c r="P5" s="22" t="s">
        <v>218</v>
      </c>
      <c r="Q5" s="22" t="s">
        <v>219</v>
      </c>
      <c r="R5" s="22" t="s">
        <v>220</v>
      </c>
      <c r="S5" s="22" t="s">
        <v>221</v>
      </c>
      <c r="T5" s="22" t="s">
        <v>222</v>
      </c>
      <c r="U5" s="22" t="s">
        <v>223</v>
      </c>
      <c r="V5" s="22" t="s">
        <v>224</v>
      </c>
      <c r="W5" s="22" t="s">
        <v>225</v>
      </c>
      <c r="X5" s="42" t="s">
        <v>226</v>
      </c>
      <c r="Y5" s="42" t="s">
        <v>227</v>
      </c>
    </row>
    <row r="6" spans="1:25" ht="19.5" customHeight="1">
      <c r="A6" s="9">
        <v>1</v>
      </c>
      <c r="B6" s="9">
        <v>2</v>
      </c>
      <c r="C6" s="9">
        <v>3</v>
      </c>
      <c r="D6" s="40">
        <v>4</v>
      </c>
      <c r="E6" s="16">
        <v>5</v>
      </c>
      <c r="F6" s="9">
        <v>6</v>
      </c>
      <c r="G6" s="9">
        <v>7</v>
      </c>
      <c r="H6" s="40">
        <v>8</v>
      </c>
      <c r="I6" s="9">
        <v>9</v>
      </c>
      <c r="J6" s="9">
        <v>10</v>
      </c>
      <c r="K6" s="9">
        <v>11</v>
      </c>
      <c r="L6" s="40">
        <v>12</v>
      </c>
      <c r="M6" s="9">
        <v>13</v>
      </c>
      <c r="N6" s="9">
        <v>14</v>
      </c>
      <c r="O6" s="9">
        <v>15</v>
      </c>
      <c r="P6" s="40">
        <v>16</v>
      </c>
      <c r="Q6" s="9">
        <v>17</v>
      </c>
      <c r="R6" s="9">
        <v>18</v>
      </c>
      <c r="S6" s="9">
        <v>19</v>
      </c>
      <c r="T6" s="40">
        <v>20</v>
      </c>
      <c r="U6" s="40">
        <v>21</v>
      </c>
      <c r="V6" s="40">
        <v>22</v>
      </c>
      <c r="W6" s="16">
        <v>23</v>
      </c>
      <c r="X6" s="16">
        <v>24</v>
      </c>
      <c r="Y6" s="16">
        <v>25</v>
      </c>
    </row>
    <row r="7" spans="1:25" ht="19.5" customHeight="1">
      <c r="A7" s="13"/>
      <c r="B7" s="41"/>
      <c r="C7" s="41"/>
      <c r="D7" s="41"/>
      <c r="E7" s="41"/>
      <c r="F7" s="41"/>
      <c r="G7" s="41"/>
      <c r="H7" s="41"/>
      <c r="I7" s="41"/>
      <c r="J7" s="41"/>
      <c r="K7" s="41"/>
      <c r="L7" s="41"/>
      <c r="M7" s="41"/>
      <c r="N7" s="41"/>
      <c r="O7" s="41"/>
      <c r="P7" s="41"/>
      <c r="Q7" s="41"/>
      <c r="R7" s="41"/>
      <c r="S7" s="41"/>
      <c r="T7" s="41"/>
      <c r="U7" s="41"/>
      <c r="V7" s="41"/>
      <c r="W7" s="41"/>
      <c r="X7" s="41"/>
      <c r="Y7" s="41"/>
    </row>
    <row r="8" spans="1:25" ht="19.5" customHeight="1">
      <c r="A8" s="34"/>
      <c r="B8" s="41"/>
      <c r="C8" s="41"/>
      <c r="D8" s="41"/>
      <c r="E8" s="41"/>
      <c r="F8" s="41"/>
      <c r="G8" s="41"/>
      <c r="H8" s="41"/>
      <c r="I8" s="41"/>
      <c r="J8" s="41"/>
      <c r="K8" s="41"/>
      <c r="L8" s="41"/>
      <c r="M8" s="41"/>
      <c r="N8" s="41"/>
      <c r="O8" s="41"/>
      <c r="P8" s="41"/>
      <c r="Q8" s="41"/>
      <c r="R8" s="41"/>
      <c r="S8" s="41"/>
      <c r="T8" s="41"/>
      <c r="U8" s="41"/>
      <c r="V8" s="41"/>
      <c r="W8" s="41"/>
      <c r="X8" s="41"/>
      <c r="Y8" s="41"/>
    </row>
    <row r="10" spans="1:25" ht="14.25" customHeight="1">
      <c r="A10" t="s">
        <v>410</v>
      </c>
    </row>
  </sheetData>
  <mergeCells count="5">
    <mergeCell ref="A2:Y2"/>
    <mergeCell ref="A3:I3"/>
    <mergeCell ref="B4:D4"/>
    <mergeCell ref="E4:Y4"/>
    <mergeCell ref="A4:A5"/>
  </mergeCells>
  <phoneticPr fontId="16" type="noConversion"/>
  <printOptions horizontalCentered="1"/>
  <pageMargins left="0.96" right="0.96" top="0.72" bottom="0.72" header="0" footer="0"/>
  <pageSetup paperSize="9" scale="57"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9"/>
  <sheetViews>
    <sheetView showZeros="0" workbookViewId="0">
      <selection activeCell="B14" sqref="B14"/>
    </sheetView>
  </sheetViews>
  <sheetFormatPr defaultColWidth="9.109375" defaultRowHeight="12" customHeight="1"/>
  <cols>
    <col min="1" max="1" width="34.33203125" customWidth="1"/>
    <col min="2" max="2" width="29" customWidth="1"/>
    <col min="3" max="5" width="23.5546875" customWidth="1"/>
    <col min="6" max="6" width="11.33203125" customWidth="1"/>
    <col min="7" max="7" width="25.109375" customWidth="1"/>
    <col min="8" max="8" width="15.5546875" customWidth="1"/>
    <col min="9" max="9" width="13.44140625" customWidth="1"/>
    <col min="10" max="10" width="18.88671875" customWidth="1"/>
  </cols>
  <sheetData>
    <row r="1" spans="1:10" ht="16.5" customHeight="1">
      <c r="J1" s="2" t="s">
        <v>228</v>
      </c>
    </row>
    <row r="2" spans="1:10" ht="41.25" customHeight="1">
      <c r="A2" s="210" t="s">
        <v>229</v>
      </c>
      <c r="B2" s="149"/>
      <c r="C2" s="149"/>
      <c r="D2" s="149"/>
      <c r="E2" s="149"/>
      <c r="F2" s="148"/>
      <c r="G2" s="149"/>
      <c r="H2" s="148"/>
      <c r="I2" s="148"/>
      <c r="J2" s="149"/>
    </row>
    <row r="3" spans="1:10" ht="17.25" customHeight="1">
      <c r="A3" s="150" t="s">
        <v>254</v>
      </c>
      <c r="B3" s="90"/>
      <c r="C3" s="90"/>
      <c r="D3" s="90"/>
      <c r="E3" s="90"/>
      <c r="F3" s="90"/>
      <c r="G3" s="90"/>
      <c r="H3" s="90"/>
    </row>
    <row r="4" spans="1:10" ht="44.25" customHeight="1">
      <c r="A4" s="32" t="s">
        <v>173</v>
      </c>
      <c r="B4" s="32" t="s">
        <v>174</v>
      </c>
      <c r="C4" s="32" t="s">
        <v>175</v>
      </c>
      <c r="D4" s="32" t="s">
        <v>176</v>
      </c>
      <c r="E4" s="32" t="s">
        <v>177</v>
      </c>
      <c r="F4" s="33" t="s">
        <v>178</v>
      </c>
      <c r="G4" s="32" t="s">
        <v>179</v>
      </c>
      <c r="H4" s="33" t="s">
        <v>180</v>
      </c>
      <c r="I4" s="33" t="s">
        <v>181</v>
      </c>
      <c r="J4" s="32" t="s">
        <v>182</v>
      </c>
    </row>
    <row r="5" spans="1:10" ht="14.25" customHeight="1">
      <c r="A5" s="32">
        <v>1</v>
      </c>
      <c r="B5" s="32">
        <v>2</v>
      </c>
      <c r="C5" s="32">
        <v>3</v>
      </c>
      <c r="D5" s="32">
        <v>4</v>
      </c>
      <c r="E5" s="32">
        <v>5</v>
      </c>
      <c r="F5" s="33">
        <v>6</v>
      </c>
      <c r="G5" s="32">
        <v>7</v>
      </c>
      <c r="H5" s="33">
        <v>8</v>
      </c>
      <c r="I5" s="33">
        <v>9</v>
      </c>
      <c r="J5" s="32">
        <v>10</v>
      </c>
    </row>
    <row r="6" spans="1:10" ht="42" customHeight="1">
      <c r="A6" s="13"/>
      <c r="B6" s="34"/>
      <c r="C6" s="34"/>
      <c r="D6" s="34"/>
      <c r="E6" s="24"/>
      <c r="F6" s="35"/>
      <c r="G6" s="24"/>
      <c r="H6" s="35"/>
      <c r="I6" s="35"/>
      <c r="J6" s="24"/>
    </row>
    <row r="7" spans="1:10" ht="42" customHeight="1">
      <c r="A7" s="13"/>
      <c r="B7" s="10"/>
      <c r="C7" s="10"/>
      <c r="D7" s="10"/>
      <c r="E7" s="13"/>
      <c r="F7" s="10"/>
      <c r="G7" s="13"/>
      <c r="H7" s="10"/>
      <c r="I7" s="10"/>
      <c r="J7" s="13"/>
    </row>
    <row r="9" spans="1:10" ht="12" customHeight="1">
      <c r="A9" t="s">
        <v>411</v>
      </c>
    </row>
  </sheetData>
  <mergeCells count="2">
    <mergeCell ref="A2:J2"/>
    <mergeCell ref="A3:H3"/>
  </mergeCells>
  <phoneticPr fontId="16" type="noConversion"/>
  <printOptions horizontalCentered="1"/>
  <pageMargins left="0.96" right="0.96" top="0.72" bottom="0.72" header="0" footer="0"/>
  <pageSetup paperSize="9" scale="69"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H12"/>
  <sheetViews>
    <sheetView showZeros="0" workbookViewId="0">
      <selection activeCell="B19" sqref="B19"/>
    </sheetView>
  </sheetViews>
  <sheetFormatPr defaultColWidth="10.44140625" defaultRowHeight="14.25" customHeight="1"/>
  <cols>
    <col min="1" max="2" width="33.6640625" customWidth="1"/>
    <col min="3" max="3" width="45.5546875" customWidth="1"/>
    <col min="4" max="4" width="27.5546875" customWidth="1"/>
    <col min="5" max="5" width="21.6640625" customWidth="1"/>
    <col min="6" max="8" width="26.33203125" customWidth="1"/>
  </cols>
  <sheetData>
    <row r="1" spans="1:8" ht="14.25" customHeight="1">
      <c r="A1" s="211" t="s">
        <v>230</v>
      </c>
      <c r="B1" s="212"/>
      <c r="C1" s="213"/>
      <c r="D1" s="213"/>
      <c r="E1" s="213"/>
      <c r="F1" s="212"/>
      <c r="G1" s="212"/>
      <c r="H1" s="213"/>
    </row>
    <row r="2" spans="1:8" ht="41.25" customHeight="1">
      <c r="A2" s="96" t="s">
        <v>231</v>
      </c>
      <c r="B2" s="140"/>
      <c r="C2" s="139"/>
      <c r="D2" s="139"/>
      <c r="E2" s="139"/>
      <c r="F2" s="140"/>
      <c r="G2" s="140"/>
      <c r="H2" s="139"/>
    </row>
    <row r="3" spans="1:8" ht="14.25" customHeight="1">
      <c r="A3" s="91" t="s">
        <v>256</v>
      </c>
      <c r="B3" s="90"/>
      <c r="C3" s="20"/>
      <c r="E3" s="19"/>
      <c r="F3" s="18"/>
      <c r="G3" s="18"/>
      <c r="H3" s="21" t="s">
        <v>2</v>
      </c>
    </row>
    <row r="4" spans="1:8" ht="28.5" customHeight="1">
      <c r="A4" s="143" t="s">
        <v>148</v>
      </c>
      <c r="B4" s="103" t="s">
        <v>232</v>
      </c>
      <c r="C4" s="143" t="s">
        <v>233</v>
      </c>
      <c r="D4" s="143" t="s">
        <v>234</v>
      </c>
      <c r="E4" s="143" t="s">
        <v>235</v>
      </c>
      <c r="F4" s="144" t="s">
        <v>236</v>
      </c>
      <c r="G4" s="214"/>
      <c r="H4" s="143"/>
    </row>
    <row r="5" spans="1:8" ht="21" customHeight="1">
      <c r="A5" s="103"/>
      <c r="B5" s="147"/>
      <c r="C5" s="146"/>
      <c r="D5" s="147"/>
      <c r="E5" s="147"/>
      <c r="F5" s="22" t="s">
        <v>193</v>
      </c>
      <c r="G5" s="22" t="s">
        <v>237</v>
      </c>
      <c r="H5" s="22" t="s">
        <v>238</v>
      </c>
    </row>
    <row r="6" spans="1:8" ht="17.25" customHeight="1">
      <c r="A6" s="23" t="s">
        <v>82</v>
      </c>
      <c r="B6" s="23">
        <v>2</v>
      </c>
      <c r="C6" s="24">
        <v>3</v>
      </c>
      <c r="D6" s="23">
        <v>4</v>
      </c>
      <c r="E6" s="25">
        <v>5</v>
      </c>
      <c r="F6" s="26">
        <v>6</v>
      </c>
      <c r="G6" s="24">
        <v>7</v>
      </c>
      <c r="H6" s="24">
        <v>8</v>
      </c>
    </row>
    <row r="7" spans="1:8" ht="19.5" customHeight="1">
      <c r="A7" s="27"/>
      <c r="B7" s="15"/>
      <c r="C7" s="13"/>
      <c r="D7" s="10"/>
      <c r="E7" s="26"/>
      <c r="F7" s="28"/>
      <c r="G7" s="29"/>
      <c r="H7" s="29"/>
    </row>
    <row r="8" spans="1:8" ht="19.5" customHeight="1">
      <c r="A8" s="27"/>
      <c r="B8" s="15"/>
      <c r="C8" s="13"/>
      <c r="D8" s="10"/>
      <c r="E8" s="26"/>
      <c r="F8" s="28"/>
      <c r="G8" s="29"/>
      <c r="H8" s="29"/>
    </row>
    <row r="9" spans="1:8" ht="19.5" customHeight="1">
      <c r="A9" s="215" t="s">
        <v>56</v>
      </c>
      <c r="B9" s="216"/>
      <c r="C9" s="217"/>
      <c r="D9" s="218"/>
      <c r="E9" s="218"/>
      <c r="F9" s="28"/>
      <c r="G9" s="29"/>
      <c r="H9" s="29"/>
    </row>
    <row r="10" spans="1:8" ht="19.5" customHeight="1">
      <c r="A10" s="219" t="s">
        <v>239</v>
      </c>
      <c r="B10" s="216"/>
      <c r="C10" s="217"/>
      <c r="D10" s="220"/>
      <c r="E10" s="220"/>
      <c r="F10" s="221"/>
      <c r="G10" s="222"/>
      <c r="H10" s="222"/>
    </row>
    <row r="12" spans="1:8" ht="14.25" customHeight="1">
      <c r="A12" t="s">
        <v>412</v>
      </c>
    </row>
  </sheetData>
  <mergeCells count="11">
    <mergeCell ref="A10:H10"/>
    <mergeCell ref="A4:A5"/>
    <mergeCell ref="B4:B5"/>
    <mergeCell ref="C4:C5"/>
    <mergeCell ref="D4:D5"/>
    <mergeCell ref="E4:E5"/>
    <mergeCell ref="A1:H1"/>
    <mergeCell ref="A2:H2"/>
    <mergeCell ref="A3:B3"/>
    <mergeCell ref="F4:H4"/>
    <mergeCell ref="A9:E9"/>
  </mergeCells>
  <phoneticPr fontId="16" type="noConversion"/>
  <pageMargins left="0.67" right="0.67" top="0.72" bottom="0.72" header="0.28000000000000003" footer="0.28000000000000003"/>
  <pageSetup paperSize="9" fitToWidth="0" fitToHeight="0"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K12"/>
  <sheetViews>
    <sheetView showZeros="0" workbookViewId="0">
      <selection activeCell="B24" sqref="B24"/>
    </sheetView>
  </sheetViews>
  <sheetFormatPr defaultColWidth="9.109375" defaultRowHeight="14.25" customHeight="1"/>
  <cols>
    <col min="1" max="1" width="19.33203125" customWidth="1"/>
    <col min="2" max="2" width="33.88671875" customWidth="1"/>
    <col min="3" max="3" width="23.88671875" customWidth="1"/>
    <col min="4" max="4" width="11.109375" customWidth="1"/>
    <col min="5" max="5" width="17.6640625" customWidth="1"/>
    <col min="6" max="6" width="9.88671875" customWidth="1"/>
    <col min="7" max="7" width="17.6640625" customWidth="1"/>
    <col min="8" max="11" width="23.109375" customWidth="1"/>
  </cols>
  <sheetData>
    <row r="1" spans="1:11" ht="14.25" customHeight="1">
      <c r="D1" s="1"/>
      <c r="E1" s="1"/>
      <c r="F1" s="1"/>
      <c r="G1" s="1"/>
      <c r="K1" s="2" t="s">
        <v>240</v>
      </c>
    </row>
    <row r="2" spans="1:11" ht="41.25" customHeight="1">
      <c r="A2" s="223" t="s">
        <v>241</v>
      </c>
      <c r="B2" s="149"/>
      <c r="C2" s="149"/>
      <c r="D2" s="149"/>
      <c r="E2" s="149"/>
      <c r="F2" s="149"/>
      <c r="G2" s="149"/>
      <c r="H2" s="149"/>
      <c r="I2" s="149"/>
      <c r="J2" s="149"/>
      <c r="K2" s="149"/>
    </row>
    <row r="3" spans="1:11" ht="13.5" customHeight="1">
      <c r="A3" s="150" t="s">
        <v>258</v>
      </c>
      <c r="B3" s="168"/>
      <c r="C3" s="168"/>
      <c r="D3" s="168"/>
      <c r="E3" s="168"/>
      <c r="F3" s="168"/>
      <c r="G3" s="168"/>
      <c r="H3" s="3"/>
      <c r="I3" s="3"/>
      <c r="J3" s="3"/>
      <c r="K3" s="4" t="s">
        <v>2</v>
      </c>
    </row>
    <row r="4" spans="1:11" ht="21.75" customHeight="1">
      <c r="A4" s="161" t="s">
        <v>167</v>
      </c>
      <c r="B4" s="161" t="s">
        <v>150</v>
      </c>
      <c r="C4" s="161" t="s">
        <v>168</v>
      </c>
      <c r="D4" s="170" t="s">
        <v>151</v>
      </c>
      <c r="E4" s="170" t="s">
        <v>152</v>
      </c>
      <c r="F4" s="170" t="s">
        <v>153</v>
      </c>
      <c r="G4" s="170" t="s">
        <v>154</v>
      </c>
      <c r="H4" s="169" t="s">
        <v>56</v>
      </c>
      <c r="I4" s="155" t="s">
        <v>242</v>
      </c>
      <c r="J4" s="130"/>
      <c r="K4" s="131"/>
    </row>
    <row r="5" spans="1:11" ht="21.75" customHeight="1">
      <c r="A5" s="166"/>
      <c r="B5" s="166"/>
      <c r="C5" s="166"/>
      <c r="D5" s="172"/>
      <c r="E5" s="172"/>
      <c r="F5" s="172"/>
      <c r="G5" s="172"/>
      <c r="H5" s="157"/>
      <c r="I5" s="170" t="s">
        <v>59</v>
      </c>
      <c r="J5" s="170" t="s">
        <v>60</v>
      </c>
      <c r="K5" s="170" t="s">
        <v>61</v>
      </c>
    </row>
    <row r="6" spans="1:11" ht="40.5" customHeight="1">
      <c r="A6" s="162"/>
      <c r="B6" s="162"/>
      <c r="C6" s="162"/>
      <c r="D6" s="171"/>
      <c r="E6" s="171"/>
      <c r="F6" s="171"/>
      <c r="G6" s="171"/>
      <c r="H6" s="133"/>
      <c r="I6" s="171" t="s">
        <v>58</v>
      </c>
      <c r="J6" s="171"/>
      <c r="K6" s="171"/>
    </row>
    <row r="7" spans="1:11" ht="15" customHeight="1">
      <c r="A7" s="9">
        <v>1</v>
      </c>
      <c r="B7" s="9">
        <v>2</v>
      </c>
      <c r="C7" s="9">
        <v>3</v>
      </c>
      <c r="D7" s="9">
        <v>4</v>
      </c>
      <c r="E7" s="9">
        <v>5</v>
      </c>
      <c r="F7" s="9">
        <v>6</v>
      </c>
      <c r="G7" s="9">
        <v>7</v>
      </c>
      <c r="H7" s="9">
        <v>8</v>
      </c>
      <c r="I7" s="9">
        <v>9</v>
      </c>
      <c r="J7" s="16">
        <v>10</v>
      </c>
      <c r="K7" s="16">
        <v>11</v>
      </c>
    </row>
    <row r="8" spans="1:11" ht="18.75" customHeight="1">
      <c r="A8" s="13"/>
      <c r="B8" s="10"/>
      <c r="C8" s="13"/>
      <c r="D8" s="13"/>
      <c r="E8" s="13"/>
      <c r="F8" s="13"/>
      <c r="G8" s="13"/>
      <c r="H8" s="14"/>
      <c r="I8" s="17"/>
      <c r="J8" s="17"/>
      <c r="K8" s="14"/>
    </row>
    <row r="9" spans="1:11" ht="18.75" customHeight="1">
      <c r="A9" s="15"/>
      <c r="B9" s="10"/>
      <c r="C9" s="10"/>
      <c r="D9" s="10"/>
      <c r="E9" s="10"/>
      <c r="F9" s="10"/>
      <c r="G9" s="10"/>
      <c r="H9" s="11"/>
      <c r="I9" s="11"/>
      <c r="J9" s="11"/>
      <c r="K9" s="14"/>
    </row>
    <row r="10" spans="1:11" ht="18.75" customHeight="1">
      <c r="A10" s="163" t="s">
        <v>137</v>
      </c>
      <c r="B10" s="175"/>
      <c r="C10" s="175"/>
      <c r="D10" s="175"/>
      <c r="E10" s="175"/>
      <c r="F10" s="175"/>
      <c r="G10" s="176"/>
      <c r="H10" s="11"/>
      <c r="I10" s="11"/>
      <c r="J10" s="11"/>
      <c r="K10" s="14"/>
    </row>
    <row r="12" spans="1:11" ht="14.25" customHeight="1">
      <c r="A12" t="s">
        <v>413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16" type="noConversion"/>
  <printOptions horizontalCentered="1"/>
  <pageMargins left="0.37" right="0.37" top="0.56000000000000005" bottom="0.56000000000000005" header="0.48" footer="0.48"/>
  <pageSetup paperSize="9" scale="56"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12"/>
  <sheetViews>
    <sheetView showZeros="0" workbookViewId="0">
      <selection activeCell="B18" sqref="B18"/>
    </sheetView>
  </sheetViews>
  <sheetFormatPr defaultColWidth="9.109375" defaultRowHeight="14.25" customHeight="1"/>
  <cols>
    <col min="1" max="1" width="35.33203125" customWidth="1"/>
    <col min="2" max="4" width="28" customWidth="1"/>
    <col min="5" max="7" width="23.88671875" customWidth="1"/>
  </cols>
  <sheetData>
    <row r="1" spans="1:7" ht="13.5" customHeight="1">
      <c r="D1" s="1"/>
      <c r="G1" s="2" t="s">
        <v>243</v>
      </c>
    </row>
    <row r="2" spans="1:7" ht="41.25" customHeight="1">
      <c r="A2" s="149" t="s">
        <v>244</v>
      </c>
      <c r="B2" s="149"/>
      <c r="C2" s="149"/>
      <c r="D2" s="149"/>
      <c r="E2" s="149"/>
      <c r="F2" s="149"/>
      <c r="G2" s="149"/>
    </row>
    <row r="3" spans="1:7" ht="13.5" customHeight="1">
      <c r="A3" s="150" t="s">
        <v>256</v>
      </c>
      <c r="B3" s="168"/>
      <c r="C3" s="168"/>
      <c r="D3" s="168"/>
      <c r="E3" s="3"/>
      <c r="F3" s="3"/>
      <c r="G3" s="4" t="s">
        <v>2</v>
      </c>
    </row>
    <row r="4" spans="1:7" ht="21.75" customHeight="1">
      <c r="A4" s="161" t="s">
        <v>168</v>
      </c>
      <c r="B4" s="161" t="s">
        <v>167</v>
      </c>
      <c r="C4" s="161" t="s">
        <v>150</v>
      </c>
      <c r="D4" s="170" t="s">
        <v>245</v>
      </c>
      <c r="E4" s="155" t="s">
        <v>59</v>
      </c>
      <c r="F4" s="130"/>
      <c r="G4" s="131"/>
    </row>
    <row r="5" spans="1:7" ht="21.75" customHeight="1">
      <c r="A5" s="166"/>
      <c r="B5" s="166"/>
      <c r="C5" s="166"/>
      <c r="D5" s="172"/>
      <c r="E5" s="224" t="s">
        <v>246</v>
      </c>
      <c r="F5" s="170" t="s">
        <v>247</v>
      </c>
      <c r="G5" s="170" t="s">
        <v>248</v>
      </c>
    </row>
    <row r="6" spans="1:7" ht="40.5" customHeight="1">
      <c r="A6" s="162"/>
      <c r="B6" s="162"/>
      <c r="C6" s="162"/>
      <c r="D6" s="171"/>
      <c r="E6" s="133"/>
      <c r="F6" s="171" t="s">
        <v>58</v>
      </c>
      <c r="G6" s="171"/>
    </row>
    <row r="7" spans="1:7" ht="15" customHeight="1">
      <c r="A7" s="9">
        <v>1</v>
      </c>
      <c r="B7" s="9">
        <v>2</v>
      </c>
      <c r="C7" s="9">
        <v>3</v>
      </c>
      <c r="D7" s="9">
        <v>4</v>
      </c>
      <c r="E7" s="9">
        <v>5</v>
      </c>
      <c r="F7" s="9">
        <v>6</v>
      </c>
      <c r="G7" s="9">
        <v>7</v>
      </c>
    </row>
    <row r="8" spans="1:7" s="81" customFormat="1" ht="22.5" customHeight="1">
      <c r="A8" s="226" t="s">
        <v>260</v>
      </c>
      <c r="B8" s="226"/>
      <c r="C8" s="226"/>
      <c r="D8" s="226"/>
      <c r="E8" s="249">
        <v>501458.24</v>
      </c>
      <c r="F8" s="245"/>
      <c r="G8" s="245"/>
    </row>
    <row r="9" spans="1:7" s="81" customFormat="1" ht="22.5" customHeight="1">
      <c r="A9" s="226"/>
      <c r="B9" s="226" t="s">
        <v>414</v>
      </c>
      <c r="C9" s="226" t="s">
        <v>338</v>
      </c>
      <c r="D9" s="226" t="s">
        <v>415</v>
      </c>
      <c r="E9" s="249">
        <v>8000</v>
      </c>
      <c r="F9" s="245"/>
      <c r="G9" s="245"/>
    </row>
    <row r="10" spans="1:7" s="81" customFormat="1" ht="22.5" customHeight="1">
      <c r="A10" s="226"/>
      <c r="B10" s="226" t="s">
        <v>416</v>
      </c>
      <c r="C10" s="226" t="s">
        <v>345</v>
      </c>
      <c r="D10" s="226" t="s">
        <v>415</v>
      </c>
      <c r="E10" s="249">
        <v>337800</v>
      </c>
      <c r="F10" s="245"/>
      <c r="G10" s="245"/>
    </row>
    <row r="11" spans="1:7" s="81" customFormat="1" ht="22.5" customHeight="1">
      <c r="A11" s="226"/>
      <c r="B11" s="226" t="s">
        <v>414</v>
      </c>
      <c r="C11" s="226" t="s">
        <v>342</v>
      </c>
      <c r="D11" s="226" t="s">
        <v>415</v>
      </c>
      <c r="E11" s="249">
        <v>155658.23999999999</v>
      </c>
      <c r="F11" s="245"/>
      <c r="G11" s="245"/>
    </row>
    <row r="12" spans="1:7" s="81" customFormat="1" ht="22.5" customHeight="1">
      <c r="A12" s="246" t="s">
        <v>56</v>
      </c>
      <c r="B12" s="246"/>
      <c r="C12" s="246"/>
      <c r="D12" s="246"/>
      <c r="E12" s="249">
        <v>501458.24</v>
      </c>
      <c r="F12" s="245"/>
      <c r="G12" s="245"/>
    </row>
  </sheetData>
  <mergeCells count="11">
    <mergeCell ref="A2:G2"/>
    <mergeCell ref="A3:D3"/>
    <mergeCell ref="E4:G4"/>
    <mergeCell ref="A4:A6"/>
    <mergeCell ref="B4:B6"/>
    <mergeCell ref="C4:C6"/>
    <mergeCell ref="D4:D6"/>
    <mergeCell ref="E5:E6"/>
    <mergeCell ref="F5:F6"/>
    <mergeCell ref="G5:G6"/>
    <mergeCell ref="A12:D12"/>
  </mergeCells>
  <phoneticPr fontId="16" type="noConversion"/>
  <printOptions horizontalCentered="1"/>
  <pageMargins left="0.37" right="0.37" top="0.56000000000000005" bottom="0.56000000000000005" header="0.48" footer="0.48"/>
  <pageSetup paperSize="9" scale="56"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S9"/>
  <sheetViews>
    <sheetView showGridLines="0" showZeros="0" workbookViewId="0">
      <selection activeCell="D40" sqref="D40"/>
    </sheetView>
  </sheetViews>
  <sheetFormatPr defaultColWidth="8.5546875" defaultRowHeight="12.75" customHeight="1"/>
  <cols>
    <col min="1" max="1" width="15.88671875" customWidth="1"/>
    <col min="2" max="2" width="35" customWidth="1"/>
    <col min="3" max="19" width="22" customWidth="1"/>
  </cols>
  <sheetData>
    <row r="1" spans="1:19" ht="17.25" customHeight="1">
      <c r="A1" s="95" t="s">
        <v>52</v>
      </c>
      <c r="B1" s="90"/>
      <c r="C1" s="90"/>
      <c r="D1" s="90"/>
      <c r="E1" s="90"/>
      <c r="F1" s="90"/>
      <c r="G1" s="90"/>
      <c r="H1" s="90"/>
      <c r="I1" s="90"/>
      <c r="J1" s="90"/>
      <c r="K1" s="90"/>
      <c r="L1" s="90"/>
      <c r="M1" s="90"/>
      <c r="N1" s="90"/>
      <c r="O1" s="90"/>
      <c r="P1" s="90"/>
      <c r="Q1" s="90"/>
      <c r="R1" s="90"/>
      <c r="S1" s="90"/>
    </row>
    <row r="2" spans="1:19" ht="41.25" customHeight="1">
      <c r="A2" s="96" t="s">
        <v>53</v>
      </c>
      <c r="B2" s="90"/>
      <c r="C2" s="90"/>
      <c r="D2" s="90"/>
      <c r="E2" s="90"/>
      <c r="F2" s="90"/>
      <c r="G2" s="90"/>
      <c r="H2" s="90"/>
      <c r="I2" s="90"/>
      <c r="J2" s="90"/>
      <c r="K2" s="90"/>
      <c r="L2" s="90"/>
      <c r="M2" s="90"/>
      <c r="N2" s="90"/>
      <c r="O2" s="90"/>
      <c r="P2" s="90"/>
      <c r="Q2" s="90"/>
      <c r="R2" s="90"/>
      <c r="S2" s="90"/>
    </row>
    <row r="3" spans="1:19" ht="17.25" customHeight="1">
      <c r="A3" s="91" t="s">
        <v>249</v>
      </c>
      <c r="B3" s="90"/>
      <c r="S3" s="20" t="s">
        <v>2</v>
      </c>
    </row>
    <row r="4" spans="1:19" ht="21.75" customHeight="1">
      <c r="A4" s="105" t="s">
        <v>54</v>
      </c>
      <c r="B4" s="108" t="s">
        <v>55</v>
      </c>
      <c r="C4" s="108" t="s">
        <v>56</v>
      </c>
      <c r="D4" s="97" t="s">
        <v>57</v>
      </c>
      <c r="E4" s="97"/>
      <c r="F4" s="97"/>
      <c r="G4" s="97"/>
      <c r="H4" s="97"/>
      <c r="I4" s="98"/>
      <c r="J4" s="97"/>
      <c r="K4" s="97"/>
      <c r="L4" s="97"/>
      <c r="M4" s="97"/>
      <c r="N4" s="99"/>
      <c r="O4" s="97" t="s">
        <v>46</v>
      </c>
      <c r="P4" s="97"/>
      <c r="Q4" s="97"/>
      <c r="R4" s="97"/>
      <c r="S4" s="99"/>
    </row>
    <row r="5" spans="1:19" ht="27" customHeight="1">
      <c r="A5" s="106"/>
      <c r="B5" s="109"/>
      <c r="C5" s="109"/>
      <c r="D5" s="109" t="s">
        <v>58</v>
      </c>
      <c r="E5" s="109" t="s">
        <v>59</v>
      </c>
      <c r="F5" s="109" t="s">
        <v>60</v>
      </c>
      <c r="G5" s="109" t="s">
        <v>61</v>
      </c>
      <c r="H5" s="109" t="s">
        <v>62</v>
      </c>
      <c r="I5" s="100" t="s">
        <v>63</v>
      </c>
      <c r="J5" s="101"/>
      <c r="K5" s="101"/>
      <c r="L5" s="101"/>
      <c r="M5" s="101"/>
      <c r="N5" s="102"/>
      <c r="O5" s="109" t="s">
        <v>58</v>
      </c>
      <c r="P5" s="109" t="s">
        <v>59</v>
      </c>
      <c r="Q5" s="109" t="s">
        <v>60</v>
      </c>
      <c r="R5" s="109" t="s">
        <v>61</v>
      </c>
      <c r="S5" s="109" t="s">
        <v>64</v>
      </c>
    </row>
    <row r="6" spans="1:19" ht="30" customHeight="1">
      <c r="A6" s="107"/>
      <c r="B6" s="110"/>
      <c r="C6" s="111"/>
      <c r="D6" s="111"/>
      <c r="E6" s="111"/>
      <c r="F6" s="111"/>
      <c r="G6" s="111"/>
      <c r="H6" s="111"/>
      <c r="I6" s="35" t="s">
        <v>58</v>
      </c>
      <c r="J6" s="77" t="s">
        <v>65</v>
      </c>
      <c r="K6" s="77" t="s">
        <v>66</v>
      </c>
      <c r="L6" s="77" t="s">
        <v>67</v>
      </c>
      <c r="M6" s="77" t="s">
        <v>68</v>
      </c>
      <c r="N6" s="77" t="s">
        <v>69</v>
      </c>
      <c r="O6" s="112"/>
      <c r="P6" s="112"/>
      <c r="Q6" s="112"/>
      <c r="R6" s="112"/>
      <c r="S6" s="111"/>
    </row>
    <row r="7" spans="1:19" ht="15" customHeight="1">
      <c r="A7" s="76">
        <v>1</v>
      </c>
      <c r="B7" s="76">
        <v>2</v>
      </c>
      <c r="C7" s="76">
        <v>3</v>
      </c>
      <c r="D7" s="76">
        <v>4</v>
      </c>
      <c r="E7" s="76">
        <v>5</v>
      </c>
      <c r="F7" s="76">
        <v>6</v>
      </c>
      <c r="G7" s="76">
        <v>7</v>
      </c>
      <c r="H7" s="76">
        <v>8</v>
      </c>
      <c r="I7" s="35">
        <v>9</v>
      </c>
      <c r="J7" s="76">
        <v>10</v>
      </c>
      <c r="K7" s="76">
        <v>11</v>
      </c>
      <c r="L7" s="76">
        <v>12</v>
      </c>
      <c r="M7" s="76">
        <v>13</v>
      </c>
      <c r="N7" s="76">
        <v>14</v>
      </c>
      <c r="O7" s="76">
        <v>15</v>
      </c>
      <c r="P7" s="76">
        <v>16</v>
      </c>
      <c r="Q7" s="76">
        <v>17</v>
      </c>
      <c r="R7" s="76">
        <v>18</v>
      </c>
      <c r="S7" s="76">
        <v>19</v>
      </c>
    </row>
    <row r="8" spans="1:19" ht="18" customHeight="1">
      <c r="A8" s="10" t="s">
        <v>259</v>
      </c>
      <c r="B8" s="10" t="s">
        <v>260</v>
      </c>
      <c r="C8" s="41">
        <v>19962018.629999999</v>
      </c>
      <c r="D8" s="41">
        <v>19931896.079999998</v>
      </c>
      <c r="E8" s="41">
        <v>18691896.079999998</v>
      </c>
      <c r="F8" s="41"/>
      <c r="G8" s="41"/>
      <c r="H8" s="41"/>
      <c r="I8" s="41">
        <v>1240000</v>
      </c>
      <c r="J8" s="41"/>
      <c r="K8" s="41"/>
      <c r="L8" s="41"/>
      <c r="M8" s="41"/>
      <c r="N8" s="41">
        <v>1240000</v>
      </c>
      <c r="O8" s="41">
        <v>30122.55</v>
      </c>
      <c r="P8" s="41">
        <v>30122.55</v>
      </c>
      <c r="Q8" s="41"/>
      <c r="R8" s="41"/>
      <c r="S8" s="41"/>
    </row>
    <row r="9" spans="1:19" ht="18" customHeight="1">
      <c r="A9" s="103" t="s">
        <v>56</v>
      </c>
      <c r="B9" s="104"/>
      <c r="C9" s="41">
        <v>19962018.629999999</v>
      </c>
      <c r="D9" s="41">
        <v>19931896.079999998</v>
      </c>
      <c r="E9" s="41">
        <v>18691896.079999998</v>
      </c>
      <c r="F9" s="41"/>
      <c r="G9" s="41"/>
      <c r="H9" s="41"/>
      <c r="I9" s="41">
        <v>1240000</v>
      </c>
      <c r="J9" s="41"/>
      <c r="K9" s="41"/>
      <c r="L9" s="41"/>
      <c r="M9" s="41"/>
      <c r="N9" s="41">
        <v>1240000</v>
      </c>
      <c r="O9" s="41">
        <v>30122.55</v>
      </c>
      <c r="P9" s="41">
        <v>30122.55</v>
      </c>
      <c r="Q9" s="41"/>
      <c r="R9" s="41"/>
      <c r="S9" s="41"/>
    </row>
  </sheetData>
  <mergeCells count="20">
    <mergeCell ref="O5:O6"/>
    <mergeCell ref="P5:P6"/>
    <mergeCell ref="Q5:Q6"/>
    <mergeCell ref="R5:R6"/>
    <mergeCell ref="S5:S6"/>
    <mergeCell ref="I5:N5"/>
    <mergeCell ref="A9:B9"/>
    <mergeCell ref="A4:A6"/>
    <mergeCell ref="B4:B6"/>
    <mergeCell ref="C4:C6"/>
    <mergeCell ref="D5:D6"/>
    <mergeCell ref="E5:E6"/>
    <mergeCell ref="F5:F6"/>
    <mergeCell ref="G5:G6"/>
    <mergeCell ref="H5:H6"/>
    <mergeCell ref="A1:S1"/>
    <mergeCell ref="A2:S2"/>
    <mergeCell ref="A3:B3"/>
    <mergeCell ref="D4:N4"/>
    <mergeCell ref="O4:S4"/>
  </mergeCells>
  <phoneticPr fontId="16" type="noConversion"/>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O24"/>
  <sheetViews>
    <sheetView showGridLines="0" showZeros="0" workbookViewId="0">
      <selection activeCell="E24" sqref="E24"/>
    </sheetView>
  </sheetViews>
  <sheetFormatPr defaultColWidth="8.5546875" defaultRowHeight="12.75" customHeight="1"/>
  <cols>
    <col min="1" max="1" width="14.33203125" customWidth="1"/>
    <col min="2" max="2" width="37.5546875" customWidth="1"/>
    <col min="3" max="8" width="24.5546875" customWidth="1"/>
    <col min="9" max="9" width="26.6640625" customWidth="1"/>
    <col min="10" max="11" width="24.44140625" customWidth="1"/>
    <col min="12" max="15" width="24.5546875" customWidth="1"/>
  </cols>
  <sheetData>
    <row r="1" spans="1:15" ht="17.25" customHeight="1">
      <c r="A1" s="113" t="s">
        <v>70</v>
      </c>
      <c r="B1" s="90"/>
      <c r="C1" s="90"/>
      <c r="D1" s="90"/>
      <c r="E1" s="90"/>
      <c r="F1" s="90"/>
      <c r="G1" s="90"/>
      <c r="H1" s="90"/>
      <c r="I1" s="90"/>
      <c r="J1" s="90"/>
      <c r="K1" s="90"/>
      <c r="L1" s="90"/>
      <c r="M1" s="90"/>
      <c r="N1" s="90"/>
      <c r="O1" s="90"/>
    </row>
    <row r="2" spans="1:15" ht="41.25" customHeight="1">
      <c r="A2" s="96" t="s">
        <v>71</v>
      </c>
      <c r="B2" s="90"/>
      <c r="C2" s="90"/>
      <c r="D2" s="90"/>
      <c r="E2" s="90"/>
      <c r="F2" s="90"/>
      <c r="G2" s="90"/>
      <c r="H2" s="90"/>
      <c r="I2" s="90"/>
      <c r="J2" s="90"/>
      <c r="K2" s="90"/>
      <c r="L2" s="90"/>
      <c r="M2" s="90"/>
      <c r="N2" s="90"/>
      <c r="O2" s="90"/>
    </row>
    <row r="3" spans="1:15" ht="17.25" customHeight="1">
      <c r="A3" s="91" t="s">
        <v>249</v>
      </c>
      <c r="B3" s="90"/>
      <c r="O3" s="20" t="s">
        <v>2</v>
      </c>
    </row>
    <row r="4" spans="1:15" ht="27" customHeight="1">
      <c r="A4" s="122" t="s">
        <v>72</v>
      </c>
      <c r="B4" s="122" t="s">
        <v>73</v>
      </c>
      <c r="C4" s="122" t="s">
        <v>56</v>
      </c>
      <c r="D4" s="114" t="s">
        <v>59</v>
      </c>
      <c r="E4" s="115"/>
      <c r="F4" s="116"/>
      <c r="G4" s="119" t="s">
        <v>60</v>
      </c>
      <c r="H4" s="119" t="s">
        <v>61</v>
      </c>
      <c r="I4" s="119" t="s">
        <v>74</v>
      </c>
      <c r="J4" s="114" t="s">
        <v>63</v>
      </c>
      <c r="K4" s="115"/>
      <c r="L4" s="115"/>
      <c r="M4" s="115"/>
      <c r="N4" s="117"/>
      <c r="O4" s="118"/>
    </row>
    <row r="5" spans="1:15" ht="42" customHeight="1">
      <c r="A5" s="123"/>
      <c r="B5" s="123"/>
      <c r="C5" s="120"/>
      <c r="D5" s="75" t="s">
        <v>58</v>
      </c>
      <c r="E5" s="75" t="s">
        <v>75</v>
      </c>
      <c r="F5" s="75" t="s">
        <v>76</v>
      </c>
      <c r="G5" s="120"/>
      <c r="H5" s="120"/>
      <c r="I5" s="121"/>
      <c r="J5" s="75" t="s">
        <v>58</v>
      </c>
      <c r="K5" s="70" t="s">
        <v>77</v>
      </c>
      <c r="L5" s="70" t="s">
        <v>78</v>
      </c>
      <c r="M5" s="70" t="s">
        <v>79</v>
      </c>
      <c r="N5" s="70" t="s">
        <v>80</v>
      </c>
      <c r="O5" s="70" t="s">
        <v>81</v>
      </c>
    </row>
    <row r="6" spans="1:15" ht="18" customHeight="1">
      <c r="A6" s="23" t="s">
        <v>82</v>
      </c>
      <c r="B6" s="23" t="s">
        <v>83</v>
      </c>
      <c r="C6" s="23" t="s">
        <v>84</v>
      </c>
      <c r="D6" s="26" t="s">
        <v>85</v>
      </c>
      <c r="E6" s="26" t="s">
        <v>86</v>
      </c>
      <c r="F6" s="26" t="s">
        <v>87</v>
      </c>
      <c r="G6" s="26" t="s">
        <v>88</v>
      </c>
      <c r="H6" s="26" t="s">
        <v>89</v>
      </c>
      <c r="I6" s="26" t="s">
        <v>90</v>
      </c>
      <c r="J6" s="26" t="s">
        <v>91</v>
      </c>
      <c r="K6" s="26" t="s">
        <v>92</v>
      </c>
      <c r="L6" s="26" t="s">
        <v>93</v>
      </c>
      <c r="M6" s="26" t="s">
        <v>94</v>
      </c>
      <c r="N6" s="23" t="s">
        <v>95</v>
      </c>
      <c r="O6" s="26" t="s">
        <v>96</v>
      </c>
    </row>
    <row r="7" spans="1:15" s="80" customFormat="1" ht="21" customHeight="1">
      <c r="A7" s="82" t="s">
        <v>261</v>
      </c>
      <c r="B7" s="82" t="s">
        <v>262</v>
      </c>
      <c r="C7" s="83">
        <v>16359570.630000001</v>
      </c>
      <c r="D7" s="83">
        <v>15119570.630000001</v>
      </c>
      <c r="E7" s="83">
        <v>14250189.84</v>
      </c>
      <c r="F7" s="83">
        <v>869380.79</v>
      </c>
      <c r="G7" s="83"/>
      <c r="H7" s="83"/>
      <c r="I7" s="83"/>
      <c r="J7" s="83">
        <v>1240000</v>
      </c>
      <c r="K7" s="83"/>
      <c r="L7" s="83"/>
      <c r="M7" s="83"/>
      <c r="N7" s="83"/>
      <c r="O7" s="83">
        <v>1240000</v>
      </c>
    </row>
    <row r="8" spans="1:15" s="80" customFormat="1" ht="21" customHeight="1">
      <c r="A8" s="84" t="s">
        <v>263</v>
      </c>
      <c r="B8" s="84" t="s">
        <v>264</v>
      </c>
      <c r="C8" s="83">
        <v>16359570.630000001</v>
      </c>
      <c r="D8" s="83">
        <v>15119570.630000001</v>
      </c>
      <c r="E8" s="83">
        <v>14250189.84</v>
      </c>
      <c r="F8" s="83">
        <v>869380.79</v>
      </c>
      <c r="G8" s="83"/>
      <c r="H8" s="83"/>
      <c r="I8" s="83"/>
      <c r="J8" s="83">
        <v>1240000</v>
      </c>
      <c r="K8" s="83"/>
      <c r="L8" s="83"/>
      <c r="M8" s="83"/>
      <c r="N8" s="83"/>
      <c r="O8" s="83">
        <v>1240000</v>
      </c>
    </row>
    <row r="9" spans="1:15" s="80" customFormat="1" ht="21" customHeight="1">
      <c r="A9" s="85" t="s">
        <v>265</v>
      </c>
      <c r="B9" s="85" t="s">
        <v>266</v>
      </c>
      <c r="C9" s="83">
        <f>16329448.08+30122.55</f>
        <v>16359570.630000001</v>
      </c>
      <c r="D9" s="83">
        <f>15089448.08+30122.55</f>
        <v>15119570.630000001</v>
      </c>
      <c r="E9" s="83">
        <v>14250189.84</v>
      </c>
      <c r="F9" s="83">
        <f>839258.24+30122.55</f>
        <v>869380.79</v>
      </c>
      <c r="G9" s="83"/>
      <c r="H9" s="83"/>
      <c r="I9" s="83"/>
      <c r="J9" s="83">
        <v>1240000</v>
      </c>
      <c r="K9" s="83"/>
      <c r="L9" s="83"/>
      <c r="M9" s="83"/>
      <c r="N9" s="83"/>
      <c r="O9" s="83">
        <v>1240000</v>
      </c>
    </row>
    <row r="10" spans="1:15" s="80" customFormat="1" ht="21" customHeight="1">
      <c r="A10" s="82" t="s">
        <v>267</v>
      </c>
      <c r="B10" s="82" t="s">
        <v>268</v>
      </c>
      <c r="C10" s="83">
        <v>1300160</v>
      </c>
      <c r="D10" s="83">
        <v>1300160</v>
      </c>
      <c r="E10" s="83">
        <v>1300160</v>
      </c>
      <c r="F10" s="83"/>
      <c r="G10" s="83"/>
      <c r="H10" s="83"/>
      <c r="I10" s="83"/>
      <c r="J10" s="83"/>
      <c r="K10" s="83"/>
      <c r="L10" s="83"/>
      <c r="M10" s="83"/>
      <c r="N10" s="83"/>
      <c r="O10" s="83"/>
    </row>
    <row r="11" spans="1:15" s="80" customFormat="1" ht="21" customHeight="1">
      <c r="A11" s="84" t="s">
        <v>269</v>
      </c>
      <c r="B11" s="84" t="s">
        <v>270</v>
      </c>
      <c r="C11" s="83">
        <v>1300160</v>
      </c>
      <c r="D11" s="83">
        <v>1300160</v>
      </c>
      <c r="E11" s="83">
        <v>1300160</v>
      </c>
      <c r="F11" s="83"/>
      <c r="G11" s="83"/>
      <c r="H11" s="83"/>
      <c r="I11" s="83"/>
      <c r="J11" s="83"/>
      <c r="K11" s="83"/>
      <c r="L11" s="83"/>
      <c r="M11" s="83"/>
      <c r="N11" s="83"/>
      <c r="O11" s="83"/>
    </row>
    <row r="12" spans="1:15" s="80" customFormat="1" ht="21" customHeight="1">
      <c r="A12" s="85" t="s">
        <v>271</v>
      </c>
      <c r="B12" s="85" t="s">
        <v>272</v>
      </c>
      <c r="C12" s="83">
        <v>1300160</v>
      </c>
      <c r="D12" s="83">
        <v>1300160</v>
      </c>
      <c r="E12" s="83">
        <v>1300160</v>
      </c>
      <c r="F12" s="83"/>
      <c r="G12" s="83"/>
      <c r="H12" s="83"/>
      <c r="I12" s="83"/>
      <c r="J12" s="83"/>
      <c r="K12" s="83"/>
      <c r="L12" s="83"/>
      <c r="M12" s="83"/>
      <c r="N12" s="83"/>
      <c r="O12" s="83"/>
    </row>
    <row r="13" spans="1:15" s="80" customFormat="1" ht="21" customHeight="1">
      <c r="A13" s="82" t="s">
        <v>273</v>
      </c>
      <c r="B13" s="82" t="s">
        <v>274</v>
      </c>
      <c r="C13" s="83">
        <v>1157020</v>
      </c>
      <c r="D13" s="83">
        <v>1157020</v>
      </c>
      <c r="E13" s="83">
        <v>1157020</v>
      </c>
      <c r="F13" s="83"/>
      <c r="G13" s="83"/>
      <c r="H13" s="83"/>
      <c r="I13" s="83"/>
      <c r="J13" s="83"/>
      <c r="K13" s="83"/>
      <c r="L13" s="83"/>
      <c r="M13" s="83"/>
      <c r="N13" s="83"/>
      <c r="O13" s="83"/>
    </row>
    <row r="14" spans="1:15" s="80" customFormat="1" ht="21" customHeight="1">
      <c r="A14" s="84" t="s">
        <v>275</v>
      </c>
      <c r="B14" s="84" t="s">
        <v>276</v>
      </c>
      <c r="C14" s="83">
        <v>1157020</v>
      </c>
      <c r="D14" s="83">
        <v>1157020</v>
      </c>
      <c r="E14" s="83">
        <v>1157020</v>
      </c>
      <c r="F14" s="83"/>
      <c r="G14" s="83"/>
      <c r="H14" s="83"/>
      <c r="I14" s="83"/>
      <c r="J14" s="83"/>
      <c r="K14" s="83"/>
      <c r="L14" s="83"/>
      <c r="M14" s="83"/>
      <c r="N14" s="83"/>
      <c r="O14" s="83"/>
    </row>
    <row r="15" spans="1:15" s="80" customFormat="1" ht="21" customHeight="1">
      <c r="A15" s="85" t="s">
        <v>277</v>
      </c>
      <c r="B15" s="85" t="s">
        <v>278</v>
      </c>
      <c r="C15" s="83">
        <v>654840</v>
      </c>
      <c r="D15" s="83">
        <v>654840</v>
      </c>
      <c r="E15" s="83">
        <v>654840</v>
      </c>
      <c r="F15" s="83"/>
      <c r="G15" s="83"/>
      <c r="H15" s="83"/>
      <c r="I15" s="83"/>
      <c r="J15" s="83"/>
      <c r="K15" s="83"/>
      <c r="L15" s="83"/>
      <c r="M15" s="83"/>
      <c r="N15" s="83"/>
      <c r="O15" s="83"/>
    </row>
    <row r="16" spans="1:15" s="80" customFormat="1" ht="21" customHeight="1">
      <c r="A16" s="85" t="s">
        <v>279</v>
      </c>
      <c r="B16" s="85" t="s">
        <v>280</v>
      </c>
      <c r="C16" s="83">
        <v>435200</v>
      </c>
      <c r="D16" s="83">
        <v>435200</v>
      </c>
      <c r="E16" s="83">
        <v>435200</v>
      </c>
      <c r="F16" s="83"/>
      <c r="G16" s="83"/>
      <c r="H16" s="83"/>
      <c r="I16" s="83"/>
      <c r="J16" s="83"/>
      <c r="K16" s="83"/>
      <c r="L16" s="83"/>
      <c r="M16" s="83"/>
      <c r="N16" s="83"/>
      <c r="O16" s="83"/>
    </row>
    <row r="17" spans="1:15" s="80" customFormat="1" ht="21" customHeight="1">
      <c r="A17" s="85" t="s">
        <v>281</v>
      </c>
      <c r="B17" s="85" t="s">
        <v>282</v>
      </c>
      <c r="C17" s="83">
        <v>66980</v>
      </c>
      <c r="D17" s="83">
        <v>66980</v>
      </c>
      <c r="E17" s="83">
        <v>66980</v>
      </c>
      <c r="F17" s="83"/>
      <c r="G17" s="83"/>
      <c r="H17" s="83"/>
      <c r="I17" s="83"/>
      <c r="J17" s="83"/>
      <c r="K17" s="83"/>
      <c r="L17" s="83"/>
      <c r="M17" s="83"/>
      <c r="N17" s="83"/>
      <c r="O17" s="83"/>
    </row>
    <row r="18" spans="1:15" s="80" customFormat="1" ht="21" customHeight="1">
      <c r="A18" s="82" t="s">
        <v>283</v>
      </c>
      <c r="B18" s="82" t="s">
        <v>284</v>
      </c>
      <c r="C18" s="83">
        <v>1145268</v>
      </c>
      <c r="D18" s="83">
        <v>1145268</v>
      </c>
      <c r="E18" s="83">
        <v>1145268</v>
      </c>
      <c r="F18" s="83"/>
      <c r="G18" s="83"/>
      <c r="H18" s="83"/>
      <c r="I18" s="83"/>
      <c r="J18" s="83"/>
      <c r="K18" s="83"/>
      <c r="L18" s="83"/>
      <c r="M18" s="83"/>
      <c r="N18" s="83"/>
      <c r="O18" s="83"/>
    </row>
    <row r="19" spans="1:15" s="80" customFormat="1" ht="21" customHeight="1">
      <c r="A19" s="84" t="s">
        <v>285</v>
      </c>
      <c r="B19" s="84" t="s">
        <v>286</v>
      </c>
      <c r="C19" s="83">
        <v>1145268</v>
      </c>
      <c r="D19" s="83">
        <v>1145268</v>
      </c>
      <c r="E19" s="83">
        <v>1145268</v>
      </c>
      <c r="F19" s="83"/>
      <c r="G19" s="83"/>
      <c r="H19" s="83"/>
      <c r="I19" s="83"/>
      <c r="J19" s="83"/>
      <c r="K19" s="83"/>
      <c r="L19" s="83"/>
      <c r="M19" s="83"/>
      <c r="N19" s="83"/>
      <c r="O19" s="83"/>
    </row>
    <row r="20" spans="1:15" s="80" customFormat="1" ht="21" customHeight="1">
      <c r="A20" s="85" t="s">
        <v>287</v>
      </c>
      <c r="B20" s="85" t="s">
        <v>288</v>
      </c>
      <c r="C20" s="83">
        <v>1145268</v>
      </c>
      <c r="D20" s="83">
        <v>1145268</v>
      </c>
      <c r="E20" s="83">
        <v>1145268</v>
      </c>
      <c r="F20" s="83"/>
      <c r="G20" s="83"/>
      <c r="H20" s="83"/>
      <c r="I20" s="83"/>
      <c r="J20" s="83"/>
      <c r="K20" s="83"/>
      <c r="L20" s="83"/>
      <c r="M20" s="83"/>
      <c r="N20" s="83"/>
      <c r="O20" s="83"/>
    </row>
    <row r="21" spans="1:15" s="80" customFormat="1" ht="21" customHeight="1">
      <c r="A21" s="124" t="s">
        <v>56</v>
      </c>
      <c r="B21" s="125"/>
      <c r="C21" s="83">
        <v>19962018.629999999</v>
      </c>
      <c r="D21" s="83">
        <f>18691896.08+30122.55</f>
        <v>18722018.629999999</v>
      </c>
      <c r="E21" s="83">
        <v>17852637.84</v>
      </c>
      <c r="F21" s="83">
        <v>869380.79</v>
      </c>
      <c r="G21" s="83"/>
      <c r="H21" s="83"/>
      <c r="I21" s="83"/>
      <c r="J21" s="83">
        <v>1240000</v>
      </c>
      <c r="K21" s="83"/>
      <c r="L21" s="83"/>
      <c r="M21" s="83"/>
      <c r="N21" s="83"/>
      <c r="O21" s="83">
        <v>1240000</v>
      </c>
    </row>
    <row r="24" spans="1:15" ht="12.75" customHeight="1">
      <c r="C24" s="86"/>
    </row>
  </sheetData>
  <mergeCells count="12">
    <mergeCell ref="A21:B21"/>
    <mergeCell ref="A1:O1"/>
    <mergeCell ref="A2:O2"/>
    <mergeCell ref="A3:B3"/>
    <mergeCell ref="D4:F4"/>
    <mergeCell ref="J4:O4"/>
    <mergeCell ref="H4:H5"/>
    <mergeCell ref="I4:I5"/>
    <mergeCell ref="A4:A5"/>
    <mergeCell ref="B4:B5"/>
    <mergeCell ref="C4:C5"/>
    <mergeCell ref="G4:G5"/>
  </mergeCells>
  <phoneticPr fontId="16" type="noConversion"/>
  <printOptions horizontalCentered="1"/>
  <pageMargins left="0.96" right="0.96" top="0.72" bottom="0.72" header="0" footer="0"/>
  <pageSetup paperSize="9" orientation="landscape" r:id="rId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D34"/>
  <sheetViews>
    <sheetView showGridLines="0" showZeros="0" topLeftCell="A4" workbookViewId="0">
      <selection activeCell="D11" sqref="D11:D25"/>
    </sheetView>
  </sheetViews>
  <sheetFormatPr defaultColWidth="8.5546875" defaultRowHeight="12.75" customHeight="1"/>
  <cols>
    <col min="1" max="4" width="35.5546875" customWidth="1"/>
  </cols>
  <sheetData>
    <row r="1" spans="1:4" ht="15" customHeight="1">
      <c r="A1" s="18"/>
      <c r="B1" s="20"/>
      <c r="C1" s="20"/>
      <c r="D1" s="20" t="s">
        <v>97</v>
      </c>
    </row>
    <row r="2" spans="1:4" ht="41.25" customHeight="1">
      <c r="A2" s="89" t="s">
        <v>98</v>
      </c>
      <c r="B2" s="90"/>
      <c r="C2" s="90"/>
      <c r="D2" s="90"/>
    </row>
    <row r="3" spans="1:4" ht="17.25" customHeight="1">
      <c r="A3" s="91" t="s">
        <v>249</v>
      </c>
      <c r="B3" s="90"/>
      <c r="D3" s="20" t="s">
        <v>2</v>
      </c>
    </row>
    <row r="4" spans="1:4" ht="17.25" customHeight="1">
      <c r="A4" s="93" t="s">
        <v>3</v>
      </c>
      <c r="B4" s="94"/>
      <c r="C4" s="93" t="s">
        <v>4</v>
      </c>
      <c r="D4" s="94"/>
    </row>
    <row r="5" spans="1:4" ht="18.75" customHeight="1">
      <c r="A5" s="70" t="s">
        <v>5</v>
      </c>
      <c r="B5" s="70" t="s">
        <v>6</v>
      </c>
      <c r="C5" s="70" t="s">
        <v>7</v>
      </c>
      <c r="D5" s="70" t="s">
        <v>6</v>
      </c>
    </row>
    <row r="6" spans="1:4" ht="16.5" customHeight="1">
      <c r="A6" s="71" t="s">
        <v>99</v>
      </c>
      <c r="B6" s="41">
        <v>18691896.079999998</v>
      </c>
      <c r="C6" s="71" t="s">
        <v>100</v>
      </c>
      <c r="D6" s="41">
        <v>18722018.629999999</v>
      </c>
    </row>
    <row r="7" spans="1:4" ht="16.5" customHeight="1">
      <c r="A7" s="71" t="s">
        <v>101</v>
      </c>
      <c r="B7" s="41">
        <v>18691896.079999998</v>
      </c>
      <c r="C7" s="71" t="s">
        <v>102</v>
      </c>
      <c r="D7" s="41"/>
    </row>
    <row r="8" spans="1:4" ht="16.5" customHeight="1">
      <c r="A8" s="71" t="s">
        <v>103</v>
      </c>
      <c r="B8" s="41"/>
      <c r="C8" s="71" t="s">
        <v>104</v>
      </c>
      <c r="D8" s="41"/>
    </row>
    <row r="9" spans="1:4" ht="16.5" customHeight="1">
      <c r="A9" s="71" t="s">
        <v>105</v>
      </c>
      <c r="B9" s="41"/>
      <c r="C9" s="71" t="s">
        <v>106</v>
      </c>
      <c r="D9" s="41"/>
    </row>
    <row r="10" spans="1:4" ht="16.5" customHeight="1">
      <c r="A10" s="71" t="s">
        <v>107</v>
      </c>
      <c r="B10" s="41">
        <v>30122.55</v>
      </c>
      <c r="C10" s="71" t="s">
        <v>108</v>
      </c>
      <c r="D10" s="41"/>
    </row>
    <row r="11" spans="1:4" ht="16.5" customHeight="1">
      <c r="A11" s="71" t="s">
        <v>101</v>
      </c>
      <c r="B11" s="41">
        <v>30122.55</v>
      </c>
      <c r="C11" s="71" t="s">
        <v>109</v>
      </c>
      <c r="D11" s="41">
        <v>15119570.630000001</v>
      </c>
    </row>
    <row r="12" spans="1:4" ht="16.5" customHeight="1">
      <c r="A12" s="31" t="s">
        <v>103</v>
      </c>
      <c r="B12" s="41"/>
      <c r="C12" s="34" t="s">
        <v>110</v>
      </c>
      <c r="D12" s="41"/>
    </row>
    <row r="13" spans="1:4" ht="16.5" customHeight="1">
      <c r="A13" s="31" t="s">
        <v>105</v>
      </c>
      <c r="B13" s="41"/>
      <c r="C13" s="34" t="s">
        <v>111</v>
      </c>
      <c r="D13" s="41"/>
    </row>
    <row r="14" spans="1:4" ht="16.5" customHeight="1">
      <c r="A14" s="72"/>
      <c r="B14" s="41"/>
      <c r="C14" s="34" t="s">
        <v>112</v>
      </c>
      <c r="D14" s="41">
        <v>1300160</v>
      </c>
    </row>
    <row r="15" spans="1:4" ht="16.5" customHeight="1">
      <c r="A15" s="72"/>
      <c r="B15" s="41"/>
      <c r="C15" s="34" t="s">
        <v>113</v>
      </c>
      <c r="D15" s="41">
        <v>1157020</v>
      </c>
    </row>
    <row r="16" spans="1:4" ht="16.5" customHeight="1">
      <c r="A16" s="72"/>
      <c r="B16" s="41"/>
      <c r="C16" s="34" t="s">
        <v>114</v>
      </c>
      <c r="D16" s="41"/>
    </row>
    <row r="17" spans="1:4" ht="16.5" customHeight="1">
      <c r="A17" s="72"/>
      <c r="B17" s="41"/>
      <c r="C17" s="34" t="s">
        <v>115</v>
      </c>
      <c r="D17" s="41"/>
    </row>
    <row r="18" spans="1:4" ht="16.5" customHeight="1">
      <c r="A18" s="72"/>
      <c r="B18" s="41"/>
      <c r="C18" s="34" t="s">
        <v>116</v>
      </c>
      <c r="D18" s="41"/>
    </row>
    <row r="19" spans="1:4" ht="16.5" customHeight="1">
      <c r="A19" s="72"/>
      <c r="B19" s="41"/>
      <c r="C19" s="34" t="s">
        <v>117</v>
      </c>
      <c r="D19" s="41"/>
    </row>
    <row r="20" spans="1:4" ht="16.5" customHeight="1">
      <c r="A20" s="72"/>
      <c r="B20" s="41"/>
      <c r="C20" s="34" t="s">
        <v>118</v>
      </c>
      <c r="D20" s="41"/>
    </row>
    <row r="21" spans="1:4" ht="16.5" customHeight="1">
      <c r="A21" s="72"/>
      <c r="B21" s="41"/>
      <c r="C21" s="34" t="s">
        <v>119</v>
      </c>
      <c r="D21" s="41"/>
    </row>
    <row r="22" spans="1:4" ht="16.5" customHeight="1">
      <c r="A22" s="72"/>
      <c r="B22" s="41"/>
      <c r="C22" s="34" t="s">
        <v>120</v>
      </c>
      <c r="D22" s="41"/>
    </row>
    <row r="23" spans="1:4" ht="16.5" customHeight="1">
      <c r="A23" s="72"/>
      <c r="B23" s="41"/>
      <c r="C23" s="34" t="s">
        <v>121</v>
      </c>
      <c r="D23" s="41"/>
    </row>
    <row r="24" spans="1:4" ht="16.5" customHeight="1">
      <c r="A24" s="72"/>
      <c r="B24" s="41"/>
      <c r="C24" s="34" t="s">
        <v>122</v>
      </c>
      <c r="D24" s="41"/>
    </row>
    <row r="25" spans="1:4" ht="16.5" customHeight="1">
      <c r="A25" s="72"/>
      <c r="B25" s="41"/>
      <c r="C25" s="34" t="s">
        <v>123</v>
      </c>
      <c r="D25" s="41">
        <v>1145268</v>
      </c>
    </row>
    <row r="26" spans="1:4" ht="16.5" customHeight="1">
      <c r="A26" s="72"/>
      <c r="B26" s="41"/>
      <c r="C26" s="34" t="s">
        <v>124</v>
      </c>
      <c r="D26" s="41"/>
    </row>
    <row r="27" spans="1:4" ht="16.5" customHeight="1">
      <c r="A27" s="72"/>
      <c r="B27" s="41"/>
      <c r="C27" s="34" t="s">
        <v>125</v>
      </c>
      <c r="D27" s="41"/>
    </row>
    <row r="28" spans="1:4" ht="16.5" customHeight="1">
      <c r="A28" s="72"/>
      <c r="B28" s="41"/>
      <c r="C28" s="34" t="s">
        <v>126</v>
      </c>
      <c r="D28" s="41"/>
    </row>
    <row r="29" spans="1:4" ht="16.5" customHeight="1">
      <c r="A29" s="72"/>
      <c r="B29" s="41"/>
      <c r="C29" s="34" t="s">
        <v>127</v>
      </c>
      <c r="D29" s="41"/>
    </row>
    <row r="30" spans="1:4" ht="16.5" customHeight="1">
      <c r="A30" s="72"/>
      <c r="B30" s="41"/>
      <c r="C30" s="34" t="s">
        <v>128</v>
      </c>
      <c r="D30" s="41"/>
    </row>
    <row r="31" spans="1:4" ht="16.5" customHeight="1">
      <c r="A31" s="72"/>
      <c r="B31" s="41"/>
      <c r="C31" s="31" t="s">
        <v>129</v>
      </c>
      <c r="D31" s="41"/>
    </row>
    <row r="32" spans="1:4" ht="16.5" customHeight="1">
      <c r="A32" s="72"/>
      <c r="B32" s="41"/>
      <c r="C32" s="31" t="s">
        <v>130</v>
      </c>
      <c r="D32" s="41"/>
    </row>
    <row r="33" spans="1:4" ht="16.5" customHeight="1">
      <c r="A33" s="72"/>
      <c r="B33" s="41"/>
      <c r="C33" s="13" t="s">
        <v>131</v>
      </c>
      <c r="D33" s="41"/>
    </row>
    <row r="34" spans="1:4" ht="15" customHeight="1">
      <c r="A34" s="73" t="s">
        <v>50</v>
      </c>
      <c r="B34" s="74">
        <v>18722018.629999999</v>
      </c>
      <c r="C34" s="73" t="s">
        <v>51</v>
      </c>
      <c r="D34" s="74">
        <v>18722018.629999999</v>
      </c>
    </row>
  </sheetData>
  <mergeCells count="4">
    <mergeCell ref="A2:D2"/>
    <mergeCell ref="A3:B3"/>
    <mergeCell ref="A4:B4"/>
    <mergeCell ref="C4:D4"/>
  </mergeCells>
  <phoneticPr fontId="16" type="noConversion"/>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G21"/>
  <sheetViews>
    <sheetView showZeros="0" workbookViewId="0">
      <selection activeCell="G8" sqref="G8"/>
    </sheetView>
  </sheetViews>
  <sheetFormatPr defaultColWidth="9.109375" defaultRowHeight="14.25" customHeight="1"/>
  <cols>
    <col min="1" max="1" width="20.109375" customWidth="1"/>
    <col min="2" max="2" width="44" customWidth="1"/>
    <col min="3" max="7" width="24.109375" customWidth="1"/>
  </cols>
  <sheetData>
    <row r="1" spans="1:7" ht="14.25" customHeight="1">
      <c r="D1" s="64"/>
      <c r="F1" s="36"/>
      <c r="G1" s="65" t="s">
        <v>132</v>
      </c>
    </row>
    <row r="2" spans="1:7" ht="41.25" customHeight="1">
      <c r="A2" s="126" t="s">
        <v>133</v>
      </c>
      <c r="B2" s="126"/>
      <c r="C2" s="126"/>
      <c r="D2" s="126"/>
      <c r="E2" s="126"/>
      <c r="F2" s="126"/>
      <c r="G2" s="126"/>
    </row>
    <row r="3" spans="1:7" ht="18" customHeight="1">
      <c r="A3" s="91" t="s">
        <v>249</v>
      </c>
      <c r="B3" s="90"/>
      <c r="F3" s="60"/>
      <c r="G3" s="65" t="s">
        <v>2</v>
      </c>
    </row>
    <row r="4" spans="1:7" ht="20.25" customHeight="1">
      <c r="A4" s="127" t="s">
        <v>134</v>
      </c>
      <c r="B4" s="128"/>
      <c r="C4" s="132" t="s">
        <v>56</v>
      </c>
      <c r="D4" s="129" t="s">
        <v>75</v>
      </c>
      <c r="E4" s="130"/>
      <c r="F4" s="131"/>
      <c r="G4" s="134" t="s">
        <v>76</v>
      </c>
    </row>
    <row r="5" spans="1:7" ht="20.25" customHeight="1">
      <c r="A5" s="69" t="s">
        <v>72</v>
      </c>
      <c r="B5" s="69" t="s">
        <v>73</v>
      </c>
      <c r="C5" s="133"/>
      <c r="D5" s="62" t="s">
        <v>58</v>
      </c>
      <c r="E5" s="62" t="s">
        <v>135</v>
      </c>
      <c r="F5" s="62" t="s">
        <v>136</v>
      </c>
      <c r="G5" s="135"/>
    </row>
    <row r="6" spans="1:7" ht="15" customHeight="1">
      <c r="A6" s="30" t="s">
        <v>82</v>
      </c>
      <c r="B6" s="30" t="s">
        <v>83</v>
      </c>
      <c r="C6" s="30" t="s">
        <v>84</v>
      </c>
      <c r="D6" s="30" t="s">
        <v>85</v>
      </c>
      <c r="E6" s="30" t="s">
        <v>86</v>
      </c>
      <c r="F6" s="30" t="s">
        <v>87</v>
      </c>
      <c r="G6" s="30" t="s">
        <v>88</v>
      </c>
    </row>
    <row r="7" spans="1:7" s="80" customFormat="1" ht="18" customHeight="1">
      <c r="A7" s="13" t="s">
        <v>261</v>
      </c>
      <c r="B7" s="13" t="s">
        <v>262</v>
      </c>
      <c r="C7" s="41">
        <v>15119570.629999999</v>
      </c>
      <c r="D7" s="41">
        <v>14250189.84</v>
      </c>
      <c r="E7" s="41">
        <v>13901196</v>
      </c>
      <c r="F7" s="41">
        <v>348993.84</v>
      </c>
      <c r="G7" s="41">
        <v>869380.79</v>
      </c>
    </row>
    <row r="8" spans="1:7" s="80" customFormat="1" ht="18" customHeight="1">
      <c r="A8" s="87" t="s">
        <v>263</v>
      </c>
      <c r="B8" s="87" t="s">
        <v>264</v>
      </c>
      <c r="C8" s="41">
        <v>15119570.629999999</v>
      </c>
      <c r="D8" s="41">
        <v>14250189.84</v>
      </c>
      <c r="E8" s="41">
        <v>13901196</v>
      </c>
      <c r="F8" s="41">
        <v>348993.84</v>
      </c>
      <c r="G8" s="41">
        <v>869380.79</v>
      </c>
    </row>
    <row r="9" spans="1:7" s="80" customFormat="1" ht="18" customHeight="1">
      <c r="A9" s="88" t="s">
        <v>265</v>
      </c>
      <c r="B9" s="88" t="s">
        <v>266</v>
      </c>
      <c r="C9" s="41">
        <f>D9+G9</f>
        <v>15119570.629999999</v>
      </c>
      <c r="D9" s="41">
        <v>14250189.84</v>
      </c>
      <c r="E9" s="41">
        <v>13901196</v>
      </c>
      <c r="F9" s="41">
        <v>348993.84</v>
      </c>
      <c r="G9" s="41">
        <v>869380.79</v>
      </c>
    </row>
    <row r="10" spans="1:7" s="80" customFormat="1" ht="18" customHeight="1">
      <c r="A10" s="13" t="s">
        <v>267</v>
      </c>
      <c r="B10" s="13" t="s">
        <v>268</v>
      </c>
      <c r="C10" s="41">
        <v>1300160</v>
      </c>
      <c r="D10" s="41">
        <v>1300160</v>
      </c>
      <c r="E10" s="41">
        <v>1300160</v>
      </c>
      <c r="F10" s="41"/>
      <c r="G10" s="41"/>
    </row>
    <row r="11" spans="1:7" s="80" customFormat="1" ht="18" customHeight="1">
      <c r="A11" s="87" t="s">
        <v>269</v>
      </c>
      <c r="B11" s="87" t="s">
        <v>270</v>
      </c>
      <c r="C11" s="41">
        <v>1300160</v>
      </c>
      <c r="D11" s="41">
        <v>1300160</v>
      </c>
      <c r="E11" s="41">
        <v>1300160</v>
      </c>
      <c r="F11" s="41"/>
      <c r="G11" s="41"/>
    </row>
    <row r="12" spans="1:7" s="80" customFormat="1" ht="18" customHeight="1">
      <c r="A12" s="88" t="s">
        <v>271</v>
      </c>
      <c r="B12" s="88" t="s">
        <v>272</v>
      </c>
      <c r="C12" s="41">
        <v>1300160</v>
      </c>
      <c r="D12" s="41">
        <v>1300160</v>
      </c>
      <c r="E12" s="41">
        <v>1300160</v>
      </c>
      <c r="F12" s="41"/>
      <c r="G12" s="41"/>
    </row>
    <row r="13" spans="1:7" s="80" customFormat="1" ht="18" customHeight="1">
      <c r="A13" s="13" t="s">
        <v>273</v>
      </c>
      <c r="B13" s="13" t="s">
        <v>274</v>
      </c>
      <c r="C13" s="41">
        <v>1157020</v>
      </c>
      <c r="D13" s="41">
        <v>1157020</v>
      </c>
      <c r="E13" s="41">
        <v>1157020</v>
      </c>
      <c r="F13" s="41"/>
      <c r="G13" s="41"/>
    </row>
    <row r="14" spans="1:7" s="80" customFormat="1" ht="18" customHeight="1">
      <c r="A14" s="87" t="s">
        <v>275</v>
      </c>
      <c r="B14" s="87" t="s">
        <v>276</v>
      </c>
      <c r="C14" s="41">
        <v>1157020</v>
      </c>
      <c r="D14" s="41">
        <v>1157020</v>
      </c>
      <c r="E14" s="41">
        <v>1157020</v>
      </c>
      <c r="F14" s="41"/>
      <c r="G14" s="41"/>
    </row>
    <row r="15" spans="1:7" s="80" customFormat="1" ht="18" customHeight="1">
      <c r="A15" s="88" t="s">
        <v>277</v>
      </c>
      <c r="B15" s="88" t="s">
        <v>278</v>
      </c>
      <c r="C15" s="41">
        <v>654840</v>
      </c>
      <c r="D15" s="41">
        <v>654840</v>
      </c>
      <c r="E15" s="41">
        <v>654840</v>
      </c>
      <c r="F15" s="41"/>
      <c r="G15" s="41"/>
    </row>
    <row r="16" spans="1:7" s="80" customFormat="1" ht="18" customHeight="1">
      <c r="A16" s="88" t="s">
        <v>279</v>
      </c>
      <c r="B16" s="88" t="s">
        <v>280</v>
      </c>
      <c r="C16" s="41">
        <v>435200</v>
      </c>
      <c r="D16" s="41">
        <v>435200</v>
      </c>
      <c r="E16" s="41">
        <v>435200</v>
      </c>
      <c r="F16" s="41"/>
      <c r="G16" s="41"/>
    </row>
    <row r="17" spans="1:7" s="80" customFormat="1" ht="18" customHeight="1">
      <c r="A17" s="88" t="s">
        <v>281</v>
      </c>
      <c r="B17" s="88" t="s">
        <v>282</v>
      </c>
      <c r="C17" s="41">
        <v>66980</v>
      </c>
      <c r="D17" s="41">
        <v>66980</v>
      </c>
      <c r="E17" s="41">
        <v>66980</v>
      </c>
      <c r="F17" s="41"/>
      <c r="G17" s="41"/>
    </row>
    <row r="18" spans="1:7" s="80" customFormat="1" ht="18" customHeight="1">
      <c r="A18" s="13" t="s">
        <v>283</v>
      </c>
      <c r="B18" s="13" t="s">
        <v>284</v>
      </c>
      <c r="C18" s="41">
        <v>1145268</v>
      </c>
      <c r="D18" s="41">
        <v>1145268</v>
      </c>
      <c r="E18" s="41">
        <v>1145268</v>
      </c>
      <c r="F18" s="41"/>
      <c r="G18" s="41"/>
    </row>
    <row r="19" spans="1:7" s="80" customFormat="1" ht="18" customHeight="1">
      <c r="A19" s="87" t="s">
        <v>285</v>
      </c>
      <c r="B19" s="87" t="s">
        <v>286</v>
      </c>
      <c r="C19" s="41">
        <v>1145268</v>
      </c>
      <c r="D19" s="41">
        <v>1145268</v>
      </c>
      <c r="E19" s="41">
        <v>1145268</v>
      </c>
      <c r="F19" s="41"/>
      <c r="G19" s="41"/>
    </row>
    <row r="20" spans="1:7" s="80" customFormat="1" ht="18" customHeight="1">
      <c r="A20" s="88" t="s">
        <v>287</v>
      </c>
      <c r="B20" s="88" t="s">
        <v>288</v>
      </c>
      <c r="C20" s="41">
        <v>1145268</v>
      </c>
      <c r="D20" s="41">
        <v>1145268</v>
      </c>
      <c r="E20" s="41">
        <v>1145268</v>
      </c>
      <c r="F20" s="41"/>
      <c r="G20" s="41"/>
    </row>
    <row r="21" spans="1:7" s="80" customFormat="1" ht="18" customHeight="1">
      <c r="A21" s="136" t="s">
        <v>137</v>
      </c>
      <c r="B21" s="137" t="s">
        <v>137</v>
      </c>
      <c r="C21" s="41">
        <f>C7+C10+C13+C18</f>
        <v>18722018.629999999</v>
      </c>
      <c r="D21" s="41">
        <v>17852637.84</v>
      </c>
      <c r="E21" s="41">
        <v>17503644</v>
      </c>
      <c r="F21" s="41">
        <v>348993.84</v>
      </c>
      <c r="G21" s="41">
        <v>869380.79</v>
      </c>
    </row>
  </sheetData>
  <mergeCells count="7">
    <mergeCell ref="A21:B21"/>
    <mergeCell ref="A2:G2"/>
    <mergeCell ref="A3:B3"/>
    <mergeCell ref="A4:B4"/>
    <mergeCell ref="D4:F4"/>
    <mergeCell ref="C4:C5"/>
    <mergeCell ref="G4:G5"/>
  </mergeCells>
  <phoneticPr fontId="16" type="noConversion"/>
  <printOptions horizontalCentered="1"/>
  <pageMargins left="0.37" right="0.37" top="0.56000000000000005" bottom="0.56000000000000005" header="0.48" footer="0.48"/>
  <pageSetup paperSize="9" fitToHeight="10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F9"/>
  <sheetViews>
    <sheetView showZeros="0" workbookViewId="0">
      <selection activeCell="C14" sqref="C14"/>
    </sheetView>
  </sheetViews>
  <sheetFormatPr defaultColWidth="10.44140625" defaultRowHeight="14.25" customHeight="1"/>
  <cols>
    <col min="1" max="6" width="28.109375" customWidth="1"/>
  </cols>
  <sheetData>
    <row r="1" spans="1:6" ht="14.25" customHeight="1">
      <c r="A1" s="19"/>
      <c r="B1" s="19"/>
      <c r="C1" s="19"/>
      <c r="D1" s="19"/>
      <c r="E1" s="18"/>
      <c r="F1" s="68" t="s">
        <v>138</v>
      </c>
    </row>
    <row r="2" spans="1:6" ht="41.25" customHeight="1">
      <c r="A2" s="138" t="s">
        <v>139</v>
      </c>
      <c r="B2" s="139"/>
      <c r="C2" s="139"/>
      <c r="D2" s="139"/>
      <c r="E2" s="140"/>
      <c r="F2" s="139"/>
    </row>
    <row r="3" spans="1:6" ht="14.25" customHeight="1">
      <c r="A3" s="141" t="s">
        <v>251</v>
      </c>
      <c r="B3" s="142"/>
      <c r="D3" s="19"/>
      <c r="E3" s="18"/>
      <c r="F3" s="21" t="s">
        <v>2</v>
      </c>
    </row>
    <row r="4" spans="1:6" ht="27" customHeight="1">
      <c r="A4" s="143" t="s">
        <v>140</v>
      </c>
      <c r="B4" s="143" t="s">
        <v>141</v>
      </c>
      <c r="C4" s="103" t="s">
        <v>142</v>
      </c>
      <c r="D4" s="143"/>
      <c r="E4" s="144"/>
      <c r="F4" s="143" t="s">
        <v>143</v>
      </c>
    </row>
    <row r="5" spans="1:6" ht="28.5" customHeight="1">
      <c r="A5" s="145"/>
      <c r="B5" s="146"/>
      <c r="C5" s="22" t="s">
        <v>58</v>
      </c>
      <c r="D5" s="22" t="s">
        <v>144</v>
      </c>
      <c r="E5" s="22" t="s">
        <v>145</v>
      </c>
      <c r="F5" s="147"/>
    </row>
    <row r="6" spans="1:6" ht="17.25" customHeight="1">
      <c r="A6" s="26" t="s">
        <v>82</v>
      </c>
      <c r="B6" s="26" t="s">
        <v>83</v>
      </c>
      <c r="C6" s="26" t="s">
        <v>84</v>
      </c>
      <c r="D6" s="26" t="s">
        <v>85</v>
      </c>
      <c r="E6" s="26" t="s">
        <v>86</v>
      </c>
      <c r="F6" s="26" t="s">
        <v>87</v>
      </c>
    </row>
    <row r="7" spans="1:6" ht="17.25" customHeight="1">
      <c r="A7" s="41"/>
      <c r="B7" s="41"/>
      <c r="C7" s="41"/>
      <c r="D7" s="41"/>
      <c r="E7" s="41"/>
      <c r="F7" s="41"/>
    </row>
    <row r="9" spans="1:6" ht="14.25" customHeight="1">
      <c r="A9" s="80" t="s">
        <v>289</v>
      </c>
      <c r="B9" s="80"/>
      <c r="C9" s="80"/>
      <c r="D9" s="80"/>
    </row>
  </sheetData>
  <mergeCells count="6">
    <mergeCell ref="A2:F2"/>
    <mergeCell ref="A3:B3"/>
    <mergeCell ref="C4:E4"/>
    <mergeCell ref="A4:A5"/>
    <mergeCell ref="B4:B5"/>
    <mergeCell ref="F4:F5"/>
  </mergeCells>
  <phoneticPr fontId="16" type="noConversion"/>
  <pageMargins left="0.67" right="0.67" top="0.72" bottom="0.72" header="0.28000000000000003" footer="0.28000000000000003"/>
  <pageSetup paperSize="9" fitToWidth="0" fitToHeight="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W24"/>
  <sheetViews>
    <sheetView showZeros="0" topLeftCell="E1" workbookViewId="0">
      <selection activeCell="G30" sqref="G30"/>
    </sheetView>
  </sheetViews>
  <sheetFormatPr defaultColWidth="9.109375" defaultRowHeight="14.25" customHeight="1"/>
  <cols>
    <col min="1" max="1" width="32.88671875" customWidth="1"/>
    <col min="2" max="2" width="20.6640625" customWidth="1"/>
    <col min="3" max="3" width="31.33203125" customWidth="1"/>
    <col min="4" max="4" width="10.109375" customWidth="1"/>
    <col min="5" max="5" width="21.33203125" customWidth="1"/>
    <col min="6" max="6" width="10.33203125" customWidth="1"/>
    <col min="7" max="7" width="23" customWidth="1"/>
    <col min="8" max="23" width="18.6640625" customWidth="1"/>
  </cols>
  <sheetData>
    <row r="1" spans="1:23" ht="13.5" customHeight="1">
      <c r="B1" s="66"/>
      <c r="D1" s="67"/>
      <c r="E1" s="67"/>
      <c r="F1" s="67"/>
      <c r="G1" s="67"/>
      <c r="H1" s="43"/>
      <c r="I1" s="43"/>
      <c r="J1" s="43"/>
      <c r="K1" s="43"/>
      <c r="L1" s="43"/>
      <c r="M1" s="43"/>
      <c r="Q1" s="43"/>
      <c r="U1" s="66"/>
      <c r="W1" s="2" t="s">
        <v>146</v>
      </c>
    </row>
    <row r="2" spans="1:23" ht="45.75" customHeight="1">
      <c r="A2" s="148" t="s">
        <v>147</v>
      </c>
      <c r="B2" s="148"/>
      <c r="C2" s="148"/>
      <c r="D2" s="148"/>
      <c r="E2" s="148"/>
      <c r="F2" s="148"/>
      <c r="G2" s="148"/>
      <c r="H2" s="148"/>
      <c r="I2" s="148"/>
      <c r="J2" s="148"/>
      <c r="K2" s="148"/>
      <c r="L2" s="148"/>
      <c r="M2" s="148"/>
      <c r="N2" s="149"/>
      <c r="O2" s="149"/>
      <c r="P2" s="149"/>
      <c r="Q2" s="148"/>
      <c r="R2" s="148"/>
      <c r="S2" s="148"/>
      <c r="T2" s="148"/>
      <c r="U2" s="148"/>
      <c r="V2" s="148"/>
      <c r="W2" s="148"/>
    </row>
    <row r="3" spans="1:23" ht="18.75" customHeight="1">
      <c r="A3" s="150" t="s">
        <v>252</v>
      </c>
      <c r="B3" s="151"/>
      <c r="C3" s="151"/>
      <c r="D3" s="151"/>
      <c r="E3" s="151"/>
      <c r="F3" s="151"/>
      <c r="G3" s="151"/>
      <c r="H3" s="45"/>
      <c r="I3" s="45"/>
      <c r="J3" s="45"/>
      <c r="K3" s="45"/>
      <c r="L3" s="45"/>
      <c r="M3" s="45"/>
      <c r="N3" s="3"/>
      <c r="O3" s="3"/>
      <c r="P3" s="3"/>
      <c r="Q3" s="45"/>
      <c r="U3" s="66"/>
      <c r="W3" s="2" t="s">
        <v>2</v>
      </c>
    </row>
    <row r="4" spans="1:23" ht="18" customHeight="1">
      <c r="A4" s="161" t="s">
        <v>148</v>
      </c>
      <c r="B4" s="161" t="s">
        <v>149</v>
      </c>
      <c r="C4" s="161" t="s">
        <v>150</v>
      </c>
      <c r="D4" s="161" t="s">
        <v>151</v>
      </c>
      <c r="E4" s="161" t="s">
        <v>152</v>
      </c>
      <c r="F4" s="161" t="s">
        <v>153</v>
      </c>
      <c r="G4" s="161" t="s">
        <v>154</v>
      </c>
      <c r="H4" s="129" t="s">
        <v>155</v>
      </c>
      <c r="I4" s="152" t="s">
        <v>155</v>
      </c>
      <c r="J4" s="152"/>
      <c r="K4" s="152"/>
      <c r="L4" s="152"/>
      <c r="M4" s="152"/>
      <c r="N4" s="130"/>
      <c r="O4" s="130"/>
      <c r="P4" s="130"/>
      <c r="Q4" s="153" t="s">
        <v>62</v>
      </c>
      <c r="R4" s="152" t="s">
        <v>63</v>
      </c>
      <c r="S4" s="152"/>
      <c r="T4" s="152"/>
      <c r="U4" s="152"/>
      <c r="V4" s="152"/>
      <c r="W4" s="154"/>
    </row>
    <row r="5" spans="1:23" ht="18" customHeight="1">
      <c r="A5" s="166"/>
      <c r="B5" s="167"/>
      <c r="C5" s="166"/>
      <c r="D5" s="166"/>
      <c r="E5" s="166"/>
      <c r="F5" s="166"/>
      <c r="G5" s="166"/>
      <c r="H5" s="132" t="s">
        <v>156</v>
      </c>
      <c r="I5" s="129" t="s">
        <v>59</v>
      </c>
      <c r="J5" s="152"/>
      <c r="K5" s="152"/>
      <c r="L5" s="152"/>
      <c r="M5" s="154"/>
      <c r="N5" s="155" t="s">
        <v>157</v>
      </c>
      <c r="O5" s="130"/>
      <c r="P5" s="131"/>
      <c r="Q5" s="161" t="s">
        <v>62</v>
      </c>
      <c r="R5" s="129" t="s">
        <v>63</v>
      </c>
      <c r="S5" s="153" t="s">
        <v>65</v>
      </c>
      <c r="T5" s="152" t="s">
        <v>63</v>
      </c>
      <c r="U5" s="153" t="s">
        <v>67</v>
      </c>
      <c r="V5" s="153" t="s">
        <v>68</v>
      </c>
      <c r="W5" s="156" t="s">
        <v>69</v>
      </c>
    </row>
    <row r="6" spans="1:23" ht="19.5" customHeight="1">
      <c r="A6" s="157"/>
      <c r="B6" s="157"/>
      <c r="C6" s="157"/>
      <c r="D6" s="157"/>
      <c r="E6" s="157"/>
      <c r="F6" s="157"/>
      <c r="G6" s="157"/>
      <c r="H6" s="157"/>
      <c r="I6" s="159" t="s">
        <v>158</v>
      </c>
      <c r="J6" s="161" t="s">
        <v>159</v>
      </c>
      <c r="K6" s="161" t="s">
        <v>160</v>
      </c>
      <c r="L6" s="161" t="s">
        <v>161</v>
      </c>
      <c r="M6" s="161" t="s">
        <v>162</v>
      </c>
      <c r="N6" s="161" t="s">
        <v>59</v>
      </c>
      <c r="O6" s="161" t="s">
        <v>60</v>
      </c>
      <c r="P6" s="161" t="s">
        <v>61</v>
      </c>
      <c r="Q6" s="157"/>
      <c r="R6" s="161" t="s">
        <v>58</v>
      </c>
      <c r="S6" s="161" t="s">
        <v>65</v>
      </c>
      <c r="T6" s="161" t="s">
        <v>163</v>
      </c>
      <c r="U6" s="161" t="s">
        <v>67</v>
      </c>
      <c r="V6" s="161" t="s">
        <v>68</v>
      </c>
      <c r="W6" s="161" t="s">
        <v>69</v>
      </c>
    </row>
    <row r="7" spans="1:23" ht="37.5" customHeight="1">
      <c r="A7" s="158"/>
      <c r="B7" s="158"/>
      <c r="C7" s="158"/>
      <c r="D7" s="158"/>
      <c r="E7" s="158"/>
      <c r="F7" s="158"/>
      <c r="G7" s="158"/>
      <c r="H7" s="158"/>
      <c r="I7" s="160" t="s">
        <v>58</v>
      </c>
      <c r="J7" s="162" t="s">
        <v>164</v>
      </c>
      <c r="K7" s="162" t="s">
        <v>160</v>
      </c>
      <c r="L7" s="162" t="s">
        <v>161</v>
      </c>
      <c r="M7" s="162" t="s">
        <v>162</v>
      </c>
      <c r="N7" s="162" t="s">
        <v>160</v>
      </c>
      <c r="O7" s="162" t="s">
        <v>161</v>
      </c>
      <c r="P7" s="162" t="s">
        <v>162</v>
      </c>
      <c r="Q7" s="162" t="s">
        <v>62</v>
      </c>
      <c r="R7" s="162" t="s">
        <v>58</v>
      </c>
      <c r="S7" s="162" t="s">
        <v>65</v>
      </c>
      <c r="T7" s="162" t="s">
        <v>163</v>
      </c>
      <c r="U7" s="162" t="s">
        <v>67</v>
      </c>
      <c r="V7" s="162" t="s">
        <v>68</v>
      </c>
      <c r="W7" s="162" t="s">
        <v>69</v>
      </c>
    </row>
    <row r="8" spans="1:23" ht="14.25" customHeight="1">
      <c r="A8" s="16">
        <v>1</v>
      </c>
      <c r="B8" s="16">
        <v>2</v>
      </c>
      <c r="C8" s="16">
        <v>3</v>
      </c>
      <c r="D8" s="16">
        <v>4</v>
      </c>
      <c r="E8" s="16">
        <v>5</v>
      </c>
      <c r="F8" s="16">
        <v>6</v>
      </c>
      <c r="G8" s="16">
        <v>7</v>
      </c>
      <c r="H8" s="16">
        <v>8</v>
      </c>
      <c r="I8" s="16">
        <v>9</v>
      </c>
      <c r="J8" s="16">
        <v>10</v>
      </c>
      <c r="K8" s="16">
        <v>11</v>
      </c>
      <c r="L8" s="16">
        <v>12</v>
      </c>
      <c r="M8" s="16">
        <v>13</v>
      </c>
      <c r="N8" s="16">
        <v>14</v>
      </c>
      <c r="O8" s="16">
        <v>15</v>
      </c>
      <c r="P8" s="16">
        <v>16</v>
      </c>
      <c r="Q8" s="16">
        <v>17</v>
      </c>
      <c r="R8" s="16">
        <v>18</v>
      </c>
      <c r="S8" s="16">
        <v>19</v>
      </c>
      <c r="T8" s="16">
        <v>20</v>
      </c>
      <c r="U8" s="16">
        <v>21</v>
      </c>
      <c r="V8" s="16">
        <v>22</v>
      </c>
      <c r="W8" s="16">
        <v>23</v>
      </c>
    </row>
    <row r="9" spans="1:23" ht="20.25" customHeight="1">
      <c r="A9" s="225" t="s">
        <v>260</v>
      </c>
      <c r="B9" s="225" t="s">
        <v>290</v>
      </c>
      <c r="C9" s="225" t="s">
        <v>291</v>
      </c>
      <c r="D9" s="225" t="s">
        <v>271</v>
      </c>
      <c r="E9" s="225" t="s">
        <v>272</v>
      </c>
      <c r="F9" s="225" t="s">
        <v>292</v>
      </c>
      <c r="G9" s="225" t="s">
        <v>293</v>
      </c>
      <c r="H9" s="83">
        <v>1300160</v>
      </c>
      <c r="I9" s="83">
        <v>1300160</v>
      </c>
      <c r="J9" s="83"/>
      <c r="K9" s="83"/>
      <c r="L9" s="83">
        <v>1300160</v>
      </c>
      <c r="M9" s="83"/>
      <c r="N9" s="83"/>
      <c r="O9" s="83"/>
      <c r="P9" s="83"/>
      <c r="Q9" s="83"/>
      <c r="R9" s="83"/>
      <c r="S9" s="83"/>
      <c r="T9" s="83"/>
      <c r="U9" s="83"/>
      <c r="V9" s="83"/>
      <c r="W9" s="83"/>
    </row>
    <row r="10" spans="1:23" ht="20.25" customHeight="1">
      <c r="A10" s="225" t="s">
        <v>260</v>
      </c>
      <c r="B10" s="225" t="s">
        <v>290</v>
      </c>
      <c r="C10" s="225" t="s">
        <v>291</v>
      </c>
      <c r="D10" s="225" t="s">
        <v>277</v>
      </c>
      <c r="E10" s="225" t="s">
        <v>278</v>
      </c>
      <c r="F10" s="225" t="s">
        <v>294</v>
      </c>
      <c r="G10" s="225" t="s">
        <v>295</v>
      </c>
      <c r="H10" s="83">
        <v>654840</v>
      </c>
      <c r="I10" s="83">
        <v>654840</v>
      </c>
      <c r="J10" s="226"/>
      <c r="K10" s="226"/>
      <c r="L10" s="83">
        <v>654840</v>
      </c>
      <c r="M10" s="226"/>
      <c r="N10" s="83"/>
      <c r="O10" s="83"/>
      <c r="P10" s="83"/>
      <c r="Q10" s="83"/>
      <c r="R10" s="83"/>
      <c r="S10" s="83"/>
      <c r="T10" s="83"/>
      <c r="U10" s="83"/>
      <c r="V10" s="83"/>
      <c r="W10" s="83"/>
    </row>
    <row r="11" spans="1:23" ht="17.25" customHeight="1">
      <c r="A11" s="225" t="s">
        <v>260</v>
      </c>
      <c r="B11" s="225" t="s">
        <v>290</v>
      </c>
      <c r="C11" s="225" t="s">
        <v>291</v>
      </c>
      <c r="D11" s="225" t="s">
        <v>279</v>
      </c>
      <c r="E11" s="225" t="s">
        <v>280</v>
      </c>
      <c r="F11" s="225" t="s">
        <v>296</v>
      </c>
      <c r="G11" s="225" t="s">
        <v>297</v>
      </c>
      <c r="H11" s="83">
        <v>435200</v>
      </c>
      <c r="I11" s="83">
        <v>435200</v>
      </c>
      <c r="J11" s="226"/>
      <c r="K11" s="226"/>
      <c r="L11" s="83">
        <v>435200</v>
      </c>
      <c r="M11" s="226"/>
      <c r="N11" s="83"/>
      <c r="O11" s="83"/>
      <c r="P11" s="83"/>
      <c r="Q11" s="83"/>
      <c r="R11" s="83"/>
      <c r="S11" s="83"/>
      <c r="T11" s="83"/>
      <c r="U11" s="83"/>
      <c r="V11" s="83"/>
      <c r="W11" s="83"/>
    </row>
    <row r="12" spans="1:23" ht="14.25" customHeight="1">
      <c r="A12" s="225" t="s">
        <v>260</v>
      </c>
      <c r="B12" s="225" t="s">
        <v>290</v>
      </c>
      <c r="C12" s="225" t="s">
        <v>291</v>
      </c>
      <c r="D12" s="225" t="s">
        <v>265</v>
      </c>
      <c r="E12" s="225" t="s">
        <v>266</v>
      </c>
      <c r="F12" s="225" t="s">
        <v>298</v>
      </c>
      <c r="G12" s="225" t="s">
        <v>299</v>
      </c>
      <c r="H12" s="83">
        <v>61200</v>
      </c>
      <c r="I12" s="83">
        <v>61200</v>
      </c>
      <c r="J12" s="226"/>
      <c r="K12" s="226"/>
      <c r="L12" s="83">
        <v>61200</v>
      </c>
      <c r="M12" s="226"/>
      <c r="N12" s="83"/>
      <c r="O12" s="83"/>
      <c r="P12" s="83"/>
      <c r="Q12" s="83"/>
      <c r="R12" s="83"/>
      <c r="S12" s="83"/>
      <c r="T12" s="83"/>
      <c r="U12" s="83"/>
      <c r="V12" s="83"/>
      <c r="W12" s="83"/>
    </row>
    <row r="13" spans="1:23" ht="14.25" customHeight="1">
      <c r="A13" s="225" t="s">
        <v>260</v>
      </c>
      <c r="B13" s="225" t="s">
        <v>290</v>
      </c>
      <c r="C13" s="225" t="s">
        <v>291</v>
      </c>
      <c r="D13" s="225" t="s">
        <v>281</v>
      </c>
      <c r="E13" s="225" t="s">
        <v>282</v>
      </c>
      <c r="F13" s="225" t="s">
        <v>298</v>
      </c>
      <c r="G13" s="225" t="s">
        <v>299</v>
      </c>
      <c r="H13" s="83">
        <v>35156</v>
      </c>
      <c r="I13" s="83">
        <v>35156</v>
      </c>
      <c r="J13" s="226"/>
      <c r="K13" s="226"/>
      <c r="L13" s="83">
        <v>35156</v>
      </c>
      <c r="M13" s="226"/>
      <c r="N13" s="83"/>
      <c r="O13" s="83"/>
      <c r="P13" s="83"/>
      <c r="Q13" s="83"/>
      <c r="R13" s="83"/>
      <c r="S13" s="83"/>
      <c r="T13" s="83"/>
      <c r="U13" s="83"/>
      <c r="V13" s="83"/>
      <c r="W13" s="83"/>
    </row>
    <row r="14" spans="1:23" ht="14.25" customHeight="1">
      <c r="A14" s="225" t="s">
        <v>260</v>
      </c>
      <c r="B14" s="225" t="s">
        <v>290</v>
      </c>
      <c r="C14" s="225" t="s">
        <v>291</v>
      </c>
      <c r="D14" s="225" t="s">
        <v>281</v>
      </c>
      <c r="E14" s="225" t="s">
        <v>282</v>
      </c>
      <c r="F14" s="225" t="s">
        <v>298</v>
      </c>
      <c r="G14" s="225" t="s">
        <v>299</v>
      </c>
      <c r="H14" s="83">
        <v>31824</v>
      </c>
      <c r="I14" s="83">
        <v>31824</v>
      </c>
      <c r="J14" s="226"/>
      <c r="K14" s="226"/>
      <c r="L14" s="83">
        <v>31824</v>
      </c>
      <c r="M14" s="226"/>
      <c r="N14" s="83"/>
      <c r="O14" s="83"/>
      <c r="P14" s="83"/>
      <c r="Q14" s="83"/>
      <c r="R14" s="83"/>
      <c r="S14" s="83"/>
      <c r="T14" s="83"/>
      <c r="U14" s="83"/>
      <c r="V14" s="83"/>
      <c r="W14" s="83"/>
    </row>
    <row r="15" spans="1:23" ht="14.25" customHeight="1">
      <c r="A15" s="225" t="s">
        <v>260</v>
      </c>
      <c r="B15" s="225" t="s">
        <v>300</v>
      </c>
      <c r="C15" s="225" t="s">
        <v>288</v>
      </c>
      <c r="D15" s="225" t="s">
        <v>287</v>
      </c>
      <c r="E15" s="225" t="s">
        <v>288</v>
      </c>
      <c r="F15" s="225" t="s">
        <v>301</v>
      </c>
      <c r="G15" s="225" t="s">
        <v>288</v>
      </c>
      <c r="H15" s="83">
        <v>1145268</v>
      </c>
      <c r="I15" s="83">
        <v>1145268</v>
      </c>
      <c r="J15" s="226"/>
      <c r="K15" s="226"/>
      <c r="L15" s="83">
        <v>1145268</v>
      </c>
      <c r="M15" s="226"/>
      <c r="N15" s="83"/>
      <c r="O15" s="83"/>
      <c r="P15" s="83"/>
      <c r="Q15" s="83"/>
      <c r="R15" s="83"/>
      <c r="S15" s="83"/>
      <c r="T15" s="83"/>
      <c r="U15" s="83"/>
      <c r="V15" s="83"/>
      <c r="W15" s="83"/>
    </row>
    <row r="16" spans="1:23" ht="14.25" customHeight="1">
      <c r="A16" s="225" t="s">
        <v>260</v>
      </c>
      <c r="B16" s="225" t="s">
        <v>302</v>
      </c>
      <c r="C16" s="225" t="s">
        <v>303</v>
      </c>
      <c r="D16" s="225" t="s">
        <v>265</v>
      </c>
      <c r="E16" s="225" t="s">
        <v>266</v>
      </c>
      <c r="F16" s="225" t="s">
        <v>304</v>
      </c>
      <c r="G16" s="225" t="s">
        <v>305</v>
      </c>
      <c r="H16" s="83">
        <v>204000</v>
      </c>
      <c r="I16" s="83">
        <v>204000</v>
      </c>
      <c r="J16" s="226"/>
      <c r="K16" s="226"/>
      <c r="L16" s="83">
        <v>204000</v>
      </c>
      <c r="M16" s="226"/>
      <c r="N16" s="83"/>
      <c r="O16" s="83"/>
      <c r="P16" s="83"/>
      <c r="Q16" s="83"/>
      <c r="R16" s="83"/>
      <c r="S16" s="83"/>
      <c r="T16" s="83"/>
      <c r="U16" s="83"/>
      <c r="V16" s="83"/>
      <c r="W16" s="83"/>
    </row>
    <row r="17" spans="1:23" ht="14.25" customHeight="1">
      <c r="A17" s="225" t="s">
        <v>260</v>
      </c>
      <c r="B17" s="225" t="s">
        <v>306</v>
      </c>
      <c r="C17" s="225" t="s">
        <v>307</v>
      </c>
      <c r="D17" s="225" t="s">
        <v>265</v>
      </c>
      <c r="E17" s="225" t="s">
        <v>266</v>
      </c>
      <c r="F17" s="225" t="s">
        <v>308</v>
      </c>
      <c r="G17" s="225" t="s">
        <v>309</v>
      </c>
      <c r="H17" s="83">
        <v>2861520</v>
      </c>
      <c r="I17" s="83">
        <v>2861520</v>
      </c>
      <c r="J17" s="226"/>
      <c r="K17" s="226"/>
      <c r="L17" s="83">
        <v>2861520</v>
      </c>
      <c r="M17" s="226"/>
      <c r="N17" s="83"/>
      <c r="O17" s="83"/>
      <c r="P17" s="83"/>
      <c r="Q17" s="83"/>
      <c r="R17" s="83"/>
      <c r="S17" s="83"/>
      <c r="T17" s="83"/>
      <c r="U17" s="83"/>
      <c r="V17" s="83"/>
      <c r="W17" s="83"/>
    </row>
    <row r="18" spans="1:23" ht="14.25" customHeight="1">
      <c r="A18" s="225" t="s">
        <v>260</v>
      </c>
      <c r="B18" s="225" t="s">
        <v>306</v>
      </c>
      <c r="C18" s="225" t="s">
        <v>307</v>
      </c>
      <c r="D18" s="225" t="s">
        <v>265</v>
      </c>
      <c r="E18" s="225" t="s">
        <v>266</v>
      </c>
      <c r="F18" s="225" t="s">
        <v>310</v>
      </c>
      <c r="G18" s="225" t="s">
        <v>311</v>
      </c>
      <c r="H18" s="83">
        <v>272000</v>
      </c>
      <c r="I18" s="83">
        <v>272000</v>
      </c>
      <c r="J18" s="226"/>
      <c r="K18" s="226"/>
      <c r="L18" s="83">
        <v>272000</v>
      </c>
      <c r="M18" s="226"/>
      <c r="N18" s="83"/>
      <c r="O18" s="83"/>
      <c r="P18" s="83"/>
      <c r="Q18" s="83"/>
      <c r="R18" s="83"/>
      <c r="S18" s="83"/>
      <c r="T18" s="83"/>
      <c r="U18" s="83"/>
      <c r="V18" s="83"/>
      <c r="W18" s="83"/>
    </row>
    <row r="19" spans="1:23" ht="14.25" customHeight="1">
      <c r="A19" s="225" t="s">
        <v>260</v>
      </c>
      <c r="B19" s="225" t="s">
        <v>306</v>
      </c>
      <c r="C19" s="225" t="s">
        <v>307</v>
      </c>
      <c r="D19" s="225" t="s">
        <v>265</v>
      </c>
      <c r="E19" s="225" t="s">
        <v>266</v>
      </c>
      <c r="F19" s="225" t="s">
        <v>312</v>
      </c>
      <c r="G19" s="225" t="s">
        <v>313</v>
      </c>
      <c r="H19" s="83">
        <v>2499612</v>
      </c>
      <c r="I19" s="83">
        <v>2499612</v>
      </c>
      <c r="J19" s="226"/>
      <c r="K19" s="226"/>
      <c r="L19" s="83">
        <v>2499612</v>
      </c>
      <c r="M19" s="226"/>
      <c r="N19" s="83"/>
      <c r="O19" s="83"/>
      <c r="P19" s="83"/>
      <c r="Q19" s="83"/>
      <c r="R19" s="83"/>
      <c r="S19" s="83"/>
      <c r="T19" s="83"/>
      <c r="U19" s="83"/>
      <c r="V19" s="83"/>
      <c r="W19" s="83"/>
    </row>
    <row r="20" spans="1:23" ht="14.25" customHeight="1">
      <c r="A20" s="225" t="s">
        <v>260</v>
      </c>
      <c r="B20" s="225" t="s">
        <v>306</v>
      </c>
      <c r="C20" s="225" t="s">
        <v>307</v>
      </c>
      <c r="D20" s="225" t="s">
        <v>265</v>
      </c>
      <c r="E20" s="225" t="s">
        <v>266</v>
      </c>
      <c r="F20" s="225" t="s">
        <v>312</v>
      </c>
      <c r="G20" s="225" t="s">
        <v>313</v>
      </c>
      <c r="H20" s="83">
        <v>1888560</v>
      </c>
      <c r="I20" s="83">
        <v>1888560</v>
      </c>
      <c r="J20" s="226"/>
      <c r="K20" s="226"/>
      <c r="L20" s="83">
        <v>1888560</v>
      </c>
      <c r="M20" s="226"/>
      <c r="N20" s="83"/>
      <c r="O20" s="83"/>
      <c r="P20" s="83"/>
      <c r="Q20" s="83"/>
      <c r="R20" s="83"/>
      <c r="S20" s="83"/>
      <c r="T20" s="83"/>
      <c r="U20" s="83"/>
      <c r="V20" s="83"/>
      <c r="W20" s="83"/>
    </row>
    <row r="21" spans="1:23" ht="14.25" customHeight="1">
      <c r="A21" s="225" t="s">
        <v>260</v>
      </c>
      <c r="B21" s="225" t="s">
        <v>314</v>
      </c>
      <c r="C21" s="225" t="s">
        <v>315</v>
      </c>
      <c r="D21" s="225" t="s">
        <v>265</v>
      </c>
      <c r="E21" s="225" t="s">
        <v>266</v>
      </c>
      <c r="F21" s="225" t="s">
        <v>316</v>
      </c>
      <c r="G21" s="225" t="s">
        <v>317</v>
      </c>
      <c r="H21" s="83">
        <v>3734304</v>
      </c>
      <c r="I21" s="83">
        <v>3734304</v>
      </c>
      <c r="J21" s="226"/>
      <c r="K21" s="226"/>
      <c r="L21" s="83">
        <v>3734304</v>
      </c>
      <c r="M21" s="226"/>
      <c r="N21" s="83"/>
      <c r="O21" s="83"/>
      <c r="P21" s="83"/>
      <c r="Q21" s="83"/>
      <c r="R21" s="83"/>
      <c r="S21" s="83"/>
      <c r="T21" s="83"/>
      <c r="U21" s="83"/>
      <c r="V21" s="83"/>
      <c r="W21" s="83"/>
    </row>
    <row r="22" spans="1:23" ht="14.25" customHeight="1">
      <c r="A22" s="225" t="s">
        <v>260</v>
      </c>
      <c r="B22" s="225" t="s">
        <v>318</v>
      </c>
      <c r="C22" s="225" t="s">
        <v>319</v>
      </c>
      <c r="D22" s="225" t="s">
        <v>265</v>
      </c>
      <c r="E22" s="225" t="s">
        <v>266</v>
      </c>
      <c r="F22" s="225" t="s">
        <v>320</v>
      </c>
      <c r="G22" s="225" t="s">
        <v>319</v>
      </c>
      <c r="H22" s="83">
        <v>144993.84</v>
      </c>
      <c r="I22" s="83">
        <v>144993.84</v>
      </c>
      <c r="J22" s="226"/>
      <c r="K22" s="226"/>
      <c r="L22" s="83">
        <v>144993.84</v>
      </c>
      <c r="M22" s="226"/>
      <c r="N22" s="83"/>
      <c r="O22" s="83"/>
      <c r="P22" s="83"/>
      <c r="Q22" s="83"/>
      <c r="R22" s="83"/>
      <c r="S22" s="83"/>
      <c r="T22" s="83"/>
      <c r="U22" s="83"/>
      <c r="V22" s="83"/>
      <c r="W22" s="83"/>
    </row>
    <row r="23" spans="1:23" ht="14.25" customHeight="1">
      <c r="A23" s="225" t="s">
        <v>260</v>
      </c>
      <c r="B23" s="225" t="s">
        <v>321</v>
      </c>
      <c r="C23" s="225" t="s">
        <v>322</v>
      </c>
      <c r="D23" s="225" t="s">
        <v>265</v>
      </c>
      <c r="E23" s="225" t="s">
        <v>266</v>
      </c>
      <c r="F23" s="225" t="s">
        <v>310</v>
      </c>
      <c r="G23" s="225" t="s">
        <v>311</v>
      </c>
      <c r="H23" s="83">
        <v>2584000</v>
      </c>
      <c r="I23" s="83">
        <v>2584000</v>
      </c>
      <c r="J23" s="226"/>
      <c r="K23" s="226"/>
      <c r="L23" s="83">
        <v>2584000</v>
      </c>
      <c r="M23" s="226"/>
      <c r="N23" s="83"/>
      <c r="O23" s="83"/>
      <c r="P23" s="83"/>
      <c r="Q23" s="83"/>
      <c r="R23" s="83"/>
      <c r="S23" s="83"/>
      <c r="T23" s="83"/>
      <c r="U23" s="83"/>
      <c r="V23" s="83"/>
      <c r="W23" s="83"/>
    </row>
    <row r="24" spans="1:23" ht="14.25" customHeight="1">
      <c r="A24" s="163" t="s">
        <v>137</v>
      </c>
      <c r="B24" s="164"/>
      <c r="C24" s="164"/>
      <c r="D24" s="164"/>
      <c r="E24" s="164"/>
      <c r="F24" s="164"/>
      <c r="G24" s="165"/>
      <c r="H24" s="41">
        <v>17852637.84</v>
      </c>
      <c r="I24" s="41">
        <v>17852637.84</v>
      </c>
      <c r="J24" s="41"/>
      <c r="K24" s="41"/>
      <c r="L24" s="41">
        <v>17852637.84</v>
      </c>
      <c r="M24" s="41"/>
      <c r="N24" s="41"/>
      <c r="O24" s="41"/>
      <c r="P24" s="41"/>
      <c r="Q24" s="41"/>
      <c r="R24" s="41"/>
      <c r="S24" s="41"/>
      <c r="T24" s="41"/>
      <c r="U24" s="41"/>
      <c r="V24" s="41"/>
      <c r="W24" s="41"/>
    </row>
  </sheetData>
  <mergeCells count="30">
    <mergeCell ref="W6:W7"/>
    <mergeCell ref="R6:R7"/>
    <mergeCell ref="S6:S7"/>
    <mergeCell ref="T6:T7"/>
    <mergeCell ref="U6:U7"/>
    <mergeCell ref="V6:V7"/>
    <mergeCell ref="A24:G24"/>
    <mergeCell ref="A4:A7"/>
    <mergeCell ref="B4:B7"/>
    <mergeCell ref="C4:C7"/>
    <mergeCell ref="D4:D7"/>
    <mergeCell ref="E4:E7"/>
    <mergeCell ref="F4:F7"/>
    <mergeCell ref="G4:G7"/>
    <mergeCell ref="A2:W2"/>
    <mergeCell ref="A3:G3"/>
    <mergeCell ref="H4:W4"/>
    <mergeCell ref="I5:M5"/>
    <mergeCell ref="N5:P5"/>
    <mergeCell ref="R5:W5"/>
    <mergeCell ref="H5:H7"/>
    <mergeCell ref="I6:I7"/>
    <mergeCell ref="J6:J7"/>
    <mergeCell ref="K6:K7"/>
    <mergeCell ref="L6:L7"/>
    <mergeCell ref="M6:M7"/>
    <mergeCell ref="N6:N7"/>
    <mergeCell ref="O6:O7"/>
    <mergeCell ref="P6:P7"/>
    <mergeCell ref="Q5:Q7"/>
  </mergeCells>
  <phoneticPr fontId="16" type="noConversion"/>
  <printOptions horizontalCentered="1"/>
  <pageMargins left="0.37" right="0.37" top="0.56000000000000005" bottom="0.56000000000000005" header="0.48" footer="0.48"/>
  <pageSetup paperSize="9" scale="56"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W24"/>
  <sheetViews>
    <sheetView showZeros="0" topLeftCell="J1" workbookViewId="0">
      <selection activeCell="I21" sqref="I21"/>
    </sheetView>
  </sheetViews>
  <sheetFormatPr defaultColWidth="9.109375" defaultRowHeight="14.25" customHeight="1"/>
  <cols>
    <col min="1" max="1" width="10.33203125" customWidth="1"/>
    <col min="2" max="2" width="13.44140625" style="239" customWidth="1"/>
    <col min="3" max="3" width="32.88671875" customWidth="1"/>
    <col min="4" max="4" width="23.88671875" customWidth="1"/>
    <col min="5" max="5" width="11.109375" customWidth="1"/>
    <col min="6" max="6" width="17.6640625" customWidth="1"/>
    <col min="7" max="7" width="9.88671875" customWidth="1"/>
    <col min="8" max="8" width="17.6640625" customWidth="1"/>
    <col min="9" max="13" width="20" customWidth="1"/>
    <col min="14" max="14" width="12.33203125" customWidth="1"/>
    <col min="15" max="15" width="12.6640625" customWidth="1"/>
    <col min="16" max="16" width="11.109375" customWidth="1"/>
    <col min="17" max="21" width="19.88671875" customWidth="1"/>
    <col min="22" max="22" width="20" customWidth="1"/>
    <col min="23" max="23" width="19.88671875" customWidth="1"/>
  </cols>
  <sheetData>
    <row r="1" spans="1:23" ht="13.5" customHeight="1">
      <c r="B1" s="233"/>
      <c r="E1" s="1"/>
      <c r="F1" s="1"/>
      <c r="G1" s="1"/>
      <c r="H1" s="1"/>
      <c r="U1" s="64"/>
      <c r="W1" s="65" t="s">
        <v>165</v>
      </c>
    </row>
    <row r="2" spans="1:23" ht="46.5" customHeight="1">
      <c r="A2" s="149" t="s">
        <v>166</v>
      </c>
      <c r="B2" s="149"/>
      <c r="C2" s="149"/>
      <c r="D2" s="149"/>
      <c r="E2" s="149"/>
      <c r="F2" s="149"/>
      <c r="G2" s="149"/>
      <c r="H2" s="149"/>
      <c r="I2" s="149"/>
      <c r="J2" s="149"/>
      <c r="K2" s="149"/>
      <c r="L2" s="149"/>
      <c r="M2" s="149"/>
      <c r="N2" s="149"/>
      <c r="O2" s="149"/>
      <c r="P2" s="149"/>
      <c r="Q2" s="149"/>
      <c r="R2" s="149"/>
      <c r="S2" s="149"/>
      <c r="T2" s="149"/>
      <c r="U2" s="149"/>
      <c r="V2" s="149"/>
      <c r="W2" s="149"/>
    </row>
    <row r="3" spans="1:23" ht="13.5" customHeight="1">
      <c r="A3" s="150" t="s">
        <v>253</v>
      </c>
      <c r="B3" s="168"/>
      <c r="C3" s="168"/>
      <c r="D3" s="168"/>
      <c r="E3" s="168"/>
      <c r="F3" s="168"/>
      <c r="G3" s="168"/>
      <c r="H3" s="168"/>
      <c r="I3" s="3"/>
      <c r="J3" s="3"/>
      <c r="K3" s="3"/>
      <c r="L3" s="3"/>
      <c r="M3" s="3"/>
      <c r="N3" s="3"/>
      <c r="O3" s="3"/>
      <c r="P3" s="3"/>
      <c r="Q3" s="3"/>
      <c r="U3" s="64"/>
      <c r="W3" s="57" t="s">
        <v>2</v>
      </c>
    </row>
    <row r="4" spans="1:23" ht="21.75" customHeight="1">
      <c r="A4" s="161" t="s">
        <v>167</v>
      </c>
      <c r="B4" s="234" t="s">
        <v>149</v>
      </c>
      <c r="C4" s="161" t="s">
        <v>150</v>
      </c>
      <c r="D4" s="161" t="s">
        <v>168</v>
      </c>
      <c r="E4" s="170" t="s">
        <v>151</v>
      </c>
      <c r="F4" s="170" t="s">
        <v>152</v>
      </c>
      <c r="G4" s="170" t="s">
        <v>153</v>
      </c>
      <c r="H4" s="170" t="s">
        <v>154</v>
      </c>
      <c r="I4" s="169" t="s">
        <v>56</v>
      </c>
      <c r="J4" s="155" t="s">
        <v>169</v>
      </c>
      <c r="K4" s="130"/>
      <c r="L4" s="130"/>
      <c r="M4" s="131"/>
      <c r="N4" s="155" t="s">
        <v>157</v>
      </c>
      <c r="O4" s="130"/>
      <c r="P4" s="131"/>
      <c r="Q4" s="170" t="s">
        <v>62</v>
      </c>
      <c r="R4" s="155" t="s">
        <v>63</v>
      </c>
      <c r="S4" s="130"/>
      <c r="T4" s="130"/>
      <c r="U4" s="130"/>
      <c r="V4" s="130"/>
      <c r="W4" s="131"/>
    </row>
    <row r="5" spans="1:23" ht="21.75" customHeight="1">
      <c r="A5" s="166"/>
      <c r="B5" s="235"/>
      <c r="C5" s="166"/>
      <c r="D5" s="166"/>
      <c r="E5" s="172"/>
      <c r="F5" s="172"/>
      <c r="G5" s="172"/>
      <c r="H5" s="172"/>
      <c r="I5" s="157"/>
      <c r="J5" s="173" t="s">
        <v>59</v>
      </c>
      <c r="K5" s="134"/>
      <c r="L5" s="170" t="s">
        <v>60</v>
      </c>
      <c r="M5" s="170" t="s">
        <v>61</v>
      </c>
      <c r="N5" s="170" t="s">
        <v>59</v>
      </c>
      <c r="O5" s="170" t="s">
        <v>60</v>
      </c>
      <c r="P5" s="170" t="s">
        <v>61</v>
      </c>
      <c r="Q5" s="172"/>
      <c r="R5" s="170" t="s">
        <v>58</v>
      </c>
      <c r="S5" s="170" t="s">
        <v>65</v>
      </c>
      <c r="T5" s="170" t="s">
        <v>163</v>
      </c>
      <c r="U5" s="170" t="s">
        <v>67</v>
      </c>
      <c r="V5" s="170" t="s">
        <v>68</v>
      </c>
      <c r="W5" s="170" t="s">
        <v>69</v>
      </c>
    </row>
    <row r="6" spans="1:23" ht="21" customHeight="1">
      <c r="A6" s="157"/>
      <c r="B6" s="235"/>
      <c r="C6" s="157"/>
      <c r="D6" s="157"/>
      <c r="E6" s="157"/>
      <c r="F6" s="157"/>
      <c r="G6" s="157"/>
      <c r="H6" s="157"/>
      <c r="I6" s="157"/>
      <c r="J6" s="174" t="s">
        <v>58</v>
      </c>
      <c r="K6" s="135"/>
      <c r="L6" s="157"/>
      <c r="M6" s="157"/>
      <c r="N6" s="157"/>
      <c r="O6" s="157"/>
      <c r="P6" s="157"/>
      <c r="Q6" s="157"/>
      <c r="R6" s="157"/>
      <c r="S6" s="157"/>
      <c r="T6" s="157"/>
      <c r="U6" s="157"/>
      <c r="V6" s="157"/>
      <c r="W6" s="157"/>
    </row>
    <row r="7" spans="1:23" ht="39.75" customHeight="1">
      <c r="A7" s="162"/>
      <c r="B7" s="236"/>
      <c r="C7" s="162"/>
      <c r="D7" s="162"/>
      <c r="E7" s="171"/>
      <c r="F7" s="171"/>
      <c r="G7" s="171"/>
      <c r="H7" s="171"/>
      <c r="I7" s="133"/>
      <c r="J7" s="32" t="s">
        <v>58</v>
      </c>
      <c r="K7" s="32" t="s">
        <v>170</v>
      </c>
      <c r="L7" s="171"/>
      <c r="M7" s="171"/>
      <c r="N7" s="171"/>
      <c r="O7" s="171"/>
      <c r="P7" s="171"/>
      <c r="Q7" s="171"/>
      <c r="R7" s="171"/>
      <c r="S7" s="171"/>
      <c r="T7" s="171"/>
      <c r="U7" s="133"/>
      <c r="V7" s="171"/>
      <c r="W7" s="171"/>
    </row>
    <row r="8" spans="1:23" ht="15" customHeight="1">
      <c r="A8" s="9">
        <v>1</v>
      </c>
      <c r="B8" s="237">
        <v>2</v>
      </c>
      <c r="C8" s="9">
        <v>3</v>
      </c>
      <c r="D8" s="9">
        <v>4</v>
      </c>
      <c r="E8" s="9">
        <v>5</v>
      </c>
      <c r="F8" s="9">
        <v>6</v>
      </c>
      <c r="G8" s="9">
        <v>7</v>
      </c>
      <c r="H8" s="9">
        <v>8</v>
      </c>
      <c r="I8" s="9">
        <v>9</v>
      </c>
      <c r="J8" s="9">
        <v>10</v>
      </c>
      <c r="K8" s="9">
        <v>11</v>
      </c>
      <c r="L8" s="16">
        <v>12</v>
      </c>
      <c r="M8" s="16">
        <v>13</v>
      </c>
      <c r="N8" s="16">
        <v>14</v>
      </c>
      <c r="O8" s="16">
        <v>15</v>
      </c>
      <c r="P8" s="16">
        <v>16</v>
      </c>
      <c r="Q8" s="16">
        <v>17</v>
      </c>
      <c r="R8" s="16">
        <v>18</v>
      </c>
      <c r="S8" s="16">
        <v>19</v>
      </c>
      <c r="T8" s="16">
        <v>20</v>
      </c>
      <c r="U8" s="9">
        <v>21</v>
      </c>
      <c r="V8" s="16">
        <v>22</v>
      </c>
      <c r="W8" s="9">
        <v>23</v>
      </c>
    </row>
    <row r="9" spans="1:23" s="81" customFormat="1" ht="21.75" customHeight="1">
      <c r="A9" s="228" t="s">
        <v>323</v>
      </c>
      <c r="B9" s="238" t="s">
        <v>324</v>
      </c>
      <c r="C9" s="228" t="s">
        <v>325</v>
      </c>
      <c r="D9" s="228" t="s">
        <v>260</v>
      </c>
      <c r="E9" s="228" t="s">
        <v>265</v>
      </c>
      <c r="F9" s="228" t="s">
        <v>266</v>
      </c>
      <c r="G9" s="228" t="s">
        <v>326</v>
      </c>
      <c r="H9" s="228" t="s">
        <v>327</v>
      </c>
      <c r="I9" s="83">
        <v>257800</v>
      </c>
      <c r="J9" s="83">
        <v>257800</v>
      </c>
      <c r="K9" s="83">
        <v>257800</v>
      </c>
      <c r="L9" s="83"/>
      <c r="M9" s="83"/>
      <c r="N9" s="83"/>
      <c r="O9" s="83"/>
      <c r="P9" s="83"/>
      <c r="Q9" s="83"/>
      <c r="R9" s="83"/>
      <c r="S9" s="83"/>
      <c r="T9" s="83"/>
      <c r="U9" s="83"/>
      <c r="V9" s="83"/>
      <c r="W9" s="83"/>
    </row>
    <row r="10" spans="1:23" s="81" customFormat="1" ht="21.75" customHeight="1">
      <c r="A10" s="228" t="s">
        <v>323</v>
      </c>
      <c r="B10" s="238" t="s">
        <v>324</v>
      </c>
      <c r="C10" s="228" t="s">
        <v>325</v>
      </c>
      <c r="D10" s="228" t="s">
        <v>260</v>
      </c>
      <c r="E10" s="228" t="s">
        <v>265</v>
      </c>
      <c r="F10" s="228" t="s">
        <v>266</v>
      </c>
      <c r="G10" s="228" t="s">
        <v>328</v>
      </c>
      <c r="H10" s="228" t="s">
        <v>329</v>
      </c>
      <c r="I10" s="83">
        <v>20000</v>
      </c>
      <c r="J10" s="83">
        <v>20000</v>
      </c>
      <c r="K10" s="83">
        <v>20000</v>
      </c>
      <c r="L10" s="83"/>
      <c r="M10" s="83"/>
      <c r="N10" s="83"/>
      <c r="O10" s="83"/>
      <c r="P10" s="83"/>
      <c r="Q10" s="83"/>
      <c r="R10" s="83"/>
      <c r="S10" s="83"/>
      <c r="T10" s="83"/>
      <c r="U10" s="83"/>
      <c r="V10" s="83"/>
      <c r="W10" s="83"/>
    </row>
    <row r="11" spans="1:23" s="81" customFormat="1" ht="21.75" customHeight="1">
      <c r="A11" s="228" t="s">
        <v>323</v>
      </c>
      <c r="B11" s="238" t="s">
        <v>324</v>
      </c>
      <c r="C11" s="228" t="s">
        <v>325</v>
      </c>
      <c r="D11" s="228" t="s">
        <v>260</v>
      </c>
      <c r="E11" s="228" t="s">
        <v>265</v>
      </c>
      <c r="F11" s="228" t="s">
        <v>266</v>
      </c>
      <c r="G11" s="228" t="s">
        <v>330</v>
      </c>
      <c r="H11" s="228" t="s">
        <v>331</v>
      </c>
      <c r="I11" s="83">
        <v>20000</v>
      </c>
      <c r="J11" s="83">
        <v>20000</v>
      </c>
      <c r="K11" s="83">
        <v>20000</v>
      </c>
      <c r="L11" s="83"/>
      <c r="M11" s="83"/>
      <c r="N11" s="83"/>
      <c r="O11" s="83"/>
      <c r="P11" s="83"/>
      <c r="Q11" s="83"/>
      <c r="R11" s="83"/>
      <c r="S11" s="83"/>
      <c r="T11" s="83"/>
      <c r="U11" s="83"/>
      <c r="V11" s="83"/>
      <c r="W11" s="83"/>
    </row>
    <row r="12" spans="1:23" s="81" customFormat="1" ht="21.75" customHeight="1">
      <c r="A12" s="228" t="s">
        <v>323</v>
      </c>
      <c r="B12" s="238" t="s">
        <v>324</v>
      </c>
      <c r="C12" s="228" t="s">
        <v>325</v>
      </c>
      <c r="D12" s="228" t="s">
        <v>260</v>
      </c>
      <c r="E12" s="228" t="s">
        <v>265</v>
      </c>
      <c r="F12" s="228" t="s">
        <v>266</v>
      </c>
      <c r="G12" s="228" t="s">
        <v>332</v>
      </c>
      <c r="H12" s="228" t="s">
        <v>333</v>
      </c>
      <c r="I12" s="83">
        <v>10000</v>
      </c>
      <c r="J12" s="83">
        <v>10000</v>
      </c>
      <c r="K12" s="83">
        <v>10000</v>
      </c>
      <c r="L12" s="83"/>
      <c r="M12" s="83"/>
      <c r="N12" s="83"/>
      <c r="O12" s="83"/>
      <c r="P12" s="83"/>
      <c r="Q12" s="83"/>
      <c r="R12" s="83"/>
      <c r="S12" s="83"/>
      <c r="T12" s="83"/>
      <c r="U12" s="83"/>
      <c r="V12" s="83"/>
      <c r="W12" s="83"/>
    </row>
    <row r="13" spans="1:23" s="81" customFormat="1" ht="21.75" customHeight="1">
      <c r="A13" s="228" t="s">
        <v>323</v>
      </c>
      <c r="B13" s="238" t="s">
        <v>324</v>
      </c>
      <c r="C13" s="228" t="s">
        <v>325</v>
      </c>
      <c r="D13" s="228" t="s">
        <v>260</v>
      </c>
      <c r="E13" s="228" t="s">
        <v>265</v>
      </c>
      <c r="F13" s="228" t="s">
        <v>266</v>
      </c>
      <c r="G13" s="228" t="s">
        <v>334</v>
      </c>
      <c r="H13" s="228" t="s">
        <v>335</v>
      </c>
      <c r="I13" s="83">
        <v>30000</v>
      </c>
      <c r="J13" s="83">
        <v>30000</v>
      </c>
      <c r="K13" s="83">
        <v>30000</v>
      </c>
      <c r="L13" s="83"/>
      <c r="M13" s="83"/>
      <c r="N13" s="83"/>
      <c r="O13" s="83"/>
      <c r="P13" s="83"/>
      <c r="Q13" s="83"/>
      <c r="R13" s="83"/>
      <c r="S13" s="83"/>
      <c r="T13" s="83"/>
      <c r="U13" s="83"/>
      <c r="V13" s="83"/>
      <c r="W13" s="83"/>
    </row>
    <row r="14" spans="1:23" s="81" customFormat="1" ht="21.75" customHeight="1">
      <c r="A14" s="228" t="s">
        <v>336</v>
      </c>
      <c r="B14" s="238" t="s">
        <v>337</v>
      </c>
      <c r="C14" s="228" t="s">
        <v>338</v>
      </c>
      <c r="D14" s="228" t="s">
        <v>260</v>
      </c>
      <c r="E14" s="228" t="s">
        <v>265</v>
      </c>
      <c r="F14" s="228" t="s">
        <v>266</v>
      </c>
      <c r="G14" s="228" t="s">
        <v>339</v>
      </c>
      <c r="H14" s="228" t="s">
        <v>340</v>
      </c>
      <c r="I14" s="83">
        <v>8000</v>
      </c>
      <c r="J14" s="83">
        <v>8000</v>
      </c>
      <c r="K14" s="83">
        <v>8000</v>
      </c>
      <c r="L14" s="83"/>
      <c r="M14" s="83"/>
      <c r="N14" s="83"/>
      <c r="O14" s="83"/>
      <c r="P14" s="83"/>
      <c r="Q14" s="83"/>
      <c r="R14" s="83"/>
      <c r="S14" s="83"/>
      <c r="T14" s="83"/>
      <c r="U14" s="83"/>
      <c r="V14" s="83"/>
      <c r="W14" s="83"/>
    </row>
    <row r="15" spans="1:23" s="81" customFormat="1" ht="21.75" customHeight="1">
      <c r="A15" s="228" t="s">
        <v>336</v>
      </c>
      <c r="B15" s="238" t="s">
        <v>341</v>
      </c>
      <c r="C15" s="228" t="s">
        <v>342</v>
      </c>
      <c r="D15" s="228" t="s">
        <v>260</v>
      </c>
      <c r="E15" s="228" t="s">
        <v>265</v>
      </c>
      <c r="F15" s="228" t="s">
        <v>266</v>
      </c>
      <c r="G15" s="228" t="s">
        <v>326</v>
      </c>
      <c r="H15" s="228" t="s">
        <v>327</v>
      </c>
      <c r="I15" s="83">
        <v>140658.23999999999</v>
      </c>
      <c r="J15" s="83">
        <v>140658.23999999999</v>
      </c>
      <c r="K15" s="83">
        <v>140658.23999999999</v>
      </c>
      <c r="L15" s="83"/>
      <c r="M15" s="83"/>
      <c r="N15" s="83"/>
      <c r="O15" s="83"/>
      <c r="P15" s="83"/>
      <c r="Q15" s="83"/>
      <c r="R15" s="83"/>
      <c r="S15" s="83"/>
      <c r="T15" s="83"/>
      <c r="U15" s="83"/>
      <c r="V15" s="83"/>
      <c r="W15" s="83"/>
    </row>
    <row r="16" spans="1:23" s="81" customFormat="1" ht="21.75" customHeight="1">
      <c r="A16" s="228" t="s">
        <v>336</v>
      </c>
      <c r="B16" s="238" t="s">
        <v>341</v>
      </c>
      <c r="C16" s="228" t="s">
        <v>342</v>
      </c>
      <c r="D16" s="228" t="s">
        <v>260</v>
      </c>
      <c r="E16" s="228" t="s">
        <v>265</v>
      </c>
      <c r="F16" s="228" t="s">
        <v>266</v>
      </c>
      <c r="G16" s="228" t="s">
        <v>334</v>
      </c>
      <c r="H16" s="228" t="s">
        <v>335</v>
      </c>
      <c r="I16" s="83">
        <v>15000</v>
      </c>
      <c r="J16" s="83">
        <v>15000</v>
      </c>
      <c r="K16" s="83">
        <v>15000</v>
      </c>
      <c r="L16" s="83"/>
      <c r="M16" s="83"/>
      <c r="N16" s="83"/>
      <c r="O16" s="83"/>
      <c r="P16" s="83"/>
      <c r="Q16" s="83"/>
      <c r="R16" s="83"/>
      <c r="S16" s="83"/>
      <c r="T16" s="83"/>
      <c r="U16" s="83"/>
      <c r="V16" s="83"/>
      <c r="W16" s="83"/>
    </row>
    <row r="17" spans="1:23" s="81" customFormat="1" ht="21.75" customHeight="1">
      <c r="A17" s="228" t="s">
        <v>343</v>
      </c>
      <c r="B17" s="238" t="s">
        <v>344</v>
      </c>
      <c r="C17" s="228" t="s">
        <v>345</v>
      </c>
      <c r="D17" s="228" t="s">
        <v>260</v>
      </c>
      <c r="E17" s="228" t="s">
        <v>265</v>
      </c>
      <c r="F17" s="228" t="s">
        <v>266</v>
      </c>
      <c r="G17" s="228" t="s">
        <v>346</v>
      </c>
      <c r="H17" s="228" t="s">
        <v>347</v>
      </c>
      <c r="I17" s="83">
        <v>337800</v>
      </c>
      <c r="J17" s="83">
        <v>337800</v>
      </c>
      <c r="K17" s="83">
        <v>337800</v>
      </c>
      <c r="L17" s="83"/>
      <c r="M17" s="83"/>
      <c r="N17" s="83"/>
      <c r="O17" s="83"/>
      <c r="P17" s="83"/>
      <c r="Q17" s="83"/>
      <c r="R17" s="83"/>
      <c r="S17" s="83"/>
      <c r="T17" s="83"/>
      <c r="U17" s="83"/>
      <c r="V17" s="83"/>
      <c r="W17" s="83"/>
    </row>
    <row r="18" spans="1:23" s="81" customFormat="1" ht="21.75" customHeight="1">
      <c r="A18" s="228" t="s">
        <v>343</v>
      </c>
      <c r="B18" s="238" t="s">
        <v>348</v>
      </c>
      <c r="C18" s="228" t="s">
        <v>349</v>
      </c>
      <c r="D18" s="228" t="s">
        <v>260</v>
      </c>
      <c r="E18" s="228" t="s">
        <v>265</v>
      </c>
      <c r="F18" s="228" t="s">
        <v>266</v>
      </c>
      <c r="G18" s="228" t="s">
        <v>346</v>
      </c>
      <c r="H18" s="228" t="s">
        <v>347</v>
      </c>
      <c r="I18" s="83">
        <v>840000</v>
      </c>
      <c r="J18" s="83"/>
      <c r="K18" s="83"/>
      <c r="L18" s="83"/>
      <c r="M18" s="83"/>
      <c r="N18" s="83"/>
      <c r="O18" s="83"/>
      <c r="P18" s="83"/>
      <c r="Q18" s="83"/>
      <c r="R18" s="83">
        <v>840000</v>
      </c>
      <c r="S18" s="83"/>
      <c r="T18" s="83"/>
      <c r="U18" s="83"/>
      <c r="V18" s="83"/>
      <c r="W18" s="83">
        <v>840000</v>
      </c>
    </row>
    <row r="19" spans="1:23" s="81" customFormat="1" ht="21.75" customHeight="1">
      <c r="A19" s="228" t="s">
        <v>343</v>
      </c>
      <c r="B19" s="238" t="s">
        <v>350</v>
      </c>
      <c r="C19" s="228" t="s">
        <v>351</v>
      </c>
      <c r="D19" s="228" t="s">
        <v>260</v>
      </c>
      <c r="E19" s="228" t="s">
        <v>265</v>
      </c>
      <c r="F19" s="228" t="s">
        <v>266</v>
      </c>
      <c r="G19" s="228" t="s">
        <v>352</v>
      </c>
      <c r="H19" s="228" t="s">
        <v>353</v>
      </c>
      <c r="I19" s="83">
        <v>250000</v>
      </c>
      <c r="J19" s="83"/>
      <c r="K19" s="83"/>
      <c r="L19" s="83"/>
      <c r="M19" s="83"/>
      <c r="N19" s="83"/>
      <c r="O19" s="83"/>
      <c r="P19" s="83"/>
      <c r="Q19" s="83"/>
      <c r="R19" s="83">
        <v>250000</v>
      </c>
      <c r="S19" s="83"/>
      <c r="T19" s="83"/>
      <c r="U19" s="83"/>
      <c r="V19" s="83"/>
      <c r="W19" s="83">
        <v>250000</v>
      </c>
    </row>
    <row r="20" spans="1:23" s="81" customFormat="1" ht="21.75" customHeight="1">
      <c r="A20" s="228" t="s">
        <v>343</v>
      </c>
      <c r="B20" s="238" t="s">
        <v>354</v>
      </c>
      <c r="C20" s="228" t="s">
        <v>355</v>
      </c>
      <c r="D20" s="228" t="s">
        <v>260</v>
      </c>
      <c r="E20" s="228" t="s">
        <v>265</v>
      </c>
      <c r="F20" s="228" t="s">
        <v>266</v>
      </c>
      <c r="G20" s="228" t="s">
        <v>326</v>
      </c>
      <c r="H20" s="228" t="s">
        <v>327</v>
      </c>
      <c r="I20" s="83">
        <v>100000</v>
      </c>
      <c r="J20" s="83"/>
      <c r="K20" s="83"/>
      <c r="L20" s="83"/>
      <c r="M20" s="83"/>
      <c r="N20" s="83"/>
      <c r="O20" s="83"/>
      <c r="P20" s="83"/>
      <c r="Q20" s="83"/>
      <c r="R20" s="83">
        <v>100000</v>
      </c>
      <c r="S20" s="83"/>
      <c r="T20" s="83"/>
      <c r="U20" s="83"/>
      <c r="V20" s="83"/>
      <c r="W20" s="83">
        <v>100000</v>
      </c>
    </row>
    <row r="21" spans="1:23" s="81" customFormat="1" ht="21.75" customHeight="1">
      <c r="A21" s="228" t="s">
        <v>343</v>
      </c>
      <c r="B21" s="238" t="s">
        <v>356</v>
      </c>
      <c r="C21" s="228" t="s">
        <v>357</v>
      </c>
      <c r="D21" s="228" t="s">
        <v>260</v>
      </c>
      <c r="E21" s="228" t="s">
        <v>265</v>
      </c>
      <c r="F21" s="228" t="s">
        <v>266</v>
      </c>
      <c r="G21" s="228" t="s">
        <v>326</v>
      </c>
      <c r="H21" s="228" t="s">
        <v>327</v>
      </c>
      <c r="I21" s="83">
        <v>50000</v>
      </c>
      <c r="J21" s="83"/>
      <c r="K21" s="83"/>
      <c r="L21" s="83"/>
      <c r="M21" s="83"/>
      <c r="N21" s="83"/>
      <c r="O21" s="83"/>
      <c r="P21" s="83"/>
      <c r="Q21" s="83"/>
      <c r="R21" s="83">
        <v>50000</v>
      </c>
      <c r="S21" s="83"/>
      <c r="T21" s="83"/>
      <c r="U21" s="83"/>
      <c r="V21" s="83"/>
      <c r="W21" s="83">
        <v>50000</v>
      </c>
    </row>
    <row r="22" spans="1:23" s="81" customFormat="1" ht="21.75" customHeight="1">
      <c r="A22" s="228" t="s">
        <v>343</v>
      </c>
      <c r="B22" s="240" t="s">
        <v>360</v>
      </c>
      <c r="C22" s="231" t="s">
        <v>358</v>
      </c>
      <c r="D22" s="228" t="s">
        <v>260</v>
      </c>
      <c r="E22" s="231" t="s">
        <v>265</v>
      </c>
      <c r="F22" s="231" t="s">
        <v>266</v>
      </c>
      <c r="G22" s="231" t="s">
        <v>334</v>
      </c>
      <c r="H22" s="232" t="s">
        <v>335</v>
      </c>
      <c r="I22" s="83">
        <v>30108.95</v>
      </c>
      <c r="J22" s="83"/>
      <c r="K22" s="83"/>
      <c r="L22" s="83"/>
      <c r="M22" s="83"/>
      <c r="N22" s="83">
        <v>30108.95</v>
      </c>
      <c r="O22" s="83"/>
      <c r="P22" s="83"/>
      <c r="Q22" s="83"/>
      <c r="R22" s="83"/>
      <c r="S22" s="83"/>
      <c r="T22" s="83"/>
      <c r="U22" s="83"/>
      <c r="V22" s="83"/>
      <c r="W22" s="83"/>
    </row>
    <row r="23" spans="1:23" s="81" customFormat="1" ht="21.75" customHeight="1">
      <c r="A23" s="228" t="s">
        <v>336</v>
      </c>
      <c r="B23" s="240" t="s">
        <v>361</v>
      </c>
      <c r="C23" s="231" t="s">
        <v>359</v>
      </c>
      <c r="D23" s="228" t="s">
        <v>260</v>
      </c>
      <c r="E23" s="231" t="s">
        <v>265</v>
      </c>
      <c r="F23" s="231" t="s">
        <v>266</v>
      </c>
      <c r="G23" s="231" t="s">
        <v>326</v>
      </c>
      <c r="H23" s="232" t="s">
        <v>327</v>
      </c>
      <c r="I23" s="83">
        <v>13.6</v>
      </c>
      <c r="J23" s="83"/>
      <c r="K23" s="83"/>
      <c r="L23" s="83"/>
      <c r="M23" s="83"/>
      <c r="N23" s="83">
        <v>13.6</v>
      </c>
      <c r="O23" s="83"/>
      <c r="P23" s="83"/>
      <c r="Q23" s="83"/>
      <c r="R23" s="83"/>
      <c r="S23" s="83"/>
      <c r="T23" s="83"/>
      <c r="U23" s="83"/>
      <c r="V23" s="83"/>
      <c r="W23" s="83"/>
    </row>
    <row r="24" spans="1:23" s="81" customFormat="1" ht="21.75" customHeight="1">
      <c r="A24" s="227" t="s">
        <v>137</v>
      </c>
      <c r="B24" s="229"/>
      <c r="C24" s="229"/>
      <c r="D24" s="229"/>
      <c r="E24" s="229"/>
      <c r="F24" s="229"/>
      <c r="G24" s="229"/>
      <c r="H24" s="230"/>
      <c r="I24" s="83">
        <v>2109380.79</v>
      </c>
      <c r="J24" s="83">
        <v>839258.24</v>
      </c>
      <c r="K24" s="83">
        <v>839258.24</v>
      </c>
      <c r="L24" s="83"/>
      <c r="M24" s="83"/>
      <c r="N24" s="83">
        <v>30122.55</v>
      </c>
      <c r="O24" s="83"/>
      <c r="P24" s="83"/>
      <c r="Q24" s="83"/>
      <c r="R24" s="83">
        <v>1240000</v>
      </c>
      <c r="S24" s="83"/>
      <c r="T24" s="83"/>
      <c r="U24" s="83"/>
      <c r="V24" s="83"/>
      <c r="W24" s="83">
        <v>1240000</v>
      </c>
    </row>
  </sheetData>
  <mergeCells count="28">
    <mergeCell ref="V5:V7"/>
    <mergeCell ref="W5:W7"/>
    <mergeCell ref="J5:K6"/>
    <mergeCell ref="A4:A7"/>
    <mergeCell ref="B4:B7"/>
    <mergeCell ref="C4:C7"/>
    <mergeCell ref="D4:D7"/>
    <mergeCell ref="E4:E7"/>
    <mergeCell ref="F4:F7"/>
    <mergeCell ref="G4:G7"/>
    <mergeCell ref="H4:H7"/>
    <mergeCell ref="A24:H24"/>
    <mergeCell ref="A2:W2"/>
    <mergeCell ref="A3:H3"/>
    <mergeCell ref="J4:M4"/>
    <mergeCell ref="N4:P4"/>
    <mergeCell ref="R4:W4"/>
    <mergeCell ref="I4:I7"/>
    <mergeCell ref="L5:L7"/>
    <mergeCell ref="M5:M7"/>
    <mergeCell ref="N5:N7"/>
    <mergeCell ref="O5:O7"/>
    <mergeCell ref="P5:P7"/>
    <mergeCell ref="Q4:Q7"/>
    <mergeCell ref="R5:R7"/>
    <mergeCell ref="S5:S7"/>
    <mergeCell ref="T5:T7"/>
    <mergeCell ref="U5:U7"/>
  </mergeCells>
  <phoneticPr fontId="16" type="noConversion"/>
  <printOptions horizontalCentered="1"/>
  <pageMargins left="0.37" right="0.37" top="0.56000000000000005" bottom="0.56000000000000005" header="0.48" footer="0.48"/>
  <pageSetup paperSize="9" scale="56"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Right="0"/>
    <pageSetUpPr fitToPage="1"/>
  </sheetPr>
  <dimension ref="A1:J27"/>
  <sheetViews>
    <sheetView showZeros="0" topLeftCell="A22" workbookViewId="0">
      <selection activeCell="C34" sqref="C34"/>
    </sheetView>
  </sheetViews>
  <sheetFormatPr defaultColWidth="9.109375" defaultRowHeight="12" customHeight="1"/>
  <cols>
    <col min="1" max="1" width="34.33203125" customWidth="1"/>
    <col min="2" max="2" width="29" customWidth="1"/>
    <col min="3" max="5" width="23.5546875" customWidth="1"/>
    <col min="6" max="6" width="11.33203125" customWidth="1"/>
    <col min="7" max="7" width="25.109375" customWidth="1"/>
    <col min="8" max="8" width="15.5546875" customWidth="1"/>
    <col min="9" max="9" width="13.44140625" customWidth="1"/>
    <col min="10" max="10" width="18.88671875" customWidth="1"/>
  </cols>
  <sheetData>
    <row r="1" spans="1:10" ht="18" customHeight="1">
      <c r="J1" s="2" t="s">
        <v>171</v>
      </c>
    </row>
    <row r="2" spans="1:10" ht="39.75" customHeight="1">
      <c r="A2" s="177" t="s">
        <v>172</v>
      </c>
      <c r="B2" s="149"/>
      <c r="C2" s="149"/>
      <c r="D2" s="149"/>
      <c r="E2" s="149"/>
      <c r="F2" s="148"/>
      <c r="G2" s="149"/>
      <c r="H2" s="148"/>
      <c r="I2" s="148"/>
      <c r="J2" s="149"/>
    </row>
    <row r="3" spans="1:10" ht="17.25" customHeight="1">
      <c r="A3" s="150" t="s">
        <v>254</v>
      </c>
      <c r="B3" s="90"/>
      <c r="C3" s="90"/>
      <c r="D3" s="90"/>
      <c r="E3" s="90"/>
      <c r="F3" s="90"/>
      <c r="G3" s="90"/>
      <c r="H3" s="90"/>
    </row>
    <row r="4" spans="1:10" ht="44.25" customHeight="1">
      <c r="A4" s="32" t="s">
        <v>173</v>
      </c>
      <c r="B4" s="32" t="s">
        <v>174</v>
      </c>
      <c r="C4" s="32" t="s">
        <v>175</v>
      </c>
      <c r="D4" s="32" t="s">
        <v>176</v>
      </c>
      <c r="E4" s="32" t="s">
        <v>177</v>
      </c>
      <c r="F4" s="33" t="s">
        <v>178</v>
      </c>
      <c r="G4" s="32" t="s">
        <v>179</v>
      </c>
      <c r="H4" s="33" t="s">
        <v>180</v>
      </c>
      <c r="I4" s="33" t="s">
        <v>181</v>
      </c>
      <c r="J4" s="32" t="s">
        <v>182</v>
      </c>
    </row>
    <row r="5" spans="1:10" ht="18.75" customHeight="1">
      <c r="A5" s="63">
        <v>1</v>
      </c>
      <c r="B5" s="63">
        <v>2</v>
      </c>
      <c r="C5" s="63">
        <v>3</v>
      </c>
      <c r="D5" s="63">
        <v>4</v>
      </c>
      <c r="E5" s="63">
        <v>5</v>
      </c>
      <c r="F5" s="16">
        <v>6</v>
      </c>
      <c r="G5" s="63">
        <v>7</v>
      </c>
      <c r="H5" s="16">
        <v>8</v>
      </c>
      <c r="I5" s="16">
        <v>9</v>
      </c>
      <c r="J5" s="63">
        <v>10</v>
      </c>
    </row>
    <row r="6" spans="1:10" s="81" customFormat="1" ht="42" customHeight="1">
      <c r="A6" s="244" t="s">
        <v>260</v>
      </c>
      <c r="B6" s="228"/>
      <c r="C6" s="228"/>
      <c r="D6" s="228"/>
      <c r="E6" s="247"/>
      <c r="F6" s="248"/>
      <c r="G6" s="247"/>
      <c r="H6" s="248"/>
      <c r="I6" s="248"/>
      <c r="J6" s="247"/>
    </row>
    <row r="7" spans="1:10" s="81" customFormat="1" ht="42" customHeight="1">
      <c r="A7" s="241" t="s">
        <v>351</v>
      </c>
      <c r="B7" s="242" t="s">
        <v>362</v>
      </c>
      <c r="C7" s="243" t="s">
        <v>363</v>
      </c>
      <c r="D7" s="243" t="s">
        <v>364</v>
      </c>
      <c r="E7" s="244" t="s">
        <v>365</v>
      </c>
      <c r="F7" s="243" t="s">
        <v>366</v>
      </c>
      <c r="G7" s="244" t="s">
        <v>85</v>
      </c>
      <c r="H7" s="243" t="s">
        <v>367</v>
      </c>
      <c r="I7" s="243" t="s">
        <v>368</v>
      </c>
      <c r="J7" s="244" t="s">
        <v>369</v>
      </c>
    </row>
    <row r="8" spans="1:10" s="81" customFormat="1" ht="42" customHeight="1">
      <c r="A8" s="241" t="s">
        <v>351</v>
      </c>
      <c r="B8" s="242" t="s">
        <v>362</v>
      </c>
      <c r="C8" s="243" t="s">
        <v>370</v>
      </c>
      <c r="D8" s="243" t="s">
        <v>371</v>
      </c>
      <c r="E8" s="244" t="s">
        <v>372</v>
      </c>
      <c r="F8" s="243" t="s">
        <v>373</v>
      </c>
      <c r="G8" s="244" t="s">
        <v>374</v>
      </c>
      <c r="H8" s="243" t="s">
        <v>375</v>
      </c>
      <c r="I8" s="243" t="s">
        <v>368</v>
      </c>
      <c r="J8" s="244" t="s">
        <v>376</v>
      </c>
    </row>
    <row r="9" spans="1:10" s="81" customFormat="1" ht="42" customHeight="1">
      <c r="A9" s="241" t="s">
        <v>351</v>
      </c>
      <c r="B9" s="242" t="s">
        <v>362</v>
      </c>
      <c r="C9" s="243" t="s">
        <v>377</v>
      </c>
      <c r="D9" s="243" t="s">
        <v>378</v>
      </c>
      <c r="E9" s="244" t="s">
        <v>379</v>
      </c>
      <c r="F9" s="243" t="s">
        <v>373</v>
      </c>
      <c r="G9" s="244" t="s">
        <v>380</v>
      </c>
      <c r="H9" s="243" t="s">
        <v>381</v>
      </c>
      <c r="I9" s="243" t="s">
        <v>368</v>
      </c>
      <c r="J9" s="244" t="s">
        <v>382</v>
      </c>
    </row>
    <row r="10" spans="1:10" s="81" customFormat="1" ht="42" customHeight="1">
      <c r="A10" s="241" t="s">
        <v>357</v>
      </c>
      <c r="B10" s="242" t="s">
        <v>383</v>
      </c>
      <c r="C10" s="243" t="s">
        <v>363</v>
      </c>
      <c r="D10" s="243" t="s">
        <v>364</v>
      </c>
      <c r="E10" s="244" t="s">
        <v>384</v>
      </c>
      <c r="F10" s="243" t="s">
        <v>373</v>
      </c>
      <c r="G10" s="244" t="s">
        <v>374</v>
      </c>
      <c r="H10" s="243" t="s">
        <v>385</v>
      </c>
      <c r="I10" s="243" t="s">
        <v>368</v>
      </c>
      <c r="J10" s="244" t="s">
        <v>386</v>
      </c>
    </row>
    <row r="11" spans="1:10" s="81" customFormat="1" ht="42" customHeight="1">
      <c r="A11" s="241" t="s">
        <v>357</v>
      </c>
      <c r="B11" s="242" t="s">
        <v>383</v>
      </c>
      <c r="C11" s="243" t="s">
        <v>370</v>
      </c>
      <c r="D11" s="243" t="s">
        <v>371</v>
      </c>
      <c r="E11" s="244" t="s">
        <v>387</v>
      </c>
      <c r="F11" s="243" t="s">
        <v>373</v>
      </c>
      <c r="G11" s="244" t="s">
        <v>388</v>
      </c>
      <c r="H11" s="243" t="s">
        <v>381</v>
      </c>
      <c r="I11" s="243" t="s">
        <v>368</v>
      </c>
      <c r="J11" s="244" t="s">
        <v>389</v>
      </c>
    </row>
    <row r="12" spans="1:10" s="81" customFormat="1" ht="42" customHeight="1">
      <c r="A12" s="241" t="s">
        <v>357</v>
      </c>
      <c r="B12" s="242" t="s">
        <v>383</v>
      </c>
      <c r="C12" s="243" t="s">
        <v>377</v>
      </c>
      <c r="D12" s="243" t="s">
        <v>378</v>
      </c>
      <c r="E12" s="244" t="s">
        <v>390</v>
      </c>
      <c r="F12" s="243" t="s">
        <v>373</v>
      </c>
      <c r="G12" s="244" t="s">
        <v>388</v>
      </c>
      <c r="H12" s="243" t="s">
        <v>381</v>
      </c>
      <c r="I12" s="243" t="s">
        <v>368</v>
      </c>
      <c r="J12" s="244" t="s">
        <v>382</v>
      </c>
    </row>
    <row r="13" spans="1:10" s="81" customFormat="1" ht="42" customHeight="1">
      <c r="A13" s="241" t="s">
        <v>338</v>
      </c>
      <c r="B13" s="242" t="s">
        <v>391</v>
      </c>
      <c r="C13" s="243" t="s">
        <v>363</v>
      </c>
      <c r="D13" s="243" t="s">
        <v>392</v>
      </c>
      <c r="E13" s="244" t="s">
        <v>393</v>
      </c>
      <c r="F13" s="243" t="s">
        <v>366</v>
      </c>
      <c r="G13" s="244" t="s">
        <v>394</v>
      </c>
      <c r="H13" s="243" t="s">
        <v>381</v>
      </c>
      <c r="I13" s="243" t="s">
        <v>368</v>
      </c>
      <c r="J13" s="244" t="s">
        <v>395</v>
      </c>
    </row>
    <row r="14" spans="1:10" s="81" customFormat="1" ht="42" customHeight="1">
      <c r="A14" s="241" t="s">
        <v>338</v>
      </c>
      <c r="B14" s="242" t="s">
        <v>391</v>
      </c>
      <c r="C14" s="243" t="s">
        <v>370</v>
      </c>
      <c r="D14" s="243" t="s">
        <v>371</v>
      </c>
      <c r="E14" s="244" t="s">
        <v>387</v>
      </c>
      <c r="F14" s="243" t="s">
        <v>373</v>
      </c>
      <c r="G14" s="244" t="s">
        <v>394</v>
      </c>
      <c r="H14" s="243" t="s">
        <v>381</v>
      </c>
      <c r="I14" s="243" t="s">
        <v>368</v>
      </c>
      <c r="J14" s="244" t="s">
        <v>389</v>
      </c>
    </row>
    <row r="15" spans="1:10" s="81" customFormat="1" ht="42" customHeight="1">
      <c r="A15" s="241" t="s">
        <v>338</v>
      </c>
      <c r="B15" s="242" t="s">
        <v>391</v>
      </c>
      <c r="C15" s="243" t="s">
        <v>377</v>
      </c>
      <c r="D15" s="243" t="s">
        <v>378</v>
      </c>
      <c r="E15" s="244" t="s">
        <v>396</v>
      </c>
      <c r="F15" s="243" t="s">
        <v>373</v>
      </c>
      <c r="G15" s="244" t="s">
        <v>388</v>
      </c>
      <c r="H15" s="243" t="s">
        <v>381</v>
      </c>
      <c r="I15" s="243" t="s">
        <v>368</v>
      </c>
      <c r="J15" s="244" t="s">
        <v>382</v>
      </c>
    </row>
    <row r="16" spans="1:10" s="81" customFormat="1" ht="42" customHeight="1">
      <c r="A16" s="241" t="s">
        <v>355</v>
      </c>
      <c r="B16" s="242" t="s">
        <v>397</v>
      </c>
      <c r="C16" s="243" t="s">
        <v>363</v>
      </c>
      <c r="D16" s="243" t="s">
        <v>364</v>
      </c>
      <c r="E16" s="244" t="s">
        <v>384</v>
      </c>
      <c r="F16" s="243" t="s">
        <v>373</v>
      </c>
      <c r="G16" s="244" t="s">
        <v>374</v>
      </c>
      <c r="H16" s="243" t="s">
        <v>385</v>
      </c>
      <c r="I16" s="243" t="s">
        <v>368</v>
      </c>
      <c r="J16" s="244" t="s">
        <v>386</v>
      </c>
    </row>
    <row r="17" spans="1:10" s="81" customFormat="1" ht="42" customHeight="1">
      <c r="A17" s="241" t="s">
        <v>355</v>
      </c>
      <c r="B17" s="242" t="s">
        <v>397</v>
      </c>
      <c r="C17" s="243" t="s">
        <v>370</v>
      </c>
      <c r="D17" s="243" t="s">
        <v>371</v>
      </c>
      <c r="E17" s="244" t="s">
        <v>387</v>
      </c>
      <c r="F17" s="243" t="s">
        <v>373</v>
      </c>
      <c r="G17" s="244" t="s">
        <v>388</v>
      </c>
      <c r="H17" s="243" t="s">
        <v>381</v>
      </c>
      <c r="I17" s="243" t="s">
        <v>368</v>
      </c>
      <c r="J17" s="244" t="s">
        <v>389</v>
      </c>
    </row>
    <row r="18" spans="1:10" s="81" customFormat="1" ht="42" customHeight="1">
      <c r="A18" s="241" t="s">
        <v>355</v>
      </c>
      <c r="B18" s="242" t="s">
        <v>397</v>
      </c>
      <c r="C18" s="243" t="s">
        <v>377</v>
      </c>
      <c r="D18" s="243" t="s">
        <v>378</v>
      </c>
      <c r="E18" s="244" t="s">
        <v>390</v>
      </c>
      <c r="F18" s="243" t="s">
        <v>373</v>
      </c>
      <c r="G18" s="244" t="s">
        <v>388</v>
      </c>
      <c r="H18" s="243" t="s">
        <v>381</v>
      </c>
      <c r="I18" s="243" t="s">
        <v>368</v>
      </c>
      <c r="J18" s="244" t="s">
        <v>382</v>
      </c>
    </row>
    <row r="19" spans="1:10" s="81" customFormat="1" ht="42" customHeight="1">
      <c r="A19" s="241" t="s">
        <v>349</v>
      </c>
      <c r="B19" s="242" t="s">
        <v>398</v>
      </c>
      <c r="C19" s="243" t="s">
        <v>363</v>
      </c>
      <c r="D19" s="243" t="s">
        <v>392</v>
      </c>
      <c r="E19" s="244" t="s">
        <v>399</v>
      </c>
      <c r="F19" s="243" t="s">
        <v>366</v>
      </c>
      <c r="G19" s="244" t="s">
        <v>394</v>
      </c>
      <c r="H19" s="243" t="s">
        <v>381</v>
      </c>
      <c r="I19" s="243" t="s">
        <v>368</v>
      </c>
      <c r="J19" s="244" t="s">
        <v>395</v>
      </c>
    </row>
    <row r="20" spans="1:10" s="81" customFormat="1" ht="42" customHeight="1">
      <c r="A20" s="241" t="s">
        <v>349</v>
      </c>
      <c r="B20" s="242" t="s">
        <v>398</v>
      </c>
      <c r="C20" s="243" t="s">
        <v>370</v>
      </c>
      <c r="D20" s="243" t="s">
        <v>371</v>
      </c>
      <c r="E20" s="244" t="s">
        <v>387</v>
      </c>
      <c r="F20" s="243" t="s">
        <v>366</v>
      </c>
      <c r="G20" s="244" t="s">
        <v>394</v>
      </c>
      <c r="H20" s="243" t="s">
        <v>381</v>
      </c>
      <c r="I20" s="243" t="s">
        <v>368</v>
      </c>
      <c r="J20" s="244" t="s">
        <v>389</v>
      </c>
    </row>
    <row r="21" spans="1:10" s="81" customFormat="1" ht="42" customHeight="1">
      <c r="A21" s="241" t="s">
        <v>349</v>
      </c>
      <c r="B21" s="242" t="s">
        <v>398</v>
      </c>
      <c r="C21" s="243" t="s">
        <v>377</v>
      </c>
      <c r="D21" s="243" t="s">
        <v>378</v>
      </c>
      <c r="E21" s="244" t="s">
        <v>379</v>
      </c>
      <c r="F21" s="243" t="s">
        <v>373</v>
      </c>
      <c r="G21" s="244" t="s">
        <v>388</v>
      </c>
      <c r="H21" s="243" t="s">
        <v>381</v>
      </c>
      <c r="I21" s="243" t="s">
        <v>368</v>
      </c>
      <c r="J21" s="244" t="s">
        <v>382</v>
      </c>
    </row>
    <row r="22" spans="1:10" s="81" customFormat="1" ht="42" customHeight="1">
      <c r="A22" s="241" t="s">
        <v>345</v>
      </c>
      <c r="B22" s="242" t="s">
        <v>400</v>
      </c>
      <c r="C22" s="243" t="s">
        <v>363</v>
      </c>
      <c r="D22" s="243" t="s">
        <v>364</v>
      </c>
      <c r="E22" s="244" t="s">
        <v>401</v>
      </c>
      <c r="F22" s="243" t="s">
        <v>366</v>
      </c>
      <c r="G22" s="244" t="s">
        <v>402</v>
      </c>
      <c r="H22" s="243" t="s">
        <v>403</v>
      </c>
      <c r="I22" s="243" t="s">
        <v>368</v>
      </c>
      <c r="J22" s="244" t="s">
        <v>404</v>
      </c>
    </row>
    <row r="23" spans="1:10" s="81" customFormat="1" ht="42" customHeight="1">
      <c r="A23" s="241" t="s">
        <v>345</v>
      </c>
      <c r="B23" s="242" t="s">
        <v>400</v>
      </c>
      <c r="C23" s="243" t="s">
        <v>370</v>
      </c>
      <c r="D23" s="243" t="s">
        <v>371</v>
      </c>
      <c r="E23" s="244" t="s">
        <v>387</v>
      </c>
      <c r="F23" s="243" t="s">
        <v>373</v>
      </c>
      <c r="G23" s="244" t="s">
        <v>394</v>
      </c>
      <c r="H23" s="243" t="s">
        <v>381</v>
      </c>
      <c r="I23" s="243" t="s">
        <v>368</v>
      </c>
      <c r="J23" s="244" t="s">
        <v>389</v>
      </c>
    </row>
    <row r="24" spans="1:10" s="81" customFormat="1" ht="42" customHeight="1">
      <c r="A24" s="241" t="s">
        <v>345</v>
      </c>
      <c r="B24" s="242" t="s">
        <v>400</v>
      </c>
      <c r="C24" s="243" t="s">
        <v>377</v>
      </c>
      <c r="D24" s="243" t="s">
        <v>378</v>
      </c>
      <c r="E24" s="244" t="s">
        <v>379</v>
      </c>
      <c r="F24" s="243" t="s">
        <v>373</v>
      </c>
      <c r="G24" s="244" t="s">
        <v>388</v>
      </c>
      <c r="H24" s="243" t="s">
        <v>381</v>
      </c>
      <c r="I24" s="243" t="s">
        <v>368</v>
      </c>
      <c r="J24" s="244" t="s">
        <v>382</v>
      </c>
    </row>
    <row r="25" spans="1:10" s="81" customFormat="1" ht="42" customHeight="1">
      <c r="A25" s="241" t="s">
        <v>342</v>
      </c>
      <c r="B25" s="242" t="s">
        <v>405</v>
      </c>
      <c r="C25" s="243" t="s">
        <v>363</v>
      </c>
      <c r="D25" s="243" t="s">
        <v>364</v>
      </c>
      <c r="E25" s="244" t="s">
        <v>406</v>
      </c>
      <c r="F25" s="243" t="s">
        <v>366</v>
      </c>
      <c r="G25" s="244" t="s">
        <v>402</v>
      </c>
      <c r="H25" s="243" t="s">
        <v>403</v>
      </c>
      <c r="I25" s="243" t="s">
        <v>368</v>
      </c>
      <c r="J25" s="244" t="s">
        <v>404</v>
      </c>
    </row>
    <row r="26" spans="1:10" s="81" customFormat="1" ht="42" customHeight="1">
      <c r="A26" s="241" t="s">
        <v>342</v>
      </c>
      <c r="B26" s="242" t="s">
        <v>405</v>
      </c>
      <c r="C26" s="243" t="s">
        <v>370</v>
      </c>
      <c r="D26" s="243" t="s">
        <v>371</v>
      </c>
      <c r="E26" s="244" t="s">
        <v>387</v>
      </c>
      <c r="F26" s="243" t="s">
        <v>366</v>
      </c>
      <c r="G26" s="244" t="s">
        <v>394</v>
      </c>
      <c r="H26" s="243" t="s">
        <v>381</v>
      </c>
      <c r="I26" s="243" t="s">
        <v>368</v>
      </c>
      <c r="J26" s="244" t="s">
        <v>389</v>
      </c>
    </row>
    <row r="27" spans="1:10" s="81" customFormat="1" ht="42" customHeight="1">
      <c r="A27" s="241" t="s">
        <v>342</v>
      </c>
      <c r="B27" s="242" t="s">
        <v>405</v>
      </c>
      <c r="C27" s="243" t="s">
        <v>377</v>
      </c>
      <c r="D27" s="243" t="s">
        <v>378</v>
      </c>
      <c r="E27" s="244" t="s">
        <v>379</v>
      </c>
      <c r="F27" s="243" t="s">
        <v>373</v>
      </c>
      <c r="G27" s="244" t="s">
        <v>388</v>
      </c>
      <c r="H27" s="243" t="s">
        <v>381</v>
      </c>
      <c r="I27" s="243" t="s">
        <v>368</v>
      </c>
      <c r="J27" s="244" t="s">
        <v>382</v>
      </c>
    </row>
  </sheetData>
  <mergeCells count="16">
    <mergeCell ref="A22:A24"/>
    <mergeCell ref="B22:B24"/>
    <mergeCell ref="A25:A27"/>
    <mergeCell ref="B25:B27"/>
    <mergeCell ref="A13:A15"/>
    <mergeCell ref="B13:B15"/>
    <mergeCell ref="A16:A18"/>
    <mergeCell ref="B16:B18"/>
    <mergeCell ref="A19:A21"/>
    <mergeCell ref="B19:B21"/>
    <mergeCell ref="A2:J2"/>
    <mergeCell ref="A3:H3"/>
    <mergeCell ref="A7:A9"/>
    <mergeCell ref="B7:B9"/>
    <mergeCell ref="A10:A12"/>
    <mergeCell ref="B10:B12"/>
  </mergeCells>
  <phoneticPr fontId="16" type="noConversion"/>
  <printOptions horizontalCentered="1"/>
  <pageMargins left="0.96" right="0.96" top="0.72" bottom="0.72" header="0" footer="0"/>
  <pageSetup paperSize="9" scale="6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17</vt:i4>
      </vt:variant>
    </vt:vector>
  </HeadingPairs>
  <TitlesOfParts>
    <vt:vector size="34"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'部门财务收支预算总表01-1'!Print_Titles</vt:lpstr>
      <vt:lpstr>'部门财政拨款收支预算总表02-1'!Print_Titles</vt:lpstr>
      <vt:lpstr>部门基本支出预算表04!Print_Titles</vt:lpstr>
      <vt:lpstr>'部门收入预算表01-2'!Print_Titles</vt:lpstr>
      <vt:lpstr>'部门项目支出绩效目标表05-2'!Print_Titles</vt:lpstr>
      <vt:lpstr>'部门项目支出预算表05-1'!Print_Titles</vt:lpstr>
      <vt:lpstr>部门项目中期规划预算表12!Print_Titles</vt:lpstr>
      <vt:lpstr>部门政府采购预算表07!Print_Titles</vt:lpstr>
      <vt:lpstr>部门政府购买服务预算表08!Print_Titles</vt:lpstr>
      <vt:lpstr>部门政府性基金预算支出预算表06!Print_Titles</vt:lpstr>
      <vt:lpstr>'部门支出预算表01-3'!Print_Titles</vt:lpstr>
      <vt:lpstr>'对下转移支付绩效目标表09-2'!Print_Titles</vt:lpstr>
      <vt:lpstr>'对下转移支付预算表09-1'!Print_Titles</vt:lpstr>
      <vt:lpstr>上级转移支付补助项目支出预算表11!Print_Titles</vt:lpstr>
      <vt:lpstr>新增资产配置表10!Print_Titles</vt:lpstr>
      <vt:lpstr>一般公共预算“三公”经费支出预算表03!Print_Titles</vt:lpstr>
      <vt:lpstr>'一般公共预算支出预算表02-2'!Print_Titles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dcterms:created xsi:type="dcterms:W3CDTF">2026-02-03T07:40:00Z</dcterms:created>
  <dcterms:modified xsi:type="dcterms:W3CDTF">2026-03-27T11:58:39Z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2052-11.8.6.8722</vt:lpwstr>
  </property>
</Properties>
</file>