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<sst xmlns="http://schemas.openxmlformats.org/spreadsheetml/2006/main" count="3489" uniqueCount="939">
  <si>
    <t>预算01-1表</t>
  </si>
  <si>
    <t>2026年部门财务收支预算总表</t>
  </si>
  <si>
    <t>单位名称：昆明市呈贡区教育体育局机关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</si>
  <si>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</si>
  <si>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</si>
  <si>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</si>
  <si>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</si>
  <si>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</si>
  <si>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</si>
  <si>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</si>
  <si>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</si>
  <si>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</si>
  <si>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</si>
  <si>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</si>
  <si>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</si>
  <si>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</si>
  <si>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</si>
  <si>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</si>
  <si>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</si>
  <si>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</si>
  <si>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</si>
  <si>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</si>
  <si>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</si>
  <si>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</si>
  <si>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</si>
  <si>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</si>
  <si>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</si>
  <si>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</si>
  <si>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</si>
  <si>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</si>
  <si>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</si>
  <si>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</si>
  <si>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</si>
  <si>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</si>
  <si>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</si>
  <si>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</si>
  <si>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</si>
  <si>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</si>
  <si>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</si>
  <si>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</si>
  <si>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</si>
  <si>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</si>
  <si>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</si>
  <si>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</si>
  <si>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</si>
  <si>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</si>
  <si>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</si>
  <si>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</si>
  <si>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</si>
  <si>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</si>
  <si>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</si>
  <si>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</si>
  <si>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</si>
  <si>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</si>
  <si>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</si>
  <si>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</si>
  <si>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</si>
  <si>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</si>
  <si>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</si>
  <si>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</si>
  <si>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</si>
  <si>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</si>
  <si>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</si>
  <si>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</si>
  <si>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</si>
  <si>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</si>
  <si>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</si>
  <si>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</si>
  <si>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</si>
  <si>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</si>
  <si>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</si>
  <si>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昆明市呈贡区教育体育局</t>
  </si>
  <si>
    <t>预算01-3表</t>
  </si>
  <si>
    <t>2026年部门支出预算表</t>
  </si>
  <si>
    <t>单位名称：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</si>
  <si>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</si>
  <si>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</si>
  <si>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</si>
  <si>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</si>
  <si>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</si>
  <si>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</si>
  <si>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</si>
  <si>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</si>
  <si>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</si>
  <si>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</si>
  <si>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</si>
  <si>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</si>
  <si>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</si>
  <si>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</si>
  <si>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</si>
  <si>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</si>
  <si>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</si>
  <si>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</si>
  <si>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</si>
  <si>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</si>
  <si>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</si>
  <si>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</si>
  <si>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</si>
  <si>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</si>
  <si>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</si>
  <si>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</si>
  <si>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</si>
  <si>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</si>
  <si>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</si>
  <si>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2050101</t>
  </si>
  <si>
    <t>行政运行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</si>
  <si>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</si>
  <si>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</si>
  <si>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</si>
  <si>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</si>
  <si>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</si>
  <si>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</si>
  <si>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</si>
  <si>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</si>
  <si>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</si>
  <si>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</si>
  <si>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 xml:space="preserve">      高中教育</t>
  </si>
  <si>
    <t>2050299</t>
  </si>
  <si>
    <t>其他普通教育支出</t>
  </si>
  <si>
    <t xml:space="preserve">    特殊教育</t>
  </si>
  <si>
    <t xml:space="preserve">      特殊学校教育</t>
  </si>
  <si>
    <t>20508</t>
  </si>
  <si>
    <t>进修及培训</t>
  </si>
  <si>
    <t>2050803</t>
  </si>
  <si>
    <t>培训支出</t>
  </si>
  <si>
    <t>20509</t>
  </si>
  <si>
    <t>教育费附加安排的支出</t>
  </si>
  <si>
    <t>2050903</t>
  </si>
  <si>
    <t>城市中小学校舍建设</t>
  </si>
  <si>
    <t>2050999</t>
  </si>
  <si>
    <t>其他教育费附加安排的支出</t>
  </si>
  <si>
    <t>20599</t>
  </si>
  <si>
    <t>其他教育支出</t>
  </si>
  <si>
    <t>2059999</t>
  </si>
  <si>
    <t>207</t>
  </si>
  <si>
    <t>文化旅游体育与传媒支出</t>
  </si>
  <si>
    <t>20703</t>
  </si>
  <si>
    <t>体育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</si>
  <si>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</si>
  <si>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</si>
  <si>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</si>
  <si>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</si>
  <si>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</si>
  <si>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</si>
  <si>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</si>
  <si>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</si>
  <si>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</si>
  <si>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</si>
  <si>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</si>
  <si>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</si>
  <si>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</si>
  <si>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</si>
  <si>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</si>
  <si>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</si>
  <si>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</si>
  <si>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</si>
  <si>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</si>
  <si>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</si>
  <si>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</si>
  <si>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</si>
  <si>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</si>
  <si>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</si>
  <si>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</si>
  <si>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</si>
  <si>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</si>
  <si>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</si>
  <si>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</si>
  <si>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</si>
  <si>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</si>
  <si>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22960</t>
  </si>
  <si>
    <t>彩票公益金安排的支出</t>
  </si>
  <si>
    <t>2296003</t>
  </si>
  <si>
    <t>用于体育事业的彩票公益金支出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</si>
  <si>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</si>
  <si>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</si>
  <si>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</si>
  <si>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</si>
  <si>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</si>
  <si>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</si>
  <si>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</si>
  <si>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</si>
  <si>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</si>
  <si>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</si>
  <si>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</si>
  <si>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</si>
  <si>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</si>
  <si>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</si>
  <si>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</si>
  <si>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</si>
  <si>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</si>
  <si>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</si>
  <si>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</si>
  <si>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</si>
  <si>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</si>
  <si>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</si>
  <si>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</si>
  <si>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</si>
  <si>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</si>
  <si>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</si>
  <si>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</si>
  <si>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</si>
  <si>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</si>
  <si>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</si>
  <si>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</si>
  <si>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</si>
  <si>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</si>
  <si>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</si>
  <si>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</si>
  <si>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</si>
  <si>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</si>
  <si>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</si>
  <si>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</si>
  <si>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</si>
  <si>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</si>
  <si>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</si>
  <si>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</si>
  <si>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</si>
  <si>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</si>
  <si>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</si>
  <si>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</si>
  <si>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</si>
  <si>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</si>
  <si>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</si>
  <si>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</si>
  <si>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</si>
  <si>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</si>
  <si>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</si>
  <si>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</si>
  <si>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</si>
  <si>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</si>
  <si>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</si>
  <si>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</si>
  <si>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</si>
  <si>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</si>
  <si>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</si>
  <si>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</si>
  <si>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</si>
  <si>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</si>
  <si>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</si>
  <si>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</si>
  <si>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</si>
  <si>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530121210000000002048</t>
  </si>
  <si>
    <t>一般公用运转支出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</si>
  <si>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</si>
  <si>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</si>
  <si>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</si>
  <si>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</si>
  <si>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</si>
  <si>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</si>
  <si>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</si>
  <si>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</si>
  <si>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</si>
  <si>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</si>
  <si>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</si>
  <si>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</si>
  <si>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</si>
  <si>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</si>
  <si>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30239</t>
  </si>
  <si>
    <t>其他交通费用</t>
  </si>
  <si>
    <t>30216</t>
  </si>
  <si>
    <t>培训费</t>
  </si>
  <si>
    <t>30213</t>
  </si>
  <si>
    <t>维修（护）费</t>
  </si>
  <si>
    <t>30299</t>
  </si>
  <si>
    <t>其他商品和服务支出</t>
  </si>
  <si>
    <t>530121210000000002041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</si>
  <si>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</si>
  <si>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</si>
  <si>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</si>
  <si>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</si>
  <si>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</si>
  <si>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</si>
  <si>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</si>
  <si>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</si>
  <si>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</si>
  <si>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</si>
  <si>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</si>
  <si>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530121231100001445847</t>
  </si>
  <si>
    <t>编外人员公用经费</t>
  </si>
  <si>
    <t>530121221100000697512</t>
  </si>
  <si>
    <t>30217</t>
  </si>
  <si>
    <t>530121261100005169900</t>
  </si>
  <si>
    <t>辅助性岗位工会经费</t>
  </si>
  <si>
    <t>30228</t>
  </si>
  <si>
    <t>工会经费</t>
  </si>
  <si>
    <t>530121231100001408349</t>
  </si>
  <si>
    <t>行政人员绩效奖励</t>
  </si>
  <si>
    <t>30103</t>
  </si>
  <si>
    <t>奖金</t>
  </si>
  <si>
    <t>530121231100001243694</t>
  </si>
  <si>
    <t>离退休人员支出</t>
  </si>
  <si>
    <t>30305</t>
  </si>
  <si>
    <t>生活补助</t>
  </si>
  <si>
    <t>530121210000000002042</t>
  </si>
  <si>
    <t>30113</t>
  </si>
  <si>
    <t>530121241100002183669</t>
  </si>
  <si>
    <t>其他人员支出</t>
  </si>
  <si>
    <t>30199</t>
  </si>
  <si>
    <t>其他工资福利支出</t>
  </si>
  <si>
    <t>530121210000000003250</t>
  </si>
  <si>
    <t>30102</t>
  </si>
  <si>
    <t>津贴补贴</t>
  </si>
  <si>
    <t>530121210000000002045</t>
  </si>
  <si>
    <t>公务用车运行维护费</t>
  </si>
  <si>
    <t>30231</t>
  </si>
  <si>
    <t>530121210000000002046</t>
  </si>
  <si>
    <t>公务交通补贴</t>
  </si>
  <si>
    <t>530121210000000002047</t>
  </si>
  <si>
    <t>530121210000000002040</t>
  </si>
  <si>
    <t>行政人员工资支出</t>
  </si>
  <si>
    <t>30101</t>
  </si>
  <si>
    <t>基本工资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</si>
  <si>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</si>
  <si>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</si>
  <si>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</si>
  <si>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</si>
  <si>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</si>
  <si>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</si>
  <si>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</si>
  <si>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530121210000000001124</t>
  </si>
  <si>
    <t>呈贡区中小学（幼儿园）基础建设专项资金</t>
  </si>
  <si>
    <t>30227</t>
  </si>
  <si>
    <t>委托业务费</t>
  </si>
  <si>
    <t>民生类</t>
  </si>
  <si>
    <t>530121210000000001356</t>
  </si>
  <si>
    <t>城乡义务教育学校公用经费区级专项资金</t>
  </si>
  <si>
    <t>530121221100000273257</t>
  </si>
  <si>
    <t>原职中退休教师医疗保险、生活补助等专项资金</t>
  </si>
  <si>
    <t>530121221100000301428</t>
  </si>
  <si>
    <t>农村义务教育学生营养改善计划区级补助资金</t>
  </si>
  <si>
    <t>30308</t>
  </si>
  <si>
    <t>助学金</t>
  </si>
  <si>
    <t>530121221100000488804</t>
  </si>
  <si>
    <t>教育管理专项经费</t>
  </si>
  <si>
    <t>530121221100000640816</t>
  </si>
  <si>
    <t>高新区（马金铺片区）社会事务经费（教育体育类）专项资金</t>
  </si>
  <si>
    <t>530121221100000640824</t>
  </si>
  <si>
    <t>度假区（大渔片区）社会事务经费（教育体育类）专项资金</t>
  </si>
  <si>
    <t>530121231100001236894</t>
  </si>
  <si>
    <t>呈贡区公办中小学幼儿园后勤（食堂）服务人员供养专项经费</t>
  </si>
  <si>
    <t>530121231100001437450</t>
  </si>
  <si>
    <t>彩票公益金专项资金</t>
  </si>
  <si>
    <t>530121231100001440670</t>
  </si>
  <si>
    <t>体育专项工作经费</t>
  </si>
  <si>
    <t>530121241100002184369</t>
  </si>
  <si>
    <t>呈贡区公办中小学幼儿园安保经费</t>
  </si>
  <si>
    <t>530121241100002471659</t>
  </si>
  <si>
    <t>公务用车购置专项资金</t>
  </si>
  <si>
    <t>31013</t>
  </si>
  <si>
    <t>公务用车购置</t>
  </si>
  <si>
    <t>530121251100003760905</t>
  </si>
  <si>
    <t>党建工作专项经费</t>
  </si>
  <si>
    <t>530121251100003766881</t>
  </si>
  <si>
    <t>新增班级设施设备补助经费</t>
  </si>
  <si>
    <t>31002</t>
  </si>
  <si>
    <t>办公设备购置</t>
  </si>
  <si>
    <t>530121261100005021138</t>
  </si>
  <si>
    <t>（学前减免）学前教育减免保育教育区级资金</t>
  </si>
  <si>
    <t>530121261100005027859</t>
  </si>
  <si>
    <t>网络安全信息维护服务经费</t>
  </si>
  <si>
    <t>530121261100005029247</t>
  </si>
  <si>
    <t>呈贡区名师名长考核奖专项资金</t>
  </si>
  <si>
    <t>30309</t>
  </si>
  <si>
    <t>奖励金</t>
  </si>
  <si>
    <t>530121261100005035516</t>
  </si>
  <si>
    <t>（营养）高新区（马金铺片区）社会事务（教育体育类）专项经费</t>
  </si>
  <si>
    <t>530121261100005165794</t>
  </si>
  <si>
    <t>高质量发展帮扶资金</t>
  </si>
  <si>
    <t>530121261100005165896</t>
  </si>
  <si>
    <t>校园安全保障经费</t>
  </si>
  <si>
    <t>530121261100005458088</t>
  </si>
  <si>
    <t>2025年第五批省预算内前期工作经费</t>
  </si>
  <si>
    <t>530121261100005458446</t>
  </si>
  <si>
    <t>2025年省级体育彩票公益金项目经费</t>
  </si>
  <si>
    <t>530121261100005458426</t>
  </si>
  <si>
    <t>2025年体育彩票公益金项目资金</t>
  </si>
  <si>
    <t>530121261100005459872</t>
  </si>
  <si>
    <t>（公用经费）2025年第一批城乡义务教育公用经费市级资金</t>
  </si>
  <si>
    <t>530121261100005459859</t>
  </si>
  <si>
    <t>（特殊教育公用经费）2025年第一批城乡义务教育特殊教育公用经费市级资金</t>
  </si>
  <si>
    <t>特殊学校教育</t>
  </si>
  <si>
    <t>530121261100005458510</t>
  </si>
  <si>
    <t>2025年学生资助普高国家助学金中央直达资金</t>
  </si>
  <si>
    <t>高中教育</t>
  </si>
  <si>
    <t>530121261100005458535</t>
  </si>
  <si>
    <t>2025年学生资助普通高中家庭经济困难学生免学杂费中央直达专项资金</t>
  </si>
  <si>
    <t>530121261100005458574</t>
  </si>
  <si>
    <t>2025年支持学前教育发展（普惠性民办幼儿园奖补）中央资金</t>
  </si>
  <si>
    <t>530121261100005457657</t>
  </si>
  <si>
    <t>2025年城乡义务教育补助经费（学生营养膳食补助）第二批中央和省级资金</t>
  </si>
  <si>
    <t>530121261100005459989</t>
  </si>
  <si>
    <t>（学前减免）2025年预下达学前教育免保育教育费中央资金</t>
  </si>
  <si>
    <t>530121261100005460073</t>
  </si>
  <si>
    <t>（学前减免）2025年学前教育免保育教育费市级资金</t>
  </si>
  <si>
    <t>530121261100005480191</t>
  </si>
  <si>
    <t>2025年第二批城乡义务教育（校舍维修）中央资金</t>
  </si>
  <si>
    <t>530121261100005460107</t>
  </si>
  <si>
    <t>（学前减免）2025年学前教育免保育教育费省级资金</t>
  </si>
  <si>
    <t>530121261100005378171</t>
  </si>
  <si>
    <t>2025年第二批学前教育免保育教育费市级补助资金</t>
  </si>
  <si>
    <t>530121261100005480246</t>
  </si>
  <si>
    <t>2025年第一批城乡义务教育（校舍维修）补助经费省级资金</t>
  </si>
  <si>
    <t>530121261100005457782</t>
  </si>
  <si>
    <t>2025年城乡义务教育补助经费（学生营养膳食补助）省级资金</t>
  </si>
  <si>
    <t>530121261100005458601</t>
  </si>
  <si>
    <t>2025年支持学前教育发展（漫城都荟幼儿园）中央资金</t>
  </si>
  <si>
    <t>（对下）2025年支持学前教育发展中央资金</t>
  </si>
  <si>
    <t>530121261100005458471</t>
  </si>
  <si>
    <t>2025年中央集中彩票公益金支持体育事业专项资金</t>
  </si>
  <si>
    <t>530121261100005493321</t>
  </si>
  <si>
    <t>全省少数民族传统体育锦标赛经费</t>
  </si>
  <si>
    <t>530121261100005479811</t>
  </si>
  <si>
    <t>2025年义务教育薄弱环节改善与能力提升省级资金</t>
  </si>
  <si>
    <t>530121261100005480093</t>
  </si>
  <si>
    <t>2025第一批城乡义务教育（校舍维修）补助经费中央资金</t>
  </si>
  <si>
    <t>530121261100005480027</t>
  </si>
  <si>
    <t>2025年义务教育薄弱环节改善与能力提升中央补助资金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</si>
  <si>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</si>
  <si>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</si>
  <si>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</si>
  <si>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</si>
  <si>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</si>
  <si>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</si>
  <si>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</si>
  <si>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</si>
  <si>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</si>
  <si>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</si>
  <si>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</si>
  <si>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</si>
  <si>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进一步巩固营养改善计划成果，持续改善学生营养健康状况、增强学生体质，为学生提供“新鲜，营养 、安全、优质”的热食（午餐）或课间加餐，保障学生健康、快乐成长。</t>
  </si>
  <si>
    <t>产出指标</t>
  </si>
  <si>
    <t>数量指标</t>
  </si>
  <si>
    <t>受补助的农村义务教育学校学生</t>
  </si>
  <si>
    <t>&gt;=</t>
  </si>
  <si>
    <t>3773</t>
  </si>
  <si>
    <t>人</t>
  </si>
  <si>
    <t>定性指标</t>
  </si>
  <si>
    <t>昆明高新技术产业开发区第四小学、昆明高新区清水小学2所实施农村义务教育学生营养改善计划符合享受的3773名学生营养膳食资金补助</t>
  </si>
  <si>
    <t>质量指标</t>
  </si>
  <si>
    <t>资金使用准确率</t>
  </si>
  <si>
    <t>=</t>
  </si>
  <si>
    <t>100</t>
  </si>
  <si>
    <t>%</t>
  </si>
  <si>
    <t>定量指标</t>
  </si>
  <si>
    <t>及时按量使用</t>
  </si>
  <si>
    <t>资金使用及时率</t>
  </si>
  <si>
    <t>时效指标</t>
  </si>
  <si>
    <t>完成时间</t>
  </si>
  <si>
    <t>当年12月31日前使用</t>
  </si>
  <si>
    <t>效益指标</t>
  </si>
  <si>
    <t>可持续影响</t>
  </si>
  <si>
    <t>营养改善计划资金补助标准达标率</t>
  </si>
  <si>
    <t>满意度指标</t>
  </si>
  <si>
    <t>服务对象满意度</t>
  </si>
  <si>
    <t>全体参加中小学、学生、家长满意度</t>
  </si>
  <si>
    <t>&gt;</t>
  </si>
  <si>
    <t>90</t>
  </si>
  <si>
    <t>学生、家长满意度</t>
  </si>
  <si>
    <t>1.保障2026年被移交托管区学校、幼儿园的代理记账工作按要求完成，保证学校正常运行。。
2.儿童节、教师节区领导走访慰问，营造全社会关心、支持教育发展的良好氛围。</t>
  </si>
  <si>
    <t>六一节、教师节走访慰项目</t>
  </si>
  <si>
    <t>1.00</t>
  </si>
  <si>
    <t>个</t>
  </si>
  <si>
    <t>代理记账工作项</t>
  </si>
  <si>
    <t>项</t>
  </si>
  <si>
    <t>六一节、教师节走访慰完成率</t>
  </si>
  <si>
    <t>代理记账工作完成率</t>
  </si>
  <si>
    <t>资金及时、足额到位</t>
  </si>
  <si>
    <t>2025</t>
  </si>
  <si>
    <t>年</t>
  </si>
  <si>
    <t>社会效益</t>
  </si>
  <si>
    <t>保证学校代理记账等工作按要求完成</t>
  </si>
  <si>
    <t>移交、接收部门和学校满意度</t>
  </si>
  <si>
    <t>按2024年秋季学期办学要求，完成新增班级设施设备购置，满足全区教育教学需求</t>
  </si>
  <si>
    <t>2024年新增班级学校</t>
  </si>
  <si>
    <t>所</t>
  </si>
  <si>
    <t>设备购置验收合格率</t>
  </si>
  <si>
    <t>设备购置完成时限</t>
  </si>
  <si>
    <t>&lt;=</t>
  </si>
  <si>
    <t>月</t>
  </si>
  <si>
    <t>满足周边适龄学生读书需求</t>
  </si>
  <si>
    <t>家长、学生满意率</t>
  </si>
  <si>
    <t>2026年用于53个基层党组织、1036名党员日常党员教育培训、党报党刊征订、党组织干部外出交流学习、教育系统宣传、离退休和两新党组织工作等工作开展。</t>
  </si>
  <si>
    <t>覆盖基层党组织</t>
  </si>
  <si>
    <t>53</t>
  </si>
  <si>
    <t>覆盖53个基层党组织。</t>
  </si>
  <si>
    <t>参与党员人数</t>
  </si>
  <si>
    <t>1036</t>
  </si>
  <si>
    <t>1056名党员</t>
  </si>
  <si>
    <t>日常党员教育</t>
  </si>
  <si>
    <t>次</t>
  </si>
  <si>
    <t>开展日常党员教育培训、党组织干部外出交流学习等工作</t>
  </si>
  <si>
    <t>党建宣传工作</t>
  </si>
  <si>
    <t xml:space="preserve">开展教育系统党建宣传工作、征订党报党刊。
</t>
  </si>
  <si>
    <t>支部规范化达标建设、党建品牌创建工作</t>
  </si>
  <si>
    <t>支部规范化达标建设、示范党支部建设和党建品牌创建等工作</t>
  </si>
  <si>
    <t>进一步支部规范化达标建设、党组织建设、党员教育、示范党支部建设和党建品牌创建等工作</t>
  </si>
  <si>
    <t>95</t>
  </si>
  <si>
    <t>2个党委、5个党总支、53个基层党组织，1036名党员。</t>
  </si>
  <si>
    <t>学校、社会满意度</t>
  </si>
  <si>
    <t>加强2026年设有食堂的区属各公办学校、幼儿园食堂工作人员岗位管理，提高财政专项资金使用效率，提升学生食堂供餐质量。</t>
  </si>
  <si>
    <t>全区设有食堂的公办中小学食堂人员</t>
  </si>
  <si>
    <t>1-7月每月需食堂人员238人</t>
  </si>
  <si>
    <t>按学校要求按质按量完成学校食堂各项工作，保障学生（幼儿）营养供餐</t>
  </si>
  <si>
    <t>完成工作量</t>
  </si>
  <si>
    <t>加强设有食堂的区属各公办学校、幼儿园食堂工作人员岗位管理，提高财政专项资金使用效率，提升学生食堂供餐质量。</t>
  </si>
  <si>
    <t>按照《昆明市体育彩票公益金使用办法》、《呈贡区贯彻落实云南省关于加快建设体育强省意见的实施方案》、《中央集中彩票公益金支持体育事业专项资金管理办法》、《市教体局 市财政局 市人社局印发关于加强青少年体育和竞技体育工作的实施意见》、《云南省深化体教融合促进青少年健康发展的实施意见》、《云南省加强老年人体育工作若干措施》使用资金。</t>
  </si>
  <si>
    <t>开展群众体育赛事活动</t>
  </si>
  <si>
    <t>按工作实际完成情况评定</t>
  </si>
  <si>
    <t>开展青少年体育赛事活动</t>
  </si>
  <si>
    <t>体育人才培养项目</t>
  </si>
  <si>
    <t>其他体育相关工作</t>
  </si>
  <si>
    <t>建设体育场地设施</t>
  </si>
  <si>
    <t>参与体育赛事活动人数</t>
  </si>
  <si>
    <t>对促进当地全民健身事业发展的影响</t>
  </si>
  <si>
    <t>显著</t>
  </si>
  <si>
    <t>参加人员满意度</t>
  </si>
  <si>
    <t>一是按签订的项目相关合同约定支付学校项目对应款项；二是按照区政府相关工作安排，启动相关学校项目建设；三是第三方服务，包含不限于项目设计、造价、监理、土地、前期、审计、消防等相关技术咨询等服务费；四是完成学校项目化遗相关工作。</t>
  </si>
  <si>
    <t>推进学校项目建设、验收、化遗等相关工作</t>
  </si>
  <si>
    <t>按照实际完成情况评定。</t>
  </si>
  <si>
    <t>建设项目验收合格率</t>
  </si>
  <si>
    <t>进场材料验收合格后投入使用，项目建设验收后投入使用</t>
  </si>
  <si>
    <t>项目资金及时下达</t>
  </si>
  <si>
    <t>到位资金结合项目进展及时下达</t>
  </si>
  <si>
    <t>经济效益</t>
  </si>
  <si>
    <t>确保呈贡新区人口、经济和社会效益的有效发展</t>
  </si>
  <si>
    <t>有效确保</t>
  </si>
  <si>
    <t>是/否</t>
  </si>
  <si>
    <t>建成新增学位数</t>
  </si>
  <si>
    <t>呈贡区中小学办学条件和校园环境提升</t>
  </si>
  <si>
    <t>有所提升</t>
  </si>
  <si>
    <t>优质教育资源增加，聚集人气</t>
  </si>
  <si>
    <t>生态效益</t>
  </si>
  <si>
    <t>确保学校建设完成后对自然及生态环境、空气质量等不会造成影响。</t>
  </si>
  <si>
    <t>取得节水、节能、环评、排污等相关部门的意见</t>
  </si>
  <si>
    <t>项目持续发挥作用的期限</t>
  </si>
  <si>
    <t>50</t>
  </si>
  <si>
    <t>学校项目建成后设计使用年限为50年</t>
  </si>
  <si>
    <t>收益对象满意度</t>
  </si>
  <si>
    <t>反映收益对象对所建成学校的整体满意情况
受益人员的满意度=（对学校建设满意度的人数/问卷调查人数）*100%</t>
  </si>
  <si>
    <t>完成保安服务政府采购，招聘并培训240名符合资质的保安人员，实现全员持证上岗、年龄不超过45周岁；建立“统一招聘、统一培训、统一管理、统一考核、统一薪酬”的校园保安管理机制，确保保安队伍规范履职；显著提升校园安全防范能力，降低安全事故发生率。</t>
  </si>
  <si>
    <t>保安人员招聘完成率</t>
  </si>
  <si>
    <t>实际到岗保安人数与计划招聘人数（240名）的比例。</t>
  </si>
  <si>
    <t>岗前培训完成率</t>
  </si>
  <si>
    <t>实际上岗前完成规定培训内容的保安人员比例。</t>
  </si>
  <si>
    <t>年龄控制</t>
  </si>
  <si>
    <t>45</t>
  </si>
  <si>
    <t>周岁</t>
  </si>
  <si>
    <t>全体保安人员的年龄在18-45周岁。</t>
  </si>
  <si>
    <t>持证上岗率</t>
  </si>
  <si>
    <t>实际上岗保安中持有《保安员证》的比例。</t>
  </si>
  <si>
    <t>人员到岗及时率</t>
  </si>
  <si>
    <t>在合同约定时间内完成人员配备并上岗的比例。</t>
  </si>
  <si>
    <t>校园安全事故发生率</t>
  </si>
  <si>
    <t>与上年同期相比，校园安全事件（如暴力入侵、伤害案件等）发生比例。</t>
  </si>
  <si>
    <t>安全事件响应时间</t>
  </si>
  <si>
    <t>分钟</t>
  </si>
  <si>
    <t>从接到报警到保安人员到达现场的平均时间。</t>
  </si>
  <si>
    <t>师生安全感调查得分</t>
  </si>
  <si>
    <t>分</t>
  </si>
  <si>
    <t>通过问卷调查评估师生对校园安全的主观感受。</t>
  </si>
  <si>
    <t>长效管理机制健全性</t>
  </si>
  <si>
    <t>建立“五统一”管理机制</t>
  </si>
  <si>
    <t>是否建立并执行《保安岗位职责》《考核办法》等制度，实现“统一招聘、统一培训、统一管理、统一考核、统一薪酬”的校园保安管理机制，台账是否齐全。</t>
  </si>
  <si>
    <t>师生满意度</t>
  </si>
  <si>
    <t>师生对保安服务态度、校园安全氛围的满意度。</t>
  </si>
  <si>
    <t>学校管理者满意度</t>
  </si>
  <si>
    <t>学校负责人对保安服务态度、响应速度、履职能力的满意度。</t>
  </si>
  <si>
    <t>计划继续延续2024年通过政府购买服务的方式采购的网络安全信息维护第三方服务，2024年采购的服务时间为3年，合同一年一签，采购合同金额为14.06万元，第二年协议约定服务期限为:2025年6月19日起至2026年6月19日止。费用为14.06万元，分两次支付(第一次于合同签订30个工作日内支付合同总费用的70%，支付金额为9.842万元;第二次于合同期满后支付剩余的30%，支付金额为4.218万元)。</t>
  </si>
  <si>
    <t>服务局机关、学校数</t>
  </si>
  <si>
    <t>完成服务务局机关、学校数45所</t>
  </si>
  <si>
    <t>局机关网络安全维护</t>
  </si>
  <si>
    <t>资金拨付准确率</t>
  </si>
  <si>
    <t>98</t>
  </si>
  <si>
    <t>根据完成情况及时支付</t>
  </si>
  <si>
    <t>按约定时限完成</t>
  </si>
  <si>
    <t>改善呈贡区网络及教育信息化设备使用安全，降低风险</t>
  </si>
  <si>
    <t>长期</t>
  </si>
  <si>
    <t>改善呈贡区网络及教育信息化设备使用安全，降低风险。</t>
  </si>
  <si>
    <t>改善呈贡区网络及教育信息化设备使用安全，降低风险。提升教育信息一体化服务。</t>
  </si>
  <si>
    <t>辖区内学生、教师、家长、片区人民群众</t>
  </si>
  <si>
    <t>片区人民群众</t>
  </si>
  <si>
    <t>1.保障被移交托管区学校、幼儿园的2026年代理记账工作按要求完成，保证正常教育教学顺利开展。
2.儿童节、教师节区领导走访慰问，营造全社会关心、支持教育发展的良好氛围。</t>
  </si>
  <si>
    <t>走访慰问学校数</t>
  </si>
  <si>
    <t>代理记账工作、走访慰问等完成率</t>
  </si>
  <si>
    <t>代理记账工作质量提高</t>
  </si>
  <si>
    <t>营造全社会关心、支持教育发展的良好氛围</t>
  </si>
  <si>
    <t>1.完成每年六一节、教师节区级领导对全区各级各类学校走访慰问活动，进一步营造尊师重教、关爱儿童健康成长的良好社会氛围。
2.聘请法律顾问，做好依法治教工作。
3.合同要求完成代理记账、内审、教育督导、德育体卫艺、心理健康教育工作等专项工作任务。
4.完成教育专项零星工作任务。</t>
  </si>
  <si>
    <t>招生工作项目</t>
  </si>
  <si>
    <t>公平性竞争审查第三方机构聘请项目</t>
  </si>
  <si>
    <t>审计工作项目</t>
  </si>
  <si>
    <t>代理记账工作项目</t>
  </si>
  <si>
    <t>职称评审项目</t>
  </si>
  <si>
    <t>招聘教师工作项目</t>
  </si>
  <si>
    <t>六一节、儿童节走访慰问项目</t>
  </si>
  <si>
    <t>德育、体卫艺专项项目</t>
  </si>
  <si>
    <t>工作开展情况，以支付进度参照</t>
  </si>
  <si>
    <t>公平性竞争审查完成率</t>
  </si>
  <si>
    <t>审计工作完成率</t>
  </si>
  <si>
    <t>小学招生工作及学校公费学位电脑排位完成率</t>
  </si>
  <si>
    <t>代理记账工作按时按质按量完成</t>
  </si>
  <si>
    <t>职称评审完成率</t>
  </si>
  <si>
    <t>招聘教师工作完成率</t>
  </si>
  <si>
    <t>六一节、儿童节走访慰问完成率</t>
  </si>
  <si>
    <t>德育、体卫艺专项项目完成率</t>
  </si>
  <si>
    <t>完成时限</t>
  </si>
  <si>
    <t>提高全区中小学、幼儿园办学质量</t>
  </si>
  <si>
    <t>85</t>
  </si>
  <si>
    <t>教师、学校满意度</t>
  </si>
  <si>
    <t>1.严肃财经纪律，落实好政策，保证资金安全，及时下达资金，督促学校按时落实资金。
2.提高学生家庭经济收入。</t>
  </si>
  <si>
    <t>小学阶段应补助人数</t>
  </si>
  <si>
    <t>1245</t>
  </si>
  <si>
    <t>按照教育经费统计人数全额补助，全额补助在籍在校学生</t>
  </si>
  <si>
    <t>小学寄宿生应补助人数</t>
  </si>
  <si>
    <t>1064</t>
  </si>
  <si>
    <t>初中阶段应补助人数</t>
  </si>
  <si>
    <t>2536</t>
  </si>
  <si>
    <t>初中寄宿生应补助人数</t>
  </si>
  <si>
    <t>2463</t>
  </si>
  <si>
    <t>补助范围占在校学生数比例</t>
  </si>
  <si>
    <t>政策知晓率</t>
  </si>
  <si>
    <t>学生、家长知晓政策</t>
  </si>
  <si>
    <t>　 学生家长满意度</t>
  </si>
  <si>
    <t>学生、家长满意</t>
  </si>
  <si>
    <t>为贯彻落实《国务院办公厅关于逐步推行免费学前教育的意见》要求，研究制定省级实施方案，免除云南省本级和各州（市）公办幼儿园学前一年在园儿童的保育教育费；对教育部门批准设立的民办幼儿园学前一年在园儿童，参照当地同类型公办幼儿园免除水平，相应减免保育教育费。免保育教育费标准按照云南省县级以上地方人民政府及其教育、价格主管部门批准的公办幼儿园保育教育费收费标准（不含伙食费、住宿费、杂费等）执行。</t>
  </si>
  <si>
    <t>幼儿园学前一年在园儿童数免除率</t>
  </si>
  <si>
    <t>以2025年教育统计学前一年实际在园儿童数为依据测算资金</t>
  </si>
  <si>
    <t>免保育教育费资金使用合规程度</t>
  </si>
  <si>
    <t>补助资金到位及时率</t>
  </si>
  <si>
    <t>以2025年教育统计学前一年实际在园儿童数为依据测算</t>
  </si>
  <si>
    <t>学前三年毛入园率</t>
  </si>
  <si>
    <t>学生家长满意度</t>
  </si>
  <si>
    <t>为全面推动呈贡区教育优质均衡发展，增强三名工程的辐射和引领作用。</t>
  </si>
  <si>
    <t>名师名长人数</t>
  </si>
  <si>
    <t>提升名师名长教书育人的责任感和荣誉感</t>
  </si>
  <si>
    <t>资金使用准确率、及时率</t>
  </si>
  <si>
    <t>社会效益指标</t>
  </si>
  <si>
    <t>有所提升，持续提高</t>
  </si>
  <si>
    <t>名师名长满意度</t>
  </si>
  <si>
    <t>96</t>
  </si>
  <si>
    <t>成本指标</t>
  </si>
  <si>
    <t>经济成本指标</t>
  </si>
  <si>
    <t>285600</t>
  </si>
  <si>
    <t>元</t>
  </si>
  <si>
    <t>按时拨付</t>
  </si>
  <si>
    <t>确保原呈贡职中2025年退休教师享受医疗保险、生活补助等待遇。</t>
  </si>
  <si>
    <t>退休教师享受待遇人数</t>
  </si>
  <si>
    <t>退休教师遗属享受待遇人数</t>
  </si>
  <si>
    <t>1人</t>
  </si>
  <si>
    <t>退休教师享受待遇</t>
  </si>
  <si>
    <t>退休教师享受待遇时间</t>
  </si>
  <si>
    <t>2025年退休教师享受医疗保险、生活补助时间1年</t>
  </si>
  <si>
    <t>创建和谐社会</t>
  </si>
  <si>
    <t>99</t>
  </si>
  <si>
    <t>单位正常运转</t>
  </si>
  <si>
    <t>利于社会稳定</t>
  </si>
  <si>
    <t>落实各项待遇，部门正常履职</t>
  </si>
  <si>
    <t>原呈贡职中退休教师满意度</t>
  </si>
  <si>
    <t>反映服务对象满意程度。</t>
  </si>
  <si>
    <t>为深入贯彻党的二十大精神，全面落实《昆明市加快教育体育事业高质量发展的实施意见》，助力全市教育事业区域协调联动、均衡发展，当好教育发展排头兵。完成2026年任务。</t>
  </si>
  <si>
    <t>帮扶部门</t>
  </si>
  <si>
    <t>500</t>
  </si>
  <si>
    <t>万元</t>
  </si>
  <si>
    <t>帮扶资金</t>
  </si>
  <si>
    <t>进一步提升寻甸县教育发展质量和水平</t>
  </si>
  <si>
    <t>条</t>
  </si>
  <si>
    <t>受帮扶对象满意度</t>
  </si>
  <si>
    <t>完成辖区内公办中小学、幼儿园学校安全设施隐患整治。</t>
  </si>
  <si>
    <t>学校安全相关改造完成数</t>
  </si>
  <si>
    <t>55</t>
  </si>
  <si>
    <t>整治学校存在的安全隐患</t>
  </si>
  <si>
    <t>学校安全隐患整改验收</t>
  </si>
  <si>
    <t>学校安全隐患整改验收率100%</t>
  </si>
  <si>
    <t>学校安全隐患整改工作完成率</t>
  </si>
  <si>
    <t>学校安全隐患整改工作</t>
  </si>
  <si>
    <t>重特大校园安全事故</t>
  </si>
  <si>
    <t>辖区学校发生重特大校园安全事故低于3%</t>
  </si>
  <si>
    <t>师生安全满意度</t>
  </si>
  <si>
    <t>师生对校园安全防范及管理感到满意</t>
  </si>
  <si>
    <t>2026年购置公务用车，方便开展日常相关工作。</t>
  </si>
  <si>
    <t>公务用车购置数</t>
  </si>
  <si>
    <t>辆</t>
  </si>
  <si>
    <t>日常工作效率提升</t>
  </si>
  <si>
    <t>公车使用办公满意率</t>
  </si>
  <si>
    <t>2026年按要求开展更多特色体育赛事活动；加强全民健身活动开展，提升全民健康；开展体育人才培养，完善呈贡区体育基础设施建设。为保障我区体育工作高质量发展，2026年预算体育专项工作经费42万元，其中群众体育经费12万，青少年体育经费20万，体育人才培养经费2万，体育基础设施建设8万，用于体育专项工作支出。</t>
  </si>
  <si>
    <t>开展体育赛事活动</t>
  </si>
  <si>
    <t>按实际完成情况评定</t>
  </si>
  <si>
    <t>其他体育事项</t>
  </si>
  <si>
    <t>参加市级体育赛事</t>
  </si>
  <si>
    <t>体育人才培养</t>
  </si>
  <si>
    <t>体育基础设施建设</t>
  </si>
  <si>
    <t>参加赛事活动人数</t>
  </si>
  <si>
    <t>200</t>
  </si>
  <si>
    <t>2956</t>
  </si>
  <si>
    <t>呈贡区实验学校等5所实施农村义务教育学生营养改善计划符合享受的2956名学生营养膳食资金补助</t>
  </si>
  <si>
    <t>进一步改善农村学生营养状况，提高学生身体素质。</t>
  </si>
  <si>
    <t>提升</t>
  </si>
  <si>
    <t>期</t>
  </si>
  <si>
    <t>通过实施营养计划，改善国学生营养状况，提高了学生身体素质。</t>
  </si>
  <si>
    <t>完成呈贡区CG-DN-D15-01-01地块学校建设前期工作，启动呈贡区CG-DN-D15-01-01地块学校建设。</t>
  </si>
  <si>
    <t>完成项目前期启动工作</t>
  </si>
  <si>
    <t xml:space="preserve"> 
&gt;</t>
  </si>
  <si>
    <t xml:space="preserve"> 
80</t>
  </si>
  <si>
    <t>完整前期工作，启动项目建设。</t>
  </si>
  <si>
    <t>学校建设项目设计使用年限为50年</t>
  </si>
  <si>
    <t>学校建成后使用年限大于等于50年</t>
  </si>
  <si>
    <t>学校设计满意度</t>
  </si>
  <si>
    <t>学校设计获各方满意度</t>
  </si>
  <si>
    <t>深入贯彻《云南省人民政府办公厅关于加快建设体育强省的意见》（云政办发〔2020〕47号），全面深化体育改革，着力打造“高原训练胜地、户外运动天堂、四季赛事乐园”三大品牌，扎实推进高原特色体育强省建设。1.持续增进民生福祉。持续构建更高水平全民健身公共服务体系，提质升级全民健身赛事，加强各级各类全民健身赛事活动统筹，满足不同人群健康健身需求。打造体医、康养结合试点，加强科学健身指导服务。2.持续发展体育产业。做亮体育产业特色品牌，开展“跟着赛事去旅行”和体育赛事“三进”系列活动。</t>
  </si>
  <si>
    <t>国民体质监测人数</t>
  </si>
  <si>
    <t>1000</t>
  </si>
  <si>
    <t>2025年12月31日前</t>
  </si>
  <si>
    <t>年-月-日</t>
  </si>
  <si>
    <t>2025年12月31日前完成监测工作</t>
  </si>
  <si>
    <t>对促进我区全民健身事业发展的影响</t>
  </si>
  <si>
    <t>对促进我区全民健身事业发展显著</t>
  </si>
  <si>
    <t>参加体质监测人群满意度</t>
  </si>
  <si>
    <t>确保云南省青少年乒乓球锦标赛、冠军赛顺利开展。</t>
  </si>
  <si>
    <t>云南省青少年乒乓球锦标赛、冠军赛</t>
  </si>
  <si>
    <t>对促进青少年体育事业发展的影响</t>
  </si>
  <si>
    <t>分值25分，按实际情况评分。</t>
  </si>
  <si>
    <t>参加青少年乒乓球比赛人员满意度</t>
  </si>
  <si>
    <t>社会成本指标</t>
  </si>
  <si>
    <t>580000</t>
  </si>
  <si>
    <t>分值25分，按实际情况评分</t>
  </si>
  <si>
    <t>该项目主要保障学校的正常运转、完成教育教学活动及其它日常工作任务等方面的支出，支持学校发展、促进教师队伍建设，提升学校办学水平，全面弘扬社会主义核心价值观建设，优化育人环境，更好的传播教育教学文化，培养学生知识文化水平，促进学校的和谐发展，提高家长及学生对学校的满意度。</t>
  </si>
  <si>
    <t>补助范围占在校特殊学生数比例</t>
  </si>
  <si>
    <t>补助人数100%覆盖</t>
  </si>
  <si>
    <t>资金当年到位率</t>
  </si>
  <si>
    <t>以2024年教育事业统计数据为依据测算下拨资金</t>
  </si>
  <si>
    <t>政策的知晓度</t>
  </si>
  <si>
    <t>学生，家长知晓政策</t>
  </si>
  <si>
    <t>学生家长满意</t>
  </si>
  <si>
    <t>2025年改造提升项目</t>
  </si>
  <si>
    <t>001</t>
  </si>
  <si>
    <t>1.严肃财经纪律，落实好政策，保证资金安全，及时下达资金，督促学校按时落实资金；
2.提高困难学生家庭经济收入；   
3.按实际困难学生人数下拨资助资金，不让一名学生因家庭经济困难而失学。</t>
  </si>
  <si>
    <t>按时发放资金率</t>
  </si>
  <si>
    <t>按时发放资金</t>
  </si>
  <si>
    <t>补助对象知晓政策率</t>
  </si>
  <si>
    <t>补助对象知晓政策</t>
  </si>
  <si>
    <t>是否按时发放资金</t>
  </si>
  <si>
    <t>支持扩充民办学前教育资源，落实普惠性民办园奖补，提高学前教育质量和水平，共拨付34所普惠性民办幼儿园奖补资金。</t>
  </si>
  <si>
    <t>补助幼儿园</t>
  </si>
  <si>
    <t>34</t>
  </si>
  <si>
    <t>普惠性幼儿园补助覆盖率</t>
  </si>
  <si>
    <t>幼儿园师生满意度</t>
  </si>
  <si>
    <t>巩固城乡义务教育经费保障机制，对农村义务教育学生提供营养膳食补助，逐步改善农村学生营养状况。</t>
  </si>
  <si>
    <t>补助资金当年到位率</t>
  </si>
  <si>
    <t>1418700.00</t>
  </si>
  <si>
    <t>资金100%到位。</t>
  </si>
  <si>
    <t>食品安全达标率、政策范围内学生享受范围</t>
  </si>
  <si>
    <t>食品安全达标，政策范围内学生全部享受营养改善计划。</t>
  </si>
  <si>
    <t>资金按时到位</t>
  </si>
  <si>
    <t>农村学校学生体质</t>
  </si>
  <si>
    <t>不断提升</t>
  </si>
  <si>
    <t>农村学校学生体质得到提升</t>
  </si>
  <si>
    <t>家长及学生满意度</t>
  </si>
  <si>
    <t>家长及学生满意度≥85%</t>
  </si>
  <si>
    <t>5元</t>
  </si>
  <si>
    <t>补助标准为5元/生/天</t>
  </si>
  <si>
    <t>以2025年实际在园学前一年在园幼儿数下达资金</t>
  </si>
  <si>
    <t>以2025年学前一年实际在园幼儿数下达资金</t>
  </si>
  <si>
    <t>家长知晓政策</t>
  </si>
  <si>
    <t>持续巩固农村义务教育阶段学校校舍安全工作</t>
  </si>
  <si>
    <t>资金到位率</t>
  </si>
  <si>
    <t>资金落实到位金额</t>
  </si>
  <si>
    <t>九年义务教育巩固率</t>
  </si>
  <si>
    <t>反映各地九年义务教育巩固率完成情况</t>
  </si>
  <si>
    <t>群众满意度</t>
  </si>
  <si>
    <t>群众对实施项目满意度。</t>
  </si>
  <si>
    <t>94</t>
  </si>
  <si>
    <t>支持农村公办义务教育学校维修改造、抗震加固、改扩建校舍及附属设施建设，持续巩固农村</t>
  </si>
  <si>
    <t>相关资金下达文件</t>
  </si>
  <si>
    <t>对农村义务教育阶段学生提供营养膳食补助，改善农村学生营养状况，提高学生素质，促进学生全面发展。</t>
  </si>
  <si>
    <t>受益学生受助比例</t>
  </si>
  <si>
    <t>符合享受条件的学生应享尽享。</t>
  </si>
  <si>
    <t>营养改善计划系统运用率、食品安全达标率</t>
  </si>
  <si>
    <t>按时填报系统，未发生食品安全异常事件。</t>
  </si>
  <si>
    <t>及时支付采购资金</t>
  </si>
  <si>
    <t>提升学生身体素质</t>
  </si>
  <si>
    <t>受益学生身体素质得到提升。</t>
  </si>
  <si>
    <t>完成呈贡区KCC2012-25号-A5地块幼儿园（漫城都荟幼儿园）提升改造工程项目</t>
  </si>
  <si>
    <t>一次性验收合格率</t>
  </si>
  <si>
    <t>100.00</t>
  </si>
  <si>
    <t>学前三年入学率</t>
  </si>
  <si>
    <t>提高</t>
  </si>
  <si>
    <t>幼儿园家长满意度</t>
  </si>
  <si>
    <t>建好用好全民健身场地设施建设，举办全民健身赛事活动，开展社会体育指导员培训及全民健身志愿服务活动，开展国民体质测定，推行国家体育锻炼标准，培育基层体育组织及人才，促进全民健身事业发展。开展“奔跑吧·少年”儿童青少年主题健身活动，培养青少年体育后备人才，开展青少年体育赛事活动，资助国家高水平体育后备人才基地，进一步推动全省青少年体育事业发展。</t>
  </si>
  <si>
    <t>支持赛事活动数量</t>
  </si>
  <si>
    <t>按工作实际完成情况评分</t>
  </si>
  <si>
    <t>赛事和活动完成率</t>
  </si>
  <si>
    <t>对呈贡区体育可持续发展的影响程度</t>
  </si>
  <si>
    <t>参加活动人员满意度</t>
  </si>
  <si>
    <t>呈贡区5万元（高脚竞速项目）</t>
  </si>
  <si>
    <t>参加赛事活动人次</t>
  </si>
  <si>
    <t>80</t>
  </si>
  <si>
    <t>参与高脚竞速项目人数大于80人次，少于80人次扣2分</t>
  </si>
  <si>
    <t>赛事活动安全举办率</t>
  </si>
  <si>
    <t>参与赛事活动安全举办率100%</t>
  </si>
  <si>
    <t>赛事和活动计划完成率</t>
  </si>
  <si>
    <t>赛事和活动计划完成率大于90%</t>
  </si>
  <si>
    <t>参与赛事活动人数计划完成率</t>
  </si>
  <si>
    <t>参与赛事活动人数计划完成率100%</t>
  </si>
  <si>
    <t>参与活动人群满意度</t>
  </si>
  <si>
    <t>参与活动人群满意度大于95%</t>
  </si>
  <si>
    <t>义务教育学校办学条件持续改善，学校教学和生活条件持续改善；校园文化建设不断加强，良好的育人氛围更加浓厚。</t>
  </si>
  <si>
    <t>资金到位情况</t>
  </si>
  <si>
    <t>支持农村公办义务教育学校维修改造、抗震加固、改扩建校舍及附属设施建设，持续巩固农村义务教育阶段校舍安全</t>
  </si>
  <si>
    <t>义务教育学校办学条件持续改善，学校教学和生活条件持续改善体育、美育、劳动教育条件得到有效保障；校园文化建设不断加强，良好的育人氛围更加浓厚。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</si>
  <si>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</si>
  <si>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</si>
  <si>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</si>
  <si>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</si>
  <si>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</si>
  <si>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</si>
  <si>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</si>
  <si>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</si>
  <si>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</si>
  <si>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</si>
  <si>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</si>
  <si>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</si>
  <si>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</si>
  <si>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</si>
  <si>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</si>
  <si>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</si>
  <si>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其他农副食品，动、植物油制品</t>
  </si>
  <si>
    <t>2026代理记账服务</t>
  </si>
  <si>
    <t>记账服务</t>
  </si>
  <si>
    <t>复印纸</t>
  </si>
  <si>
    <t>印刷服务</t>
  </si>
  <si>
    <t>2024年设施设备采购尾款（家具）</t>
  </si>
  <si>
    <t>家具和用具</t>
  </si>
  <si>
    <t>2024年设施设备采购尾款</t>
  </si>
  <si>
    <t>设备</t>
  </si>
  <si>
    <t>餐饮服务</t>
  </si>
  <si>
    <t>一小、六小提升改造政府采购项目（项目主体）</t>
  </si>
  <si>
    <t>房屋工程总承包服务</t>
  </si>
  <si>
    <t>洛龙学校食堂装修政府采购项目</t>
  </si>
  <si>
    <t>工程项目管理服务</t>
  </si>
  <si>
    <t>一小、六小提升改造政府采购项目（监理）</t>
  </si>
  <si>
    <t>其他工程管理服务</t>
  </si>
  <si>
    <t>2026年代理记账服务</t>
  </si>
  <si>
    <t>公务车用车购置</t>
  </si>
  <si>
    <t>轿车</t>
  </si>
  <si>
    <t>公车维修及保养费</t>
  </si>
  <si>
    <t>车辆维修和保养服务</t>
  </si>
  <si>
    <t>公车保险</t>
  </si>
  <si>
    <t>机动车保险服务</t>
  </si>
  <si>
    <t>农村义务教育学生营养改善计划区级补助资金（小学）</t>
  </si>
  <si>
    <t>农村义务教育学生营养改善区级补助资金（中学）</t>
  </si>
  <si>
    <t>食堂大宗食品、课间加餐</t>
  </si>
  <si>
    <t>食品、饮料和烟草原料</t>
  </si>
  <si>
    <t>食堂大宗物品、课间加餐</t>
  </si>
  <si>
    <t>呈贡区KCC2012-25号-A5地块幼儿园提升改造工程项目</t>
  </si>
  <si>
    <t xml:space="preserve"> 装修工程</t>
  </si>
  <si>
    <t>预算08表</t>
  </si>
  <si>
    <t>2026年部门政府购买服务预算表</t>
  </si>
  <si>
    <t>政府购买服务项目</t>
  </si>
  <si>
    <t>政府购买服务目录</t>
  </si>
  <si>
    <t>A0901 体育组织服务</t>
  </si>
  <si>
    <t>体育活动</t>
  </si>
  <si>
    <t>体育设施建设</t>
  </si>
  <si>
    <t>A0902 体育场馆服务</t>
  </si>
  <si>
    <t>呈贡区学校项目相关审计服务</t>
  </si>
  <si>
    <t>B0302 审计服务</t>
  </si>
  <si>
    <t>学校项目前期技术咨询服务</t>
  </si>
  <si>
    <t>B0603 其他适合通过市场化方式提供的工程服务</t>
  </si>
  <si>
    <t>一小、六小提升改造项目施工图审查</t>
  </si>
  <si>
    <t>网络安全信息维护服务</t>
  </si>
  <si>
    <t>B1004 其他适合通过市场化方式提供的信息化服务</t>
  </si>
  <si>
    <t>心理健康活动</t>
  </si>
  <si>
    <t>A0201 课程研究与开发服务</t>
  </si>
  <si>
    <t>艺术节活动</t>
  </si>
  <si>
    <t>A0203 艺术活动、考试组织实施服务</t>
  </si>
  <si>
    <t>合作办学学位随机派位事项</t>
  </si>
  <si>
    <t>B0104 见证及公证服务</t>
  </si>
  <si>
    <t>审计</t>
  </si>
  <si>
    <t>区教体局属事业单位公平竞争审查</t>
  </si>
  <si>
    <t>B0801 咨询服务</t>
  </si>
  <si>
    <t>合作办学学位（含初中、高中）信息采集及志愿填报事项</t>
  </si>
  <si>
    <t>B1001 机关信息系统开发与维护服务</t>
  </si>
  <si>
    <t>合作办学学位电脑随机排位系统测算事项</t>
  </si>
  <si>
    <t>B1002 数据处理服务</t>
  </si>
  <si>
    <t>国民体质监测</t>
  </si>
  <si>
    <t>B0602 工程监理服务</t>
  </si>
  <si>
    <t>A1102 城市规划和设计服务</t>
  </si>
  <si>
    <t>B0601 工程造价咨询服务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</si>
  <si>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</si>
  <si>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</si>
  <si>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</si>
  <si>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</si>
  <si>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</si>
  <si>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</si>
  <si>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</si>
  <si>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</si>
  <si>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</si>
  <si>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</si>
  <si>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</si>
  <si>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</si>
  <si>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</si>
  <si>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</si>
  <si>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</si>
  <si>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</si>
  <si>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</si>
  <si>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</si>
  <si>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</si>
  <si>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</si>
  <si>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</si>
  <si>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</si>
  <si>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</si>
  <si>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</si>
  <si>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</si>
  <si>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注：本单位无2026年对下转移支付资金预算，本表为空。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</si>
  <si>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</si>
  <si>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</si>
  <si>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</si>
  <si>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</si>
  <si>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</si>
  <si>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</si>
  <si>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</si>
  <si>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</si>
  <si>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</si>
  <si>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</si>
  <si>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</si>
  <si>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</si>
  <si>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注：本单位2026年无新增资产配置，本表为空。</t>
  </si>
  <si>
    <t>预算11表</t>
  </si>
  <si>
    <t>2026年上级转移支付补助项目支出预算表</t>
  </si>
  <si>
    <t>上级补助</t>
  </si>
  <si>
    <t>注：本单位2026年上级转移支付补助项目支出不由本级预算，本表为空。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</si>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</sst>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.00;\-#,##0.00;;@"/>
    <numFmt numFmtId="179" formatCode="#,##0;\-#,##0;;@"/>
    <numFmt numFmtId="180" formatCode="hh:mm:ss"/>
  </numFmts>
  <fonts count="4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9.75"/>
      <color rgb="FF242B39"/>
      <name val="Helvetica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color rgb="FF242B39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23.95"/>
      <name val="宋体"/>
      <charset val="134"/>
    </font>
    <font>
      <sz val="9.75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8" fillId="0" borderId="8">
      <alignment horizontal="right"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8" fillId="0" borderId="8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21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1" fillId="13" borderId="22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0" fontId="18" fillId="0" borderId="8">
      <alignment horizontal="right"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8" fontId="18" fillId="0" borderId="8">
      <alignment horizontal="right" vertical="center"/>
    </xf>
    <xf numFmtId="49" fontId="18" fillId="0" borderId="8">
      <alignment horizontal="left" vertical="center" wrapText="1"/>
    </xf>
    <xf numFmtId="178" fontId="18" fillId="0" borderId="8">
      <alignment horizontal="right" vertical="center"/>
    </xf>
    <xf numFmtId="180" fontId="18" fillId="0" borderId="8">
      <alignment horizontal="right" vertical="center"/>
    </xf>
    <xf numFmtId="179" fontId="18" fillId="0" borderId="8">
      <alignment horizontal="right" vertical="center"/>
    </xf>
    <xf numFmtId="0" fontId="18" fillId="0" borderId="0">
      <alignment vertical="top"/>
      <protection locked="0"/>
    </xf>
  </cellStyleXfs>
  <cellXfs count="27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1" fillId="0" borderId="8" xfId="0" applyFont="1" applyBorder="1" applyAlignment="1" applyProtection="1">
      <alignment horizontal="center" vertical="center"/>
      <protection locked="0"/>
    </xf>
    <xf numFmtId="4" fontId="5" fillId="0" borderId="8" xfId="55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 vertical="center"/>
    </xf>
    <xf numFmtId="3" fontId="2" fillId="2" borderId="8" xfId="0" applyNumberFormat="1" applyFont="1" applyFill="1" applyBorder="1" applyAlignment="1" applyProtection="1">
      <alignment horizontal="left" vertical="center"/>
      <protection locked="0"/>
    </xf>
    <xf numFmtId="4" fontId="2" fillId="0" borderId="8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49" fontId="9" fillId="0" borderId="8" xfId="54" applyFont="1">
      <alignment horizontal="left" vertical="center" wrapText="1"/>
    </xf>
    <xf numFmtId="178" fontId="9" fillId="0" borderId="8" xfId="0" applyNumberFormat="1" applyFont="1" applyBorder="1" applyAlignment="1">
      <alignment horizontal="righ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4" fontId="5" fillId="0" borderId="8" xfId="0" applyNumberFormat="1" applyFont="1" applyBorder="1" applyAlignment="1">
      <alignment horizontal="right" vertical="center" wrapText="1"/>
    </xf>
    <xf numFmtId="0" fontId="10" fillId="0" borderId="7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179" fontId="5" fillId="0" borderId="8" xfId="57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178" fontId="5" fillId="0" borderId="8" xfId="0" applyNumberFormat="1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lef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178" fontId="5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16" fillId="0" borderId="7" xfId="43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16" fillId="0" borderId="7" xfId="43" applyNumberFormat="1" applyFont="1" applyBorder="1" applyAlignment="1">
      <alignment horizontal="left" vertical="center" wrapText="1"/>
    </xf>
    <xf numFmtId="49" fontId="16" fillId="0" borderId="7" xfId="43" applyNumberFormat="1" applyFont="1" applyBorder="1" applyAlignment="1">
      <alignment horizontal="center" vertical="center" wrapText="1"/>
    </xf>
    <xf numFmtId="49" fontId="16" fillId="0" borderId="7" xfId="43" applyNumberFormat="1" applyFont="1" applyBorder="1" applyAlignment="1">
      <alignment horizontal="left" vertical="center" wrapText="1"/>
    </xf>
    <xf numFmtId="0" fontId="0" fillId="0" borderId="0" xfId="0" applyFont="1" applyFill="1" applyBorder="1"/>
    <xf numFmtId="0" fontId="1" fillId="0" borderId="0" xfId="0" applyFont="1" applyBorder="1" applyAlignment="1">
      <alignment vertical="top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6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18" fillId="0" borderId="8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178" fontId="18" fillId="0" borderId="4" xfId="0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 applyProtection="1">
      <alignment horizontal="right" vertical="center"/>
      <protection locked="0"/>
    </xf>
    <xf numFmtId="0" fontId="18" fillId="0" borderId="8" xfId="0" applyFont="1" applyFill="1" applyBorder="1" applyAlignment="1">
      <alignment horizontal="left" vertical="center" wrapText="1" indent="1"/>
    </xf>
    <xf numFmtId="4" fontId="18" fillId="0" borderId="8" xfId="0" applyNumberFormat="1" applyFont="1" applyFill="1" applyBorder="1" applyAlignment="1">
      <alignment horizontal="right" vertical="center"/>
    </xf>
    <xf numFmtId="178" fontId="18" fillId="0" borderId="8" xfId="0" applyNumberFormat="1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left" vertical="center" wrapText="1" indent="2"/>
    </xf>
    <xf numFmtId="0" fontId="18" fillId="0" borderId="7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 applyProtection="1">
      <alignment horizontal="center" vertical="center" wrapText="1"/>
      <protection locked="0"/>
    </xf>
    <xf numFmtId="178" fontId="22" fillId="0" borderId="8" xfId="0" applyNumberFormat="1" applyFont="1" applyBorder="1" applyAlignment="1">
      <alignment horizontal="right" vertical="center"/>
    </xf>
    <xf numFmtId="0" fontId="23" fillId="0" borderId="0" xfId="0" applyFont="1" applyFill="1" applyBorder="1"/>
    <xf numFmtId="0" fontId="24" fillId="0" borderId="0" xfId="0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0" fontId="26" fillId="0" borderId="4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8" xfId="0" applyFont="1" applyBorder="1" applyAlignment="1" quotePrefix="1">
      <alignment horizontal="center" vertical="center" wrapText="1"/>
    </xf>
    <xf numFmtId="0" fontId="2" fillId="0" borderId="8" xfId="0" applyFont="1" applyBorder="1" applyAlignment="1" quotePrefix="1">
      <alignment horizontal="center" vertical="center"/>
    </xf>
    <xf numFmtId="0" fontId="2" fillId="0" borderId="7" xfId="0" applyFont="1" applyBorder="1" applyAlignment="1" quotePrefix="1">
      <alignment vertical="center" wrapText="1"/>
    </xf>
    <xf numFmtId="0" fontId="2" fillId="0" borderId="7" xfId="0" applyFont="1" applyBorder="1" applyAlignment="1" quotePrefix="1">
      <alignment horizontal="left" vertical="center"/>
    </xf>
    <xf numFmtId="0" fontId="14" fillId="0" borderId="0" xfId="0" applyFont="1" applyBorder="1" applyAlignment="1" quotePrefix="1">
      <alignment horizontal="center" vertical="center" wrapText="1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33" sqref="A3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50"/>
      <c r="B1" s="50"/>
      <c r="C1" s="50"/>
      <c r="D1" s="51" t="s">
        <v>0</v>
      </c>
    </row>
    <row r="2" ht="41.25" customHeight="1" spans="1:1">
      <c r="A2" s="276" t="s">
        <v>1</v>
      </c>
    </row>
    <row r="3" ht="17.25" customHeight="1" spans="1:4">
      <c r="A3" s="49" t="s">
        <v>2</v>
      </c>
      <c r="B3" s="274"/>
      <c r="D3" s="196" t="s">
        <v>3</v>
      </c>
    </row>
    <row r="4" ht="23.25" customHeight="1" spans="1:4">
      <c r="A4" s="233" t="s">
        <v>4</v>
      </c>
      <c r="B4" s="234"/>
      <c r="C4" s="233" t="s">
        <v>5</v>
      </c>
      <c r="D4" s="234"/>
    </row>
    <row r="5" ht="24" customHeight="1" spans="1:4">
      <c r="A5" s="233" t="s">
        <v>6</v>
      </c>
      <c r="B5" s="233" t="s">
        <v>7</v>
      </c>
      <c r="C5" s="233" t="s">
        <v>8</v>
      </c>
      <c r="D5" s="233" t="s">
        <v>7</v>
      </c>
    </row>
    <row r="6" ht="17.25" customHeight="1" spans="1:4">
      <c r="A6" s="235" t="s">
        <v>9</v>
      </c>
      <c r="B6" s="91">
        <v>43743039.93</v>
      </c>
      <c r="C6" s="235" t="s">
        <v>10</v>
      </c>
      <c r="D6" s="91"/>
    </row>
    <row r="7" ht="17.25" customHeight="1" spans="1:4">
      <c r="A7" s="235" t="s">
        <v>11</v>
      </c>
      <c r="B7" s="91">
        <v>710000</v>
      </c>
      <c r="C7" s="235" t="s">
        <v>12</v>
      </c>
      <c r="D7" s="91"/>
    </row>
    <row r="8" ht="17.25" customHeight="1" spans="1:4">
      <c r="A8" s="235" t="s">
        <v>13</v>
      </c>
      <c r="B8" s="91"/>
      <c r="C8" s="275" t="s">
        <v>14</v>
      </c>
      <c r="D8" s="91"/>
    </row>
    <row r="9" ht="17.25" customHeight="1" spans="1:4">
      <c r="A9" s="235" t="s">
        <v>15</v>
      </c>
      <c r="B9" s="91"/>
      <c r="C9" s="275" t="s">
        <v>16</v>
      </c>
      <c r="D9" s="91"/>
    </row>
    <row r="10" ht="17.25" customHeight="1" spans="1:4">
      <c r="A10" s="235" t="s">
        <v>17</v>
      </c>
      <c r="B10" s="91"/>
      <c r="C10" s="275" t="s">
        <v>18</v>
      </c>
      <c r="D10" s="91">
        <v>80166808.55</v>
      </c>
    </row>
    <row r="11" ht="17.25" customHeight="1" spans="1:4">
      <c r="A11" s="235" t="s">
        <v>19</v>
      </c>
      <c r="B11" s="91"/>
      <c r="C11" s="275" t="s">
        <v>20</v>
      </c>
      <c r="D11" s="91"/>
    </row>
    <row r="12" ht="17.25" customHeight="1" spans="1:4">
      <c r="A12" s="235" t="s">
        <v>21</v>
      </c>
      <c r="B12" s="91"/>
      <c r="C12" s="34" t="s">
        <v>22</v>
      </c>
      <c r="D12" s="91">
        <v>420000</v>
      </c>
    </row>
    <row r="13" ht="17.25" customHeight="1" spans="1:4">
      <c r="A13" s="235" t="s">
        <v>23</v>
      </c>
      <c r="B13" s="91"/>
      <c r="C13" s="34" t="s">
        <v>24</v>
      </c>
      <c r="D13" s="91">
        <v>1206600</v>
      </c>
    </row>
    <row r="14" ht="17.25" customHeight="1" spans="1:4">
      <c r="A14" s="235" t="s">
        <v>25</v>
      </c>
      <c r="B14" s="91"/>
      <c r="C14" s="34" t="s">
        <v>26</v>
      </c>
      <c r="D14" s="91">
        <v>466198</v>
      </c>
    </row>
    <row r="15" ht="17.25" customHeight="1" spans="1:4">
      <c r="A15" s="235" t="s">
        <v>27</v>
      </c>
      <c r="B15" s="91"/>
      <c r="C15" s="34" t="s">
        <v>28</v>
      </c>
      <c r="D15" s="91"/>
    </row>
    <row r="16" ht="17.25" customHeight="1" spans="1:4">
      <c r="A16" s="204"/>
      <c r="B16" s="91"/>
      <c r="C16" s="34" t="s">
        <v>29</v>
      </c>
      <c r="D16" s="91"/>
    </row>
    <row r="17" ht="17.25" customHeight="1" spans="1:4">
      <c r="A17" s="236"/>
      <c r="B17" s="91"/>
      <c r="C17" s="34" t="s">
        <v>30</v>
      </c>
      <c r="D17" s="91"/>
    </row>
    <row r="18" ht="17.25" customHeight="1" spans="1:4">
      <c r="A18" s="236"/>
      <c r="B18" s="91"/>
      <c r="C18" s="34" t="s">
        <v>31</v>
      </c>
      <c r="D18" s="91"/>
    </row>
    <row r="19" ht="17.25" customHeight="1" spans="1:4">
      <c r="A19" s="236"/>
      <c r="B19" s="91"/>
      <c r="C19" s="34" t="s">
        <v>32</v>
      </c>
      <c r="D19" s="91"/>
    </row>
    <row r="20" ht="17.25" customHeight="1" spans="1:4">
      <c r="A20" s="236"/>
      <c r="B20" s="91"/>
      <c r="C20" s="34" t="s">
        <v>33</v>
      </c>
      <c r="D20" s="91"/>
    </row>
    <row r="21" ht="17.25" customHeight="1" spans="1:4">
      <c r="A21" s="236"/>
      <c r="B21" s="91"/>
      <c r="C21" s="34" t="s">
        <v>34</v>
      </c>
      <c r="D21" s="91"/>
    </row>
    <row r="22" ht="17.25" customHeight="1" spans="1:4">
      <c r="A22" s="236"/>
      <c r="B22" s="91"/>
      <c r="C22" s="34" t="s">
        <v>35</v>
      </c>
      <c r="D22" s="91"/>
    </row>
    <row r="23" ht="17.25" customHeight="1" spans="1:4">
      <c r="A23" s="236"/>
      <c r="B23" s="91"/>
      <c r="C23" s="34" t="s">
        <v>36</v>
      </c>
      <c r="D23" s="91"/>
    </row>
    <row r="24" ht="17.25" customHeight="1" spans="1:4">
      <c r="A24" s="236"/>
      <c r="B24" s="91"/>
      <c r="C24" s="34" t="s">
        <v>37</v>
      </c>
      <c r="D24" s="91">
        <v>331104</v>
      </c>
    </row>
    <row r="25" ht="17.25" customHeight="1" spans="1:4">
      <c r="A25" s="236"/>
      <c r="B25" s="91"/>
      <c r="C25" s="34" t="s">
        <v>38</v>
      </c>
      <c r="D25" s="91"/>
    </row>
    <row r="26" ht="17.25" customHeight="1" spans="1:4">
      <c r="A26" s="236"/>
      <c r="B26" s="91"/>
      <c r="C26" s="204" t="s">
        <v>39</v>
      </c>
      <c r="D26" s="91"/>
    </row>
    <row r="27" ht="17.25" customHeight="1" spans="1:4">
      <c r="A27" s="236"/>
      <c r="B27" s="91"/>
      <c r="C27" s="34" t="s">
        <v>40</v>
      </c>
      <c r="D27" s="91"/>
    </row>
    <row r="28" ht="16.5" customHeight="1" spans="1:4">
      <c r="A28" s="236"/>
      <c r="B28" s="91"/>
      <c r="C28" s="34" t="s">
        <v>41</v>
      </c>
      <c r="D28" s="91"/>
    </row>
    <row r="29" ht="16.5" customHeight="1" spans="1:4">
      <c r="A29" s="236"/>
      <c r="B29" s="91"/>
      <c r="C29" s="204" t="s">
        <v>42</v>
      </c>
      <c r="D29" s="91">
        <v>801830</v>
      </c>
    </row>
    <row r="30" ht="17.25" customHeight="1" spans="1:4">
      <c r="A30" s="236"/>
      <c r="B30" s="91"/>
      <c r="C30" s="204" t="s">
        <v>43</v>
      </c>
      <c r="D30" s="91"/>
    </row>
    <row r="31" ht="17.25" customHeight="1" spans="1:4">
      <c r="A31" s="236"/>
      <c r="B31" s="91"/>
      <c r="C31" s="34" t="s">
        <v>44</v>
      </c>
      <c r="D31" s="91"/>
    </row>
    <row r="32" ht="16.5" customHeight="1" spans="1:4">
      <c r="A32" s="236" t="s">
        <v>45</v>
      </c>
      <c r="B32" s="91">
        <v>44453039.93</v>
      </c>
      <c r="C32" s="236" t="s">
        <v>46</v>
      </c>
      <c r="D32" s="91">
        <v>83392540.55</v>
      </c>
    </row>
    <row r="33" ht="16.5" customHeight="1" spans="1:4">
      <c r="A33" s="204" t="s">
        <v>47</v>
      </c>
      <c r="B33" s="91">
        <v>38939500.62</v>
      </c>
      <c r="C33" s="204" t="s">
        <v>48</v>
      </c>
      <c r="D33" s="91"/>
    </row>
    <row r="34" ht="16.5" customHeight="1" spans="1:4">
      <c r="A34" s="34" t="s">
        <v>49</v>
      </c>
      <c r="B34" s="91">
        <v>38939500.62</v>
      </c>
      <c r="C34" s="34" t="s">
        <v>49</v>
      </c>
      <c r="D34" s="91"/>
    </row>
    <row r="35" ht="16.5" customHeight="1" spans="1:4">
      <c r="A35" s="34" t="s">
        <v>50</v>
      </c>
      <c r="B35" s="91"/>
      <c r="C35" s="34" t="s">
        <v>50</v>
      </c>
      <c r="D35" s="91"/>
    </row>
    <row r="36" ht="16.5" customHeight="1" spans="1:4">
      <c r="A36" s="237" t="s">
        <v>51</v>
      </c>
      <c r="B36" s="91">
        <v>83392540.55</v>
      </c>
      <c r="C36" s="237" t="s">
        <v>52</v>
      </c>
      <c r="D36" s="91">
        <v>83392540.55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topLeftCell="A2" workbookViewId="0">
      <selection activeCell="F17" sqref="F17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46">
        <v>1</v>
      </c>
      <c r="B1" s="147">
        <v>0</v>
      </c>
      <c r="C1" s="146">
        <v>1</v>
      </c>
      <c r="D1" s="148"/>
      <c r="E1" s="148"/>
      <c r="F1" s="145" t="s">
        <v>808</v>
      </c>
    </row>
    <row r="2" ht="42" customHeight="1" spans="1:6">
      <c r="A2" s="282" t="s">
        <v>809</v>
      </c>
      <c r="B2" s="149" t="s">
        <v>810</v>
      </c>
      <c r="C2" s="150"/>
      <c r="D2" s="151"/>
      <c r="E2" s="151"/>
      <c r="F2" s="151"/>
    </row>
    <row r="3" ht="13.5" customHeight="1" spans="1:6">
      <c r="A3" s="4" t="s">
        <v>74</v>
      </c>
      <c r="B3" s="4"/>
      <c r="C3" s="146"/>
      <c r="D3" s="148"/>
      <c r="E3" s="148"/>
      <c r="F3" s="145" t="s">
        <v>3</v>
      </c>
    </row>
    <row r="4" ht="19.5" customHeight="1" spans="1:6">
      <c r="A4" s="152" t="s">
        <v>224</v>
      </c>
      <c r="B4" s="153" t="s">
        <v>75</v>
      </c>
      <c r="C4" s="152" t="s">
        <v>76</v>
      </c>
      <c r="D4" s="10" t="s">
        <v>811</v>
      </c>
      <c r="E4" s="11"/>
      <c r="F4" s="12"/>
    </row>
    <row r="5" ht="18.75" customHeight="1" spans="1:6">
      <c r="A5" s="154"/>
      <c r="B5" s="155"/>
      <c r="C5" s="154"/>
      <c r="D5" s="15" t="s">
        <v>57</v>
      </c>
      <c r="E5" s="10" t="s">
        <v>78</v>
      </c>
      <c r="F5" s="15" t="s">
        <v>79</v>
      </c>
    </row>
    <row r="6" ht="18.75" customHeight="1" spans="1:6">
      <c r="A6" s="76">
        <v>1</v>
      </c>
      <c r="B6" s="156" t="s">
        <v>86</v>
      </c>
      <c r="C6" s="76">
        <v>3</v>
      </c>
      <c r="D6" s="157">
        <v>4</v>
      </c>
      <c r="E6" s="157">
        <v>5</v>
      </c>
      <c r="F6" s="157">
        <v>6</v>
      </c>
    </row>
    <row r="7" ht="21" customHeight="1" spans="1:6">
      <c r="A7" s="23" t="s">
        <v>71</v>
      </c>
      <c r="B7" s="23"/>
      <c r="C7" s="23"/>
      <c r="D7" s="91"/>
      <c r="E7" s="91"/>
      <c r="F7" s="91"/>
    </row>
    <row r="8" ht="21" customHeight="1" spans="1:6">
      <c r="A8" s="23"/>
      <c r="B8" s="23" t="s">
        <v>168</v>
      </c>
      <c r="C8" s="23" t="s">
        <v>84</v>
      </c>
      <c r="D8" s="91">
        <v>801830</v>
      </c>
      <c r="E8" s="91"/>
      <c r="F8" s="91">
        <v>801830</v>
      </c>
    </row>
    <row r="9" ht="21" customHeight="1" spans="1:6">
      <c r="A9" s="23"/>
      <c r="B9" s="23" t="s">
        <v>169</v>
      </c>
      <c r="C9" s="23" t="s">
        <v>170</v>
      </c>
      <c r="D9" s="91">
        <v>801830</v>
      </c>
      <c r="E9" s="91"/>
      <c r="F9" s="91">
        <v>801830</v>
      </c>
    </row>
    <row r="10" ht="21" customHeight="1" spans="1:6">
      <c r="A10" s="23"/>
      <c r="B10" s="23" t="s">
        <v>171</v>
      </c>
      <c r="C10" s="23" t="s">
        <v>172</v>
      </c>
      <c r="D10" s="91">
        <v>801830</v>
      </c>
      <c r="E10" s="91"/>
      <c r="F10" s="91">
        <v>801830</v>
      </c>
    </row>
    <row r="11" ht="18.75" customHeight="1" spans="1:6">
      <c r="A11" s="158" t="s">
        <v>213</v>
      </c>
      <c r="B11" s="158" t="s">
        <v>213</v>
      </c>
      <c r="C11" s="159" t="s">
        <v>213</v>
      </c>
      <c r="D11" s="91">
        <v>801830</v>
      </c>
      <c r="E11" s="91"/>
      <c r="F11" s="91">
        <v>801830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0"/>
  <sheetViews>
    <sheetView showZeros="0" workbookViewId="0">
      <selection activeCell="D49" sqref="D49"/>
    </sheetView>
  </sheetViews>
  <sheetFormatPr defaultColWidth="9.14166666666667" defaultRowHeight="14.25" customHeight="1"/>
  <cols>
    <col min="1" max="1" width="32.575" customWidth="1"/>
    <col min="2" max="2" width="24.125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812</v>
      </c>
    </row>
    <row r="2" ht="41.25" customHeight="1" spans="1:17">
      <c r="A2" s="84" t="s">
        <v>813</v>
      </c>
      <c r="B2" s="3"/>
      <c r="C2" s="3"/>
      <c r="D2" s="3"/>
      <c r="E2" s="3"/>
      <c r="F2" s="3"/>
      <c r="G2" s="3"/>
      <c r="H2" s="3"/>
      <c r="I2" s="3"/>
      <c r="J2" s="3"/>
      <c r="K2" s="74"/>
      <c r="L2" s="3"/>
      <c r="M2" s="3"/>
      <c r="N2" s="74"/>
      <c r="O2" s="3"/>
      <c r="P2" s="74"/>
      <c r="Q2" s="74"/>
    </row>
    <row r="3" ht="18.75" customHeight="1" spans="1:17">
      <c r="A3" s="126" t="s">
        <v>74</v>
      </c>
      <c r="B3" s="6"/>
      <c r="C3" s="6"/>
      <c r="D3" s="6"/>
      <c r="E3" s="6"/>
      <c r="F3" s="6"/>
      <c r="G3" s="6"/>
      <c r="H3" s="6"/>
      <c r="I3" s="6"/>
      <c r="J3" s="6"/>
      <c r="P3" s="7"/>
      <c r="Q3" s="145" t="s">
        <v>3</v>
      </c>
    </row>
    <row r="4" ht="15.75" customHeight="1" spans="1:17">
      <c r="A4" s="9" t="s">
        <v>814</v>
      </c>
      <c r="B4" s="127" t="s">
        <v>815</v>
      </c>
      <c r="C4" s="127" t="s">
        <v>816</v>
      </c>
      <c r="D4" s="127" t="s">
        <v>817</v>
      </c>
      <c r="E4" s="127" t="s">
        <v>818</v>
      </c>
      <c r="F4" s="127" t="s">
        <v>819</v>
      </c>
      <c r="G4" s="102" t="s">
        <v>231</v>
      </c>
      <c r="H4" s="102"/>
      <c r="I4" s="102"/>
      <c r="J4" s="102"/>
      <c r="K4" s="103"/>
      <c r="L4" s="102"/>
      <c r="M4" s="102"/>
      <c r="N4" s="93"/>
      <c r="O4" s="102"/>
      <c r="P4" s="103"/>
      <c r="Q4" s="94"/>
    </row>
    <row r="5" ht="17.25" customHeight="1" spans="1:17">
      <c r="A5" s="14"/>
      <c r="B5" s="105"/>
      <c r="C5" s="105"/>
      <c r="D5" s="105"/>
      <c r="E5" s="105"/>
      <c r="F5" s="105"/>
      <c r="G5" s="105" t="s">
        <v>57</v>
      </c>
      <c r="H5" s="105" t="s">
        <v>60</v>
      </c>
      <c r="I5" s="105" t="s">
        <v>820</v>
      </c>
      <c r="J5" s="105" t="s">
        <v>821</v>
      </c>
      <c r="K5" s="106" t="s">
        <v>822</v>
      </c>
      <c r="L5" s="122" t="s">
        <v>823</v>
      </c>
      <c r="M5" s="122"/>
      <c r="N5" s="123"/>
      <c r="O5" s="122"/>
      <c r="P5" s="124"/>
      <c r="Q5" s="107"/>
    </row>
    <row r="6" ht="54" customHeight="1" spans="1:17">
      <c r="A6" s="17"/>
      <c r="B6" s="108"/>
      <c r="C6" s="108"/>
      <c r="D6" s="108"/>
      <c r="E6" s="108"/>
      <c r="F6" s="108"/>
      <c r="G6" s="108"/>
      <c r="H6" s="108" t="s">
        <v>59</v>
      </c>
      <c r="I6" s="108"/>
      <c r="J6" s="108"/>
      <c r="K6" s="109"/>
      <c r="L6" s="108" t="s">
        <v>59</v>
      </c>
      <c r="M6" s="108" t="s">
        <v>66</v>
      </c>
      <c r="N6" s="107" t="s">
        <v>67</v>
      </c>
      <c r="O6" s="108" t="s">
        <v>68</v>
      </c>
      <c r="P6" s="109" t="s">
        <v>69</v>
      </c>
      <c r="Q6" s="107" t="s">
        <v>70</v>
      </c>
    </row>
    <row r="7" ht="18" customHeight="1" spans="1:17">
      <c r="A7" s="128">
        <v>1</v>
      </c>
      <c r="B7" s="129">
        <v>2</v>
      </c>
      <c r="C7" s="128">
        <v>3</v>
      </c>
      <c r="D7" s="128">
        <v>4</v>
      </c>
      <c r="E7" s="129">
        <v>5</v>
      </c>
      <c r="F7" s="128">
        <v>6</v>
      </c>
      <c r="G7" s="128">
        <v>7</v>
      </c>
      <c r="H7" s="129">
        <v>8</v>
      </c>
      <c r="I7" s="128">
        <v>9</v>
      </c>
      <c r="J7" s="128">
        <v>10</v>
      </c>
      <c r="K7" s="129">
        <v>11</v>
      </c>
      <c r="L7" s="128">
        <v>12</v>
      </c>
      <c r="M7" s="128">
        <v>13</v>
      </c>
      <c r="N7" s="129">
        <v>14</v>
      </c>
      <c r="O7" s="128">
        <v>15</v>
      </c>
      <c r="P7" s="128">
        <v>16</v>
      </c>
      <c r="Q7" s="129">
        <v>17</v>
      </c>
    </row>
    <row r="8" s="125" customFormat="1" ht="24" customHeight="1" spans="1:17">
      <c r="A8" s="110" t="s">
        <v>365</v>
      </c>
      <c r="B8" s="130" t="s">
        <v>365</v>
      </c>
      <c r="C8" s="130" t="s">
        <v>824</v>
      </c>
      <c r="D8" s="130" t="s">
        <v>642</v>
      </c>
      <c r="E8" s="131">
        <v>1</v>
      </c>
      <c r="F8" s="132"/>
      <c r="G8" s="132">
        <v>2414720</v>
      </c>
      <c r="H8" s="132">
        <v>2414720</v>
      </c>
      <c r="I8" s="132"/>
      <c r="J8" s="132"/>
      <c r="K8" s="132"/>
      <c r="L8" s="132"/>
      <c r="M8" s="132"/>
      <c r="N8" s="132"/>
      <c r="O8" s="132"/>
      <c r="P8" s="132"/>
      <c r="Q8" s="132"/>
    </row>
    <row r="9" s="125" customFormat="1" ht="24" customHeight="1" spans="1:17">
      <c r="A9" s="133" t="s">
        <v>337</v>
      </c>
      <c r="B9" s="130" t="s">
        <v>825</v>
      </c>
      <c r="C9" s="130" t="s">
        <v>826</v>
      </c>
      <c r="D9" s="130" t="s">
        <v>642</v>
      </c>
      <c r="E9" s="131">
        <v>1</v>
      </c>
      <c r="F9" s="132">
        <v>100000</v>
      </c>
      <c r="G9" s="132">
        <v>100000</v>
      </c>
      <c r="H9" s="132">
        <v>100000</v>
      </c>
      <c r="I9" s="132"/>
      <c r="J9" s="132"/>
      <c r="K9" s="132"/>
      <c r="L9" s="132"/>
      <c r="M9" s="132"/>
      <c r="N9" s="132"/>
      <c r="O9" s="132"/>
      <c r="P9" s="132"/>
      <c r="Q9" s="132"/>
    </row>
    <row r="10" s="125" customFormat="1" ht="24" customHeight="1" spans="1:17">
      <c r="A10" s="134" t="s">
        <v>242</v>
      </c>
      <c r="B10" s="135" t="s">
        <v>827</v>
      </c>
      <c r="C10" s="135" t="s">
        <v>827</v>
      </c>
      <c r="D10" s="135" t="s">
        <v>642</v>
      </c>
      <c r="E10" s="136">
        <v>1</v>
      </c>
      <c r="F10" s="137">
        <v>5000</v>
      </c>
      <c r="G10" s="137">
        <v>5000</v>
      </c>
      <c r="H10" s="137">
        <v>5000</v>
      </c>
      <c r="I10" s="137"/>
      <c r="J10" s="132"/>
      <c r="K10" s="132"/>
      <c r="L10" s="132"/>
      <c r="M10" s="132"/>
      <c r="N10" s="132"/>
      <c r="O10" s="132"/>
      <c r="P10" s="132"/>
      <c r="Q10" s="132"/>
    </row>
    <row r="11" s="125" customFormat="1" ht="24" customHeight="1" spans="1:17">
      <c r="A11" s="24" t="s">
        <v>242</v>
      </c>
      <c r="B11" s="138" t="s">
        <v>828</v>
      </c>
      <c r="C11" s="138" t="s">
        <v>828</v>
      </c>
      <c r="D11" s="138" t="s">
        <v>642</v>
      </c>
      <c r="E11" s="139">
        <v>1</v>
      </c>
      <c r="F11" s="140">
        <v>10000</v>
      </c>
      <c r="G11" s="140">
        <v>10000</v>
      </c>
      <c r="H11" s="140">
        <v>10000</v>
      </c>
      <c r="I11" s="140"/>
      <c r="J11" s="144"/>
      <c r="K11" s="132"/>
      <c r="L11" s="132"/>
      <c r="M11" s="132"/>
      <c r="N11" s="132"/>
      <c r="O11" s="132"/>
      <c r="P11" s="132"/>
      <c r="Q11" s="132"/>
    </row>
    <row r="12" s="125" customFormat="1" ht="24" customHeight="1" spans="1:17">
      <c r="A12" s="24" t="s">
        <v>353</v>
      </c>
      <c r="B12" s="138" t="s">
        <v>829</v>
      </c>
      <c r="C12" s="138" t="s">
        <v>830</v>
      </c>
      <c r="D12" s="138" t="s">
        <v>642</v>
      </c>
      <c r="E12" s="139">
        <v>1</v>
      </c>
      <c r="F12" s="140">
        <v>69517.25</v>
      </c>
      <c r="G12" s="140">
        <v>69517.25</v>
      </c>
      <c r="H12" s="140">
        <v>69517.25</v>
      </c>
      <c r="I12" s="140"/>
      <c r="J12" s="144"/>
      <c r="K12" s="132"/>
      <c r="L12" s="132"/>
      <c r="M12" s="132"/>
      <c r="N12" s="132"/>
      <c r="O12" s="132"/>
      <c r="P12" s="132"/>
      <c r="Q12" s="132"/>
    </row>
    <row r="13" s="125" customFormat="1" ht="24" customHeight="1" spans="1:17">
      <c r="A13" s="24" t="s">
        <v>353</v>
      </c>
      <c r="B13" s="138" t="s">
        <v>831</v>
      </c>
      <c r="C13" s="138" t="s">
        <v>832</v>
      </c>
      <c r="D13" s="138" t="s">
        <v>642</v>
      </c>
      <c r="E13" s="139">
        <v>1</v>
      </c>
      <c r="F13" s="140">
        <v>218835</v>
      </c>
      <c r="G13" s="140">
        <v>218835</v>
      </c>
      <c r="H13" s="140">
        <v>218835</v>
      </c>
      <c r="I13" s="140"/>
      <c r="J13" s="144"/>
      <c r="K13" s="132"/>
      <c r="L13" s="132"/>
      <c r="M13" s="132"/>
      <c r="N13" s="132"/>
      <c r="O13" s="132"/>
      <c r="P13" s="132"/>
      <c r="Q13" s="132"/>
    </row>
    <row r="14" s="125" customFormat="1" ht="24" customHeight="1" spans="1:17">
      <c r="A14" s="24" t="s">
        <v>339</v>
      </c>
      <c r="B14" s="138" t="s">
        <v>339</v>
      </c>
      <c r="C14" s="138" t="s">
        <v>833</v>
      </c>
      <c r="D14" s="138" t="s">
        <v>642</v>
      </c>
      <c r="E14" s="139">
        <v>1</v>
      </c>
      <c r="F14" s="140"/>
      <c r="G14" s="140">
        <v>4581500</v>
      </c>
      <c r="H14" s="140">
        <v>4581500</v>
      </c>
      <c r="I14" s="140"/>
      <c r="J14" s="144"/>
      <c r="K14" s="132"/>
      <c r="L14" s="132"/>
      <c r="M14" s="132"/>
      <c r="N14" s="132"/>
      <c r="O14" s="132"/>
      <c r="P14" s="132"/>
      <c r="Q14" s="132"/>
    </row>
    <row r="15" s="125" customFormat="1" ht="24" customHeight="1" spans="1:17">
      <c r="A15" s="24" t="s">
        <v>320</v>
      </c>
      <c r="B15" s="138" t="s">
        <v>834</v>
      </c>
      <c r="C15" s="138" t="s">
        <v>835</v>
      </c>
      <c r="D15" s="138" t="s">
        <v>642</v>
      </c>
      <c r="E15" s="139">
        <v>1</v>
      </c>
      <c r="F15" s="140">
        <v>957875</v>
      </c>
      <c r="G15" s="140">
        <v>957875</v>
      </c>
      <c r="H15" s="140">
        <v>957875</v>
      </c>
      <c r="I15" s="140"/>
      <c r="J15" s="144"/>
      <c r="K15" s="132"/>
      <c r="L15" s="132"/>
      <c r="M15" s="132"/>
      <c r="N15" s="132"/>
      <c r="O15" s="132"/>
      <c r="P15" s="132"/>
      <c r="Q15" s="132"/>
    </row>
    <row r="16" s="125" customFormat="1" ht="24" customHeight="1" spans="1:17">
      <c r="A16" s="24" t="s">
        <v>320</v>
      </c>
      <c r="B16" s="138" t="s">
        <v>836</v>
      </c>
      <c r="C16" s="138" t="s">
        <v>837</v>
      </c>
      <c r="D16" s="138" t="s">
        <v>642</v>
      </c>
      <c r="E16" s="139">
        <v>1</v>
      </c>
      <c r="F16" s="140">
        <v>60216</v>
      </c>
      <c r="G16" s="140">
        <v>60216</v>
      </c>
      <c r="H16" s="140">
        <v>60216</v>
      </c>
      <c r="I16" s="140"/>
      <c r="J16" s="144"/>
      <c r="K16" s="132"/>
      <c r="L16" s="132"/>
      <c r="M16" s="132"/>
      <c r="N16" s="132"/>
      <c r="O16" s="132"/>
      <c r="P16" s="132"/>
      <c r="Q16" s="132"/>
    </row>
    <row r="17" s="125" customFormat="1" ht="24" customHeight="1" spans="1:17">
      <c r="A17" s="24" t="s">
        <v>320</v>
      </c>
      <c r="B17" s="138" t="s">
        <v>838</v>
      </c>
      <c r="C17" s="138" t="s">
        <v>839</v>
      </c>
      <c r="D17" s="138" t="s">
        <v>642</v>
      </c>
      <c r="E17" s="139">
        <v>1</v>
      </c>
      <c r="F17" s="140">
        <v>8205</v>
      </c>
      <c r="G17" s="140">
        <v>8205</v>
      </c>
      <c r="H17" s="140">
        <v>8205</v>
      </c>
      <c r="I17" s="140"/>
      <c r="J17" s="144"/>
      <c r="K17" s="132"/>
      <c r="L17" s="132"/>
      <c r="M17" s="132"/>
      <c r="N17" s="132"/>
      <c r="O17" s="132"/>
      <c r="P17" s="132"/>
      <c r="Q17" s="132"/>
    </row>
    <row r="18" s="125" customFormat="1" ht="24" customHeight="1" spans="1:17">
      <c r="A18" s="24" t="s">
        <v>335</v>
      </c>
      <c r="B18" s="138" t="s">
        <v>825</v>
      </c>
      <c r="C18" s="138" t="s">
        <v>826</v>
      </c>
      <c r="D18" s="138" t="s">
        <v>642</v>
      </c>
      <c r="E18" s="139">
        <v>1</v>
      </c>
      <c r="F18" s="140">
        <v>100000</v>
      </c>
      <c r="G18" s="140">
        <v>100000</v>
      </c>
      <c r="H18" s="140">
        <v>100000</v>
      </c>
      <c r="I18" s="140"/>
      <c r="J18" s="144"/>
      <c r="K18" s="132"/>
      <c r="L18" s="132"/>
      <c r="M18" s="132"/>
      <c r="N18" s="132"/>
      <c r="O18" s="132"/>
      <c r="P18" s="132"/>
      <c r="Q18" s="132"/>
    </row>
    <row r="19" s="125" customFormat="1" ht="24" customHeight="1" spans="1:17">
      <c r="A19" s="24" t="s">
        <v>333</v>
      </c>
      <c r="B19" s="138" t="s">
        <v>840</v>
      </c>
      <c r="C19" s="138" t="s">
        <v>826</v>
      </c>
      <c r="D19" s="138" t="s">
        <v>642</v>
      </c>
      <c r="E19" s="139">
        <v>1</v>
      </c>
      <c r="F19" s="140">
        <v>1300000</v>
      </c>
      <c r="G19" s="140">
        <v>1300000</v>
      </c>
      <c r="H19" s="140">
        <v>1300000</v>
      </c>
      <c r="I19" s="140"/>
      <c r="J19" s="144"/>
      <c r="K19" s="132"/>
      <c r="L19" s="132"/>
      <c r="M19" s="132"/>
      <c r="N19" s="132"/>
      <c r="O19" s="132"/>
      <c r="P19" s="132"/>
      <c r="Q19" s="132"/>
    </row>
    <row r="20" s="125" customFormat="1" ht="24" customHeight="1" spans="1:17">
      <c r="A20" s="24" t="s">
        <v>347</v>
      </c>
      <c r="B20" s="138" t="s">
        <v>841</v>
      </c>
      <c r="C20" s="138" t="s">
        <v>842</v>
      </c>
      <c r="D20" s="138" t="s">
        <v>642</v>
      </c>
      <c r="E20" s="139">
        <v>1</v>
      </c>
      <c r="F20" s="140"/>
      <c r="G20" s="140">
        <v>121300</v>
      </c>
      <c r="H20" s="140">
        <v>121300</v>
      </c>
      <c r="I20" s="140"/>
      <c r="J20" s="144"/>
      <c r="K20" s="132"/>
      <c r="L20" s="132"/>
      <c r="M20" s="132"/>
      <c r="N20" s="132"/>
      <c r="O20" s="132"/>
      <c r="P20" s="132"/>
      <c r="Q20" s="132"/>
    </row>
    <row r="21" s="125" customFormat="1" ht="24" customHeight="1" spans="1:17">
      <c r="A21" s="24" t="s">
        <v>303</v>
      </c>
      <c r="B21" s="138" t="s">
        <v>843</v>
      </c>
      <c r="C21" s="138" t="s">
        <v>844</v>
      </c>
      <c r="D21" s="138" t="s">
        <v>642</v>
      </c>
      <c r="E21" s="139">
        <v>1</v>
      </c>
      <c r="F21" s="140"/>
      <c r="G21" s="140">
        <v>15420</v>
      </c>
      <c r="H21" s="140">
        <v>15420</v>
      </c>
      <c r="I21" s="140"/>
      <c r="J21" s="144"/>
      <c r="K21" s="132"/>
      <c r="L21" s="132"/>
      <c r="M21" s="132"/>
      <c r="N21" s="132"/>
      <c r="O21" s="132"/>
      <c r="P21" s="132"/>
      <c r="Q21" s="132"/>
    </row>
    <row r="22" s="125" customFormat="1" ht="24" customHeight="1" spans="1:17">
      <c r="A22" s="24" t="s">
        <v>303</v>
      </c>
      <c r="B22" s="138" t="s">
        <v>845</v>
      </c>
      <c r="C22" s="138" t="s">
        <v>846</v>
      </c>
      <c r="D22" s="138" t="s">
        <v>642</v>
      </c>
      <c r="E22" s="139">
        <v>1</v>
      </c>
      <c r="F22" s="140"/>
      <c r="G22" s="140">
        <v>6000</v>
      </c>
      <c r="H22" s="140">
        <v>6000</v>
      </c>
      <c r="I22" s="140"/>
      <c r="J22" s="144"/>
      <c r="K22" s="132"/>
      <c r="L22" s="132"/>
      <c r="M22" s="132"/>
      <c r="N22" s="132"/>
      <c r="O22" s="132"/>
      <c r="P22" s="132"/>
      <c r="Q22" s="132"/>
    </row>
    <row r="23" s="125" customFormat="1" ht="24" customHeight="1" spans="1:17">
      <c r="A23" s="24" t="s">
        <v>329</v>
      </c>
      <c r="B23" s="138" t="s">
        <v>847</v>
      </c>
      <c r="C23" s="138" t="s">
        <v>824</v>
      </c>
      <c r="D23" s="138" t="s">
        <v>642</v>
      </c>
      <c r="E23" s="139">
        <v>1</v>
      </c>
      <c r="F23" s="140"/>
      <c r="G23" s="140">
        <v>1518720</v>
      </c>
      <c r="H23" s="140">
        <v>1518720</v>
      </c>
      <c r="I23" s="140"/>
      <c r="J23" s="144"/>
      <c r="K23" s="132"/>
      <c r="L23" s="132"/>
      <c r="M23" s="132"/>
      <c r="N23" s="132"/>
      <c r="O23" s="132"/>
      <c r="P23" s="132"/>
      <c r="Q23" s="132"/>
    </row>
    <row r="24" s="125" customFormat="1" ht="24" customHeight="1" spans="1:17">
      <c r="A24" s="24" t="s">
        <v>329</v>
      </c>
      <c r="B24" s="138" t="s">
        <v>848</v>
      </c>
      <c r="C24" s="138" t="s">
        <v>824</v>
      </c>
      <c r="D24" s="138" t="s">
        <v>642</v>
      </c>
      <c r="E24" s="139">
        <v>1</v>
      </c>
      <c r="F24" s="140"/>
      <c r="G24" s="140">
        <v>314880</v>
      </c>
      <c r="H24" s="140">
        <v>314880</v>
      </c>
      <c r="I24" s="140"/>
      <c r="J24" s="144"/>
      <c r="K24" s="132"/>
      <c r="L24" s="132"/>
      <c r="M24" s="132"/>
      <c r="N24" s="132"/>
      <c r="O24" s="132"/>
      <c r="P24" s="132"/>
      <c r="Q24" s="132"/>
    </row>
    <row r="25" s="125" customFormat="1" ht="24" customHeight="1" spans="1:17">
      <c r="A25" s="24" t="s">
        <v>389</v>
      </c>
      <c r="B25" s="138" t="s">
        <v>849</v>
      </c>
      <c r="C25" s="138" t="s">
        <v>850</v>
      </c>
      <c r="D25" s="138" t="s">
        <v>642</v>
      </c>
      <c r="E25" s="139">
        <v>1</v>
      </c>
      <c r="F25" s="140"/>
      <c r="G25" s="140">
        <v>1370000</v>
      </c>
      <c r="H25" s="140">
        <v>1370000</v>
      </c>
      <c r="I25" s="140"/>
      <c r="J25" s="144"/>
      <c r="K25" s="132"/>
      <c r="L25" s="132"/>
      <c r="M25" s="132"/>
      <c r="N25" s="132"/>
      <c r="O25" s="132"/>
      <c r="P25" s="132"/>
      <c r="Q25" s="132"/>
    </row>
    <row r="26" s="125" customFormat="1" ht="24" customHeight="1" spans="1:17">
      <c r="A26" s="24" t="s">
        <v>389</v>
      </c>
      <c r="B26" s="138" t="s">
        <v>849</v>
      </c>
      <c r="C26" s="138" t="s">
        <v>850</v>
      </c>
      <c r="D26" s="138" t="s">
        <v>642</v>
      </c>
      <c r="E26" s="139">
        <v>1</v>
      </c>
      <c r="F26" s="140"/>
      <c r="G26" s="140">
        <v>48700</v>
      </c>
      <c r="H26" s="140">
        <v>48700</v>
      </c>
      <c r="I26" s="140"/>
      <c r="J26" s="144"/>
      <c r="K26" s="132"/>
      <c r="L26" s="132"/>
      <c r="M26" s="132"/>
      <c r="N26" s="132"/>
      <c r="O26" s="132"/>
      <c r="P26" s="132"/>
      <c r="Q26" s="132"/>
    </row>
    <row r="27" s="125" customFormat="1" ht="24" customHeight="1" spans="1:17">
      <c r="A27" s="24" t="s">
        <v>403</v>
      </c>
      <c r="B27" s="117" t="s">
        <v>851</v>
      </c>
      <c r="C27" s="138" t="s">
        <v>850</v>
      </c>
      <c r="D27" s="138" t="s">
        <v>642</v>
      </c>
      <c r="E27" s="139">
        <v>1</v>
      </c>
      <c r="F27" s="140"/>
      <c r="G27" s="140">
        <v>693490</v>
      </c>
      <c r="H27" s="140">
        <v>693490</v>
      </c>
      <c r="I27" s="140"/>
      <c r="J27" s="144"/>
      <c r="K27" s="132"/>
      <c r="L27" s="132"/>
      <c r="M27" s="132"/>
      <c r="N27" s="132"/>
      <c r="O27" s="132"/>
      <c r="P27" s="132"/>
      <c r="Q27" s="132"/>
    </row>
    <row r="28" s="125" customFormat="1" ht="24" customHeight="1" spans="1:17">
      <c r="A28" s="24" t="s">
        <v>403</v>
      </c>
      <c r="B28" s="117" t="s">
        <v>851</v>
      </c>
      <c r="C28" s="138" t="s">
        <v>850</v>
      </c>
      <c r="D28" s="138" t="s">
        <v>642</v>
      </c>
      <c r="E28" s="139">
        <v>1</v>
      </c>
      <c r="F28" s="140"/>
      <c r="G28" s="141">
        <v>65900</v>
      </c>
      <c r="H28" s="141">
        <v>65900</v>
      </c>
      <c r="I28" s="140"/>
      <c r="J28" s="144"/>
      <c r="K28" s="132"/>
      <c r="L28" s="132"/>
      <c r="M28" s="132"/>
      <c r="N28" s="132"/>
      <c r="O28" s="132"/>
      <c r="P28" s="132"/>
      <c r="Q28" s="132"/>
    </row>
    <row r="29" s="125" customFormat="1" ht="24" customHeight="1" spans="1:17">
      <c r="A29" s="24" t="s">
        <v>405</v>
      </c>
      <c r="B29" s="138" t="s">
        <v>852</v>
      </c>
      <c r="C29" s="138" t="s">
        <v>853</v>
      </c>
      <c r="D29" s="138" t="s">
        <v>642</v>
      </c>
      <c r="E29" s="139">
        <v>1</v>
      </c>
      <c r="F29" s="140"/>
      <c r="G29" s="140">
        <v>1398968.58</v>
      </c>
      <c r="H29" s="140">
        <v>1398968.58</v>
      </c>
      <c r="I29" s="140"/>
      <c r="J29" s="144"/>
      <c r="K29" s="132"/>
      <c r="L29" s="132"/>
      <c r="M29" s="132"/>
      <c r="N29" s="132"/>
      <c r="O29" s="132"/>
      <c r="P29" s="132"/>
      <c r="Q29" s="132"/>
    </row>
    <row r="30" ht="21" customHeight="1" spans="1:17">
      <c r="A30" s="118" t="s">
        <v>213</v>
      </c>
      <c r="B30" s="142"/>
      <c r="C30" s="142"/>
      <c r="D30" s="142"/>
      <c r="E30" s="143"/>
      <c r="F30" s="91">
        <f>SUM(F8:F29)</f>
        <v>2829648.25</v>
      </c>
      <c r="G30" s="91">
        <f>SUM(G8:G29)</f>
        <v>15379246.83</v>
      </c>
      <c r="H30" s="91">
        <f>SUM(H8:H29)</f>
        <v>15379246.83</v>
      </c>
      <c r="I30" s="91"/>
      <c r="J30" s="91"/>
      <c r="K30" s="91"/>
      <c r="L30" s="91"/>
      <c r="M30" s="91"/>
      <c r="N30" s="91"/>
      <c r="O30" s="91"/>
      <c r="P30" s="91"/>
      <c r="Q30" s="91"/>
    </row>
  </sheetData>
  <mergeCells count="16">
    <mergeCell ref="A2:Q2"/>
    <mergeCell ref="A3:F3"/>
    <mergeCell ref="G4:Q4"/>
    <mergeCell ref="L5:Q5"/>
    <mergeCell ref="A30:E3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30"/>
  <sheetViews>
    <sheetView showZeros="0" workbookViewId="0">
      <selection activeCell="B56" sqref="B56"/>
    </sheetView>
  </sheetViews>
  <sheetFormatPr defaultColWidth="9.14166666666667" defaultRowHeight="14.25" customHeight="1"/>
  <cols>
    <col min="1" max="1" width="39.1416666666667" customWidth="1"/>
    <col min="2" max="2" width="44" customWidth="1"/>
    <col min="3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8"/>
      <c r="B1" s="96"/>
      <c r="C1" s="96"/>
      <c r="D1" s="88"/>
      <c r="E1" s="88"/>
      <c r="F1" s="88"/>
      <c r="G1" s="88"/>
      <c r="H1" s="97"/>
      <c r="I1" s="88"/>
      <c r="J1" s="88"/>
      <c r="K1" s="96"/>
      <c r="L1" s="88"/>
      <c r="M1" s="120"/>
      <c r="N1" s="120" t="s">
        <v>854</v>
      </c>
    </row>
    <row r="2" ht="41.25" customHeight="1" spans="1:14">
      <c r="A2" s="283" t="s">
        <v>855</v>
      </c>
      <c r="B2" s="74"/>
      <c r="C2" s="74"/>
      <c r="D2" s="98"/>
      <c r="E2" s="98"/>
      <c r="F2" s="98"/>
      <c r="G2" s="98"/>
      <c r="H2" s="99"/>
      <c r="I2" s="98"/>
      <c r="J2" s="98"/>
      <c r="K2" s="74"/>
      <c r="L2" s="98"/>
      <c r="M2" s="99"/>
      <c r="N2" s="74"/>
    </row>
    <row r="3" ht="22.5" customHeight="1" spans="1:14">
      <c r="A3" s="85" t="s">
        <v>74</v>
      </c>
      <c r="B3" s="100"/>
      <c r="C3" s="100"/>
      <c r="D3" s="86"/>
      <c r="E3" s="86"/>
      <c r="F3" s="86"/>
      <c r="G3" s="86"/>
      <c r="H3" s="97"/>
      <c r="I3" s="88"/>
      <c r="J3" s="88"/>
      <c r="K3" s="96"/>
      <c r="L3" s="88"/>
      <c r="M3" s="121"/>
      <c r="N3" s="120" t="s">
        <v>3</v>
      </c>
    </row>
    <row r="4" ht="24" customHeight="1" spans="1:14">
      <c r="A4" s="9" t="s">
        <v>814</v>
      </c>
      <c r="B4" s="101" t="s">
        <v>856</v>
      </c>
      <c r="C4" s="101" t="s">
        <v>857</v>
      </c>
      <c r="D4" s="102" t="s">
        <v>231</v>
      </c>
      <c r="E4" s="102"/>
      <c r="F4" s="102"/>
      <c r="G4" s="102"/>
      <c r="H4" s="103"/>
      <c r="I4" s="102"/>
      <c r="J4" s="102"/>
      <c r="K4" s="93"/>
      <c r="L4" s="102"/>
      <c r="M4" s="103"/>
      <c r="N4" s="94"/>
    </row>
    <row r="5" ht="24" customHeight="1" spans="1:14">
      <c r="A5" s="14"/>
      <c r="B5" s="104"/>
      <c r="C5" s="104"/>
      <c r="D5" s="105" t="s">
        <v>57</v>
      </c>
      <c r="E5" s="105" t="s">
        <v>60</v>
      </c>
      <c r="F5" s="105" t="s">
        <v>820</v>
      </c>
      <c r="G5" s="105" t="s">
        <v>821</v>
      </c>
      <c r="H5" s="106" t="s">
        <v>822</v>
      </c>
      <c r="I5" s="122" t="s">
        <v>823</v>
      </c>
      <c r="J5" s="122"/>
      <c r="K5" s="123"/>
      <c r="L5" s="122"/>
      <c r="M5" s="124"/>
      <c r="N5" s="107"/>
    </row>
    <row r="6" ht="54" customHeight="1" spans="1:14">
      <c r="A6" s="17"/>
      <c r="B6" s="107"/>
      <c r="C6" s="107"/>
      <c r="D6" s="108"/>
      <c r="E6" s="108" t="s">
        <v>59</v>
      </c>
      <c r="F6" s="108"/>
      <c r="G6" s="108"/>
      <c r="H6" s="109"/>
      <c r="I6" s="108" t="s">
        <v>59</v>
      </c>
      <c r="J6" s="108" t="s">
        <v>66</v>
      </c>
      <c r="K6" s="107" t="s">
        <v>67</v>
      </c>
      <c r="L6" s="108" t="s">
        <v>68</v>
      </c>
      <c r="M6" s="109" t="s">
        <v>69</v>
      </c>
      <c r="N6" s="107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10" t="s">
        <v>341</v>
      </c>
      <c r="B8" s="111" t="s">
        <v>510</v>
      </c>
      <c r="C8" s="111" t="s">
        <v>858</v>
      </c>
      <c r="D8" s="91">
        <v>80000</v>
      </c>
      <c r="E8" s="91"/>
      <c r="F8" s="91">
        <v>80000</v>
      </c>
      <c r="G8" s="91"/>
      <c r="H8" s="91"/>
      <c r="I8" s="91"/>
      <c r="J8" s="91"/>
      <c r="K8" s="91"/>
      <c r="L8" s="91"/>
      <c r="M8" s="91"/>
      <c r="N8" s="91"/>
    </row>
    <row r="9" ht="21" customHeight="1" spans="1:14">
      <c r="A9" s="112" t="s">
        <v>341</v>
      </c>
      <c r="B9" s="111" t="s">
        <v>859</v>
      </c>
      <c r="C9" s="111" t="s">
        <v>858</v>
      </c>
      <c r="D9" s="91">
        <v>480000</v>
      </c>
      <c r="E9" s="91"/>
      <c r="F9" s="91">
        <v>480000</v>
      </c>
      <c r="G9" s="91"/>
      <c r="H9" s="91"/>
      <c r="I9" s="91"/>
      <c r="J9" s="91"/>
      <c r="K9" s="91"/>
      <c r="L9" s="91"/>
      <c r="M9" s="91"/>
      <c r="N9" s="91"/>
    </row>
    <row r="10" ht="21" customHeight="1" spans="1:14">
      <c r="A10" s="112" t="s">
        <v>341</v>
      </c>
      <c r="B10" s="111" t="s">
        <v>860</v>
      </c>
      <c r="C10" s="111" t="s">
        <v>861</v>
      </c>
      <c r="D10" s="91">
        <v>150000</v>
      </c>
      <c r="E10" s="91"/>
      <c r="F10" s="91">
        <v>150000</v>
      </c>
      <c r="G10" s="91"/>
      <c r="H10" s="91"/>
      <c r="I10" s="91"/>
      <c r="J10" s="91"/>
      <c r="K10" s="91"/>
      <c r="L10" s="91"/>
      <c r="M10" s="91"/>
      <c r="N10" s="91"/>
    </row>
    <row r="11" ht="21" customHeight="1" spans="1:14">
      <c r="A11" s="112" t="s">
        <v>320</v>
      </c>
      <c r="B11" s="111" t="s">
        <v>862</v>
      </c>
      <c r="C11" s="111" t="s">
        <v>863</v>
      </c>
      <c r="D11" s="91">
        <v>400000</v>
      </c>
      <c r="E11" s="91">
        <v>400000</v>
      </c>
      <c r="F11" s="91"/>
      <c r="G11" s="91"/>
      <c r="H11" s="91"/>
      <c r="I11" s="91"/>
      <c r="J11" s="91"/>
      <c r="K11" s="91"/>
      <c r="L11" s="91"/>
      <c r="M11" s="91"/>
      <c r="N11" s="91"/>
    </row>
    <row r="12" ht="21" customHeight="1" spans="1:14">
      <c r="A12" s="112" t="s">
        <v>320</v>
      </c>
      <c r="B12" s="111" t="s">
        <v>864</v>
      </c>
      <c r="C12" s="111" t="s">
        <v>865</v>
      </c>
      <c r="D12" s="91">
        <v>400000</v>
      </c>
      <c r="E12" s="91">
        <v>400000</v>
      </c>
      <c r="F12" s="91"/>
      <c r="G12" s="91"/>
      <c r="H12" s="91"/>
      <c r="I12" s="91"/>
      <c r="J12" s="91"/>
      <c r="K12" s="91"/>
      <c r="L12" s="91"/>
      <c r="M12" s="91"/>
      <c r="N12" s="91"/>
    </row>
    <row r="13" ht="21" customHeight="1" spans="1:14">
      <c r="A13" s="112" t="s">
        <v>320</v>
      </c>
      <c r="B13" s="111" t="s">
        <v>866</v>
      </c>
      <c r="C13" s="111" t="s">
        <v>865</v>
      </c>
      <c r="D13" s="91">
        <v>29442</v>
      </c>
      <c r="E13" s="91">
        <v>29442</v>
      </c>
      <c r="F13" s="91"/>
      <c r="G13" s="91"/>
      <c r="H13" s="91"/>
      <c r="I13" s="91"/>
      <c r="J13" s="91"/>
      <c r="K13" s="91"/>
      <c r="L13" s="91"/>
      <c r="M13" s="91"/>
      <c r="N13" s="91"/>
    </row>
    <row r="14" ht="21" customHeight="1" spans="1:14">
      <c r="A14" s="112" t="s">
        <v>359</v>
      </c>
      <c r="B14" s="113" t="s">
        <v>867</v>
      </c>
      <c r="C14" s="113" t="s">
        <v>868</v>
      </c>
      <c r="D14" s="114">
        <v>140600</v>
      </c>
      <c r="E14" s="114">
        <v>140600</v>
      </c>
      <c r="F14" s="91"/>
      <c r="G14" s="91"/>
      <c r="H14" s="91"/>
      <c r="I14" s="91"/>
      <c r="J14" s="91"/>
      <c r="K14" s="91"/>
      <c r="L14" s="91"/>
      <c r="M14" s="91"/>
      <c r="N14" s="91"/>
    </row>
    <row r="15" ht="21" customHeight="1" spans="1:14">
      <c r="A15" s="112" t="s">
        <v>333</v>
      </c>
      <c r="B15" s="111" t="s">
        <v>869</v>
      </c>
      <c r="C15" s="111" t="s">
        <v>870</v>
      </c>
      <c r="D15" s="91">
        <v>50000</v>
      </c>
      <c r="E15" s="91">
        <v>50000</v>
      </c>
      <c r="F15" s="91"/>
      <c r="G15" s="91"/>
      <c r="H15" s="91"/>
      <c r="I15" s="91"/>
      <c r="J15" s="91"/>
      <c r="K15" s="91"/>
      <c r="L15" s="91"/>
      <c r="M15" s="91"/>
      <c r="N15" s="91"/>
    </row>
    <row r="16" ht="21" customHeight="1" spans="1:14">
      <c r="A16" s="112" t="s">
        <v>333</v>
      </c>
      <c r="B16" s="111" t="s">
        <v>871</v>
      </c>
      <c r="C16" s="111" t="s">
        <v>872</v>
      </c>
      <c r="D16" s="91">
        <v>150000</v>
      </c>
      <c r="E16" s="91">
        <v>150000</v>
      </c>
      <c r="F16" s="91"/>
      <c r="G16" s="91"/>
      <c r="H16" s="91"/>
      <c r="I16" s="91"/>
      <c r="J16" s="91"/>
      <c r="K16" s="91"/>
      <c r="L16" s="91"/>
      <c r="M16" s="91"/>
      <c r="N16" s="91"/>
    </row>
    <row r="17" ht="21" customHeight="1" spans="1:14">
      <c r="A17" s="112" t="s">
        <v>333</v>
      </c>
      <c r="B17" s="111" t="s">
        <v>873</v>
      </c>
      <c r="C17" s="111" t="s">
        <v>874</v>
      </c>
      <c r="D17" s="91">
        <v>40000</v>
      </c>
      <c r="E17" s="91">
        <v>40000</v>
      </c>
      <c r="F17" s="91"/>
      <c r="G17" s="91"/>
      <c r="H17" s="91"/>
      <c r="I17" s="91"/>
      <c r="J17" s="91"/>
      <c r="K17" s="91"/>
      <c r="L17" s="91"/>
      <c r="M17" s="91"/>
      <c r="N17" s="91"/>
    </row>
    <row r="18" ht="21" customHeight="1" spans="1:14">
      <c r="A18" s="112" t="s">
        <v>333</v>
      </c>
      <c r="B18" s="111" t="s">
        <v>875</v>
      </c>
      <c r="C18" s="111" t="s">
        <v>863</v>
      </c>
      <c r="D18" s="91">
        <v>150000</v>
      </c>
      <c r="E18" s="91">
        <v>150000</v>
      </c>
      <c r="F18" s="91"/>
      <c r="G18" s="91"/>
      <c r="H18" s="91"/>
      <c r="I18" s="91"/>
      <c r="J18" s="91"/>
      <c r="K18" s="91"/>
      <c r="L18" s="91"/>
      <c r="M18" s="91"/>
      <c r="N18" s="91"/>
    </row>
    <row r="19" ht="21" customHeight="1" spans="1:14">
      <c r="A19" s="112" t="s">
        <v>333</v>
      </c>
      <c r="B19" s="111" t="s">
        <v>876</v>
      </c>
      <c r="C19" s="111" t="s">
        <v>877</v>
      </c>
      <c r="D19" s="91">
        <v>40000</v>
      </c>
      <c r="E19" s="91">
        <v>40000</v>
      </c>
      <c r="F19" s="91"/>
      <c r="G19" s="91"/>
      <c r="H19" s="91"/>
      <c r="I19" s="91"/>
      <c r="J19" s="91"/>
      <c r="K19" s="91"/>
      <c r="L19" s="91"/>
      <c r="M19" s="91"/>
      <c r="N19" s="91"/>
    </row>
    <row r="20" ht="21" customHeight="1" spans="1:14">
      <c r="A20" s="112" t="s">
        <v>333</v>
      </c>
      <c r="B20" s="111" t="s">
        <v>878</v>
      </c>
      <c r="C20" s="111" t="s">
        <v>879</v>
      </c>
      <c r="D20" s="91">
        <v>50000</v>
      </c>
      <c r="E20" s="91">
        <v>50000</v>
      </c>
      <c r="F20" s="91"/>
      <c r="G20" s="91"/>
      <c r="H20" s="91"/>
      <c r="I20" s="91"/>
      <c r="J20" s="91"/>
      <c r="K20" s="91"/>
      <c r="L20" s="91"/>
      <c r="M20" s="91"/>
      <c r="N20" s="91"/>
    </row>
    <row r="21" ht="21" customHeight="1" spans="1:14">
      <c r="A21" s="112" t="s">
        <v>333</v>
      </c>
      <c r="B21" s="111" t="s">
        <v>880</v>
      </c>
      <c r="C21" s="111" t="s">
        <v>881</v>
      </c>
      <c r="D21" s="91">
        <v>60000</v>
      </c>
      <c r="E21" s="91">
        <v>60000</v>
      </c>
      <c r="F21" s="91"/>
      <c r="G21" s="91"/>
      <c r="H21" s="91"/>
      <c r="I21" s="91"/>
      <c r="J21" s="91"/>
      <c r="K21" s="91"/>
      <c r="L21" s="91"/>
      <c r="M21" s="91"/>
      <c r="N21" s="91"/>
    </row>
    <row r="22" ht="21" customHeight="1" spans="1:14">
      <c r="A22" s="112" t="s">
        <v>343</v>
      </c>
      <c r="B22" s="111" t="s">
        <v>859</v>
      </c>
      <c r="C22" s="111" t="s">
        <v>858</v>
      </c>
      <c r="D22" s="91">
        <v>320000</v>
      </c>
      <c r="E22" s="91">
        <v>320000</v>
      </c>
      <c r="F22" s="91"/>
      <c r="G22" s="91"/>
      <c r="H22" s="91"/>
      <c r="I22" s="91"/>
      <c r="J22" s="91"/>
      <c r="K22" s="91"/>
      <c r="L22" s="91"/>
      <c r="M22" s="91"/>
      <c r="N22" s="91"/>
    </row>
    <row r="23" ht="21" customHeight="1" spans="1:14">
      <c r="A23" s="112" t="s">
        <v>343</v>
      </c>
      <c r="B23" s="111" t="s">
        <v>860</v>
      </c>
      <c r="C23" s="111" t="s">
        <v>861</v>
      </c>
      <c r="D23" s="91">
        <v>80000</v>
      </c>
      <c r="E23" s="91">
        <v>80000</v>
      </c>
      <c r="F23" s="91"/>
      <c r="G23" s="91"/>
      <c r="H23" s="91"/>
      <c r="I23" s="91"/>
      <c r="J23" s="91"/>
      <c r="K23" s="91"/>
      <c r="L23" s="91"/>
      <c r="M23" s="91"/>
      <c r="N23" s="91"/>
    </row>
    <row r="24" ht="21" customHeight="1" spans="1:14">
      <c r="A24" s="112" t="s">
        <v>373</v>
      </c>
      <c r="B24" s="115" t="s">
        <v>882</v>
      </c>
      <c r="C24" s="111" t="s">
        <v>858</v>
      </c>
      <c r="D24" s="116">
        <v>5740</v>
      </c>
      <c r="E24" s="91"/>
      <c r="F24" s="116">
        <v>5740</v>
      </c>
      <c r="G24" s="91"/>
      <c r="H24" s="91"/>
      <c r="I24" s="91"/>
      <c r="J24" s="91"/>
      <c r="K24" s="91"/>
      <c r="L24" s="91"/>
      <c r="M24" s="91"/>
      <c r="N24" s="91"/>
    </row>
    <row r="25" ht="21" customHeight="1" spans="1:14">
      <c r="A25" s="24" t="s">
        <v>405</v>
      </c>
      <c r="B25" s="117" t="s">
        <v>852</v>
      </c>
      <c r="C25" s="111" t="s">
        <v>883</v>
      </c>
      <c r="D25" s="91">
        <v>61800</v>
      </c>
      <c r="E25" s="91">
        <v>61800</v>
      </c>
      <c r="F25" s="91"/>
      <c r="G25" s="91"/>
      <c r="H25" s="91"/>
      <c r="I25" s="91"/>
      <c r="J25" s="91"/>
      <c r="K25" s="91"/>
      <c r="L25" s="91"/>
      <c r="M25" s="91"/>
      <c r="N25" s="91"/>
    </row>
    <row r="26" ht="21" customHeight="1" spans="1:14">
      <c r="A26" s="24" t="s">
        <v>405</v>
      </c>
      <c r="B26" s="117" t="s">
        <v>852</v>
      </c>
      <c r="C26" s="111" t="s">
        <v>865</v>
      </c>
      <c r="D26" s="91">
        <v>15628</v>
      </c>
      <c r="E26" s="91">
        <v>15628</v>
      </c>
      <c r="F26" s="91"/>
      <c r="G26" s="91"/>
      <c r="H26" s="91"/>
      <c r="I26" s="91"/>
      <c r="J26" s="91"/>
      <c r="K26" s="91"/>
      <c r="L26" s="91"/>
      <c r="M26" s="91"/>
      <c r="N26" s="91"/>
    </row>
    <row r="27" ht="21" customHeight="1" spans="1:14">
      <c r="A27" s="24" t="s">
        <v>405</v>
      </c>
      <c r="B27" s="117" t="s">
        <v>852</v>
      </c>
      <c r="C27" s="111" t="s">
        <v>865</v>
      </c>
      <c r="D27" s="91">
        <v>3500</v>
      </c>
      <c r="E27" s="91">
        <v>3500</v>
      </c>
      <c r="F27" s="91"/>
      <c r="G27" s="91"/>
      <c r="H27" s="91"/>
      <c r="I27" s="91"/>
      <c r="J27" s="91"/>
      <c r="K27" s="91"/>
      <c r="L27" s="91"/>
      <c r="M27" s="91"/>
      <c r="N27" s="91"/>
    </row>
    <row r="28" ht="21" customHeight="1" spans="1:14">
      <c r="A28" s="24" t="s">
        <v>405</v>
      </c>
      <c r="B28" s="117" t="s">
        <v>852</v>
      </c>
      <c r="C28" s="111" t="s">
        <v>884</v>
      </c>
      <c r="D28" s="91">
        <v>25800</v>
      </c>
      <c r="E28" s="91">
        <v>25800</v>
      </c>
      <c r="F28" s="91"/>
      <c r="G28" s="91"/>
      <c r="H28" s="91"/>
      <c r="I28" s="91"/>
      <c r="J28" s="91"/>
      <c r="K28" s="91"/>
      <c r="L28" s="91"/>
      <c r="M28" s="91"/>
      <c r="N28" s="91"/>
    </row>
    <row r="29" ht="21" customHeight="1" spans="1:14">
      <c r="A29" s="24" t="s">
        <v>405</v>
      </c>
      <c r="B29" s="117" t="s">
        <v>852</v>
      </c>
      <c r="C29" s="111" t="s">
        <v>885</v>
      </c>
      <c r="D29" s="91">
        <v>13000</v>
      </c>
      <c r="E29" s="91">
        <v>13000</v>
      </c>
      <c r="F29" s="91"/>
      <c r="G29" s="91"/>
      <c r="H29" s="91"/>
      <c r="I29" s="91"/>
      <c r="J29" s="91"/>
      <c r="K29" s="91"/>
      <c r="L29" s="91"/>
      <c r="M29" s="91"/>
      <c r="N29" s="91"/>
    </row>
    <row r="30" ht="21" customHeight="1" spans="1:14">
      <c r="A30" s="118" t="s">
        <v>213</v>
      </c>
      <c r="B30" s="119"/>
      <c r="C30" s="119"/>
      <c r="D30" s="91">
        <f>SUM(D8:D29)</f>
        <v>2745510</v>
      </c>
      <c r="E30" s="91">
        <f>SUM(E8:E29)</f>
        <v>2029770</v>
      </c>
      <c r="F30" s="91">
        <f>SUM(F8:F29)</f>
        <v>715740</v>
      </c>
      <c r="G30" s="91"/>
      <c r="H30" s="91"/>
      <c r="I30" s="91"/>
      <c r="J30" s="91"/>
      <c r="K30" s="91"/>
      <c r="L30" s="91"/>
      <c r="M30" s="91"/>
      <c r="N30" s="91"/>
    </row>
  </sheetData>
  <mergeCells count="13">
    <mergeCell ref="A2:N2"/>
    <mergeCell ref="A3:C3"/>
    <mergeCell ref="D4:N4"/>
    <mergeCell ref="I5:N5"/>
    <mergeCell ref="A30:C3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D1" workbookViewId="0">
      <selection activeCell="D9" sqref="D9:H9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83"/>
      <c r="W1" s="2"/>
      <c r="X1" s="2"/>
      <c r="Y1" s="2" t="s">
        <v>886</v>
      </c>
    </row>
    <row r="2" ht="41.25" customHeight="1" spans="1:25">
      <c r="A2" s="84" t="s">
        <v>887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4"/>
      <c r="X2" s="74"/>
      <c r="Y2" s="74"/>
    </row>
    <row r="3" ht="18" customHeight="1" spans="1:25">
      <c r="A3" s="85" t="s">
        <v>74</v>
      </c>
      <c r="B3" s="86"/>
      <c r="C3" s="86"/>
      <c r="D3" s="87"/>
      <c r="E3" s="88"/>
      <c r="F3" s="88"/>
      <c r="G3" s="88"/>
      <c r="H3" s="88"/>
      <c r="I3" s="88"/>
      <c r="W3" s="7"/>
      <c r="X3" s="7"/>
      <c r="Y3" s="7" t="s">
        <v>3</v>
      </c>
    </row>
    <row r="4" ht="19.5" customHeight="1" spans="1:25">
      <c r="A4" s="29" t="s">
        <v>888</v>
      </c>
      <c r="B4" s="10" t="s">
        <v>231</v>
      </c>
      <c r="C4" s="11"/>
      <c r="D4" s="11"/>
      <c r="E4" s="10" t="s">
        <v>889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93"/>
      <c r="X4" s="94"/>
      <c r="Y4" s="94"/>
    </row>
    <row r="5" ht="40.5" customHeight="1" spans="1:25">
      <c r="A5" s="18"/>
      <c r="B5" s="30" t="s">
        <v>57</v>
      </c>
      <c r="C5" s="9" t="s">
        <v>60</v>
      </c>
      <c r="D5" s="89" t="s">
        <v>820</v>
      </c>
      <c r="E5" s="54" t="s">
        <v>890</v>
      </c>
      <c r="F5" s="54" t="s">
        <v>891</v>
      </c>
      <c r="G5" s="54" t="s">
        <v>892</v>
      </c>
      <c r="H5" s="54" t="s">
        <v>893</v>
      </c>
      <c r="I5" s="54" t="s">
        <v>894</v>
      </c>
      <c r="J5" s="54" t="s">
        <v>895</v>
      </c>
      <c r="K5" s="54" t="s">
        <v>896</v>
      </c>
      <c r="L5" s="54" t="s">
        <v>897</v>
      </c>
      <c r="M5" s="54" t="s">
        <v>898</v>
      </c>
      <c r="N5" s="54" t="s">
        <v>899</v>
      </c>
      <c r="O5" s="54" t="s">
        <v>900</v>
      </c>
      <c r="P5" s="54" t="s">
        <v>901</v>
      </c>
      <c r="Q5" s="54" t="s">
        <v>902</v>
      </c>
      <c r="R5" s="54" t="s">
        <v>903</v>
      </c>
      <c r="S5" s="54" t="s">
        <v>904</v>
      </c>
      <c r="T5" s="54" t="s">
        <v>905</v>
      </c>
      <c r="U5" s="54" t="s">
        <v>906</v>
      </c>
      <c r="V5" s="54" t="s">
        <v>907</v>
      </c>
      <c r="W5" s="54" t="s">
        <v>908</v>
      </c>
      <c r="X5" s="95" t="s">
        <v>909</v>
      </c>
      <c r="Y5" s="95" t="s">
        <v>910</v>
      </c>
    </row>
    <row r="6" ht="19.5" customHeight="1" spans="1:25">
      <c r="A6" s="31">
        <v>1</v>
      </c>
      <c r="B6" s="31">
        <v>2</v>
      </c>
      <c r="C6" s="31">
        <v>3</v>
      </c>
      <c r="D6" s="90">
        <v>4</v>
      </c>
      <c r="E6" s="41">
        <v>5</v>
      </c>
      <c r="F6" s="31">
        <v>6</v>
      </c>
      <c r="G6" s="31">
        <v>7</v>
      </c>
      <c r="H6" s="90">
        <v>8</v>
      </c>
      <c r="I6" s="31">
        <v>9</v>
      </c>
      <c r="J6" s="31">
        <v>10</v>
      </c>
      <c r="K6" s="31">
        <v>11</v>
      </c>
      <c r="L6" s="90">
        <v>12</v>
      </c>
      <c r="M6" s="31">
        <v>13</v>
      </c>
      <c r="N6" s="31">
        <v>14</v>
      </c>
      <c r="O6" s="31">
        <v>15</v>
      </c>
      <c r="P6" s="90">
        <v>16</v>
      </c>
      <c r="Q6" s="31">
        <v>17</v>
      </c>
      <c r="R6" s="31">
        <v>18</v>
      </c>
      <c r="S6" s="31">
        <v>19</v>
      </c>
      <c r="T6" s="90">
        <v>20</v>
      </c>
      <c r="U6" s="90">
        <v>21</v>
      </c>
      <c r="V6" s="90">
        <v>22</v>
      </c>
      <c r="W6" s="41">
        <v>23</v>
      </c>
      <c r="X6" s="41">
        <v>24</v>
      </c>
      <c r="Y6" s="41">
        <v>25</v>
      </c>
    </row>
    <row r="7" ht="19.5" customHeight="1" spans="1:25">
      <c r="A7" s="32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ht="19.5" customHeight="1" spans="1:25">
      <c r="A8" s="77"/>
      <c r="B8" s="91"/>
      <c r="C8" s="91"/>
      <c r="D8" s="92"/>
      <c r="E8" s="92"/>
      <c r="F8" s="92"/>
      <c r="G8" s="92"/>
      <c r="H8" s="92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customHeight="1" spans="4:8">
      <c r="D9" s="81" t="s">
        <v>911</v>
      </c>
      <c r="E9" s="81"/>
      <c r="F9" s="81"/>
      <c r="G9" s="81"/>
      <c r="H9" s="81"/>
    </row>
  </sheetData>
  <mergeCells count="6">
    <mergeCell ref="A2:Y2"/>
    <mergeCell ref="A3:I3"/>
    <mergeCell ref="B4:D4"/>
    <mergeCell ref="E4:Y4"/>
    <mergeCell ref="D9:H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33" sqref="C3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912</v>
      </c>
    </row>
    <row r="2" ht="41.25" customHeight="1" spans="1:10">
      <c r="A2" s="73" t="s">
        <v>913</v>
      </c>
      <c r="B2" s="3"/>
      <c r="C2" s="3"/>
      <c r="D2" s="3"/>
      <c r="E2" s="3"/>
      <c r="F2" s="74"/>
      <c r="G2" s="3"/>
      <c r="H2" s="74"/>
      <c r="I2" s="74"/>
      <c r="J2" s="3"/>
    </row>
    <row r="3" ht="17.25" customHeight="1" spans="1:1">
      <c r="A3" s="4" t="s">
        <v>74</v>
      </c>
    </row>
    <row r="4" ht="44.25" customHeight="1" spans="1:10">
      <c r="A4" s="75" t="s">
        <v>419</v>
      </c>
      <c r="B4" s="75" t="s">
        <v>420</v>
      </c>
      <c r="C4" s="75" t="s">
        <v>421</v>
      </c>
      <c r="D4" s="75" t="s">
        <v>422</v>
      </c>
      <c r="E4" s="75" t="s">
        <v>423</v>
      </c>
      <c r="F4" s="76" t="s">
        <v>424</v>
      </c>
      <c r="G4" s="75" t="s">
        <v>425</v>
      </c>
      <c r="H4" s="76" t="s">
        <v>426</v>
      </c>
      <c r="I4" s="76" t="s">
        <v>427</v>
      </c>
      <c r="J4" s="75" t="s">
        <v>428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6">
        <v>6</v>
      </c>
      <c r="G5" s="75">
        <v>7</v>
      </c>
      <c r="H5" s="76">
        <v>8</v>
      </c>
      <c r="I5" s="76">
        <v>9</v>
      </c>
      <c r="J5" s="75">
        <v>10</v>
      </c>
    </row>
    <row r="6" ht="42" customHeight="1" spans="1:10">
      <c r="A6" s="32"/>
      <c r="B6" s="77"/>
      <c r="C6" s="77"/>
      <c r="D6" s="77"/>
      <c r="E6" s="58"/>
      <c r="F6" s="78"/>
      <c r="G6" s="58"/>
      <c r="H6" s="78"/>
      <c r="I6" s="78"/>
      <c r="J6" s="58"/>
    </row>
    <row r="7" ht="42" customHeight="1" spans="1:10">
      <c r="A7" s="79"/>
      <c r="B7" s="80"/>
      <c r="C7" s="80"/>
      <c r="D7" s="80"/>
      <c r="E7" s="32"/>
      <c r="F7" s="23"/>
      <c r="G7" s="32"/>
      <c r="H7" s="23"/>
      <c r="I7" s="23"/>
      <c r="J7" s="32"/>
    </row>
    <row r="8" customHeight="1" spans="1:5">
      <c r="A8" s="81" t="s">
        <v>911</v>
      </c>
      <c r="B8" s="81"/>
      <c r="C8" s="81"/>
      <c r="D8" s="81"/>
      <c r="E8" s="82"/>
    </row>
  </sheetData>
  <mergeCells count="3">
    <mergeCell ref="A2:J2"/>
    <mergeCell ref="A3:H3"/>
    <mergeCell ref="A8:D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6" sqref="B16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3" t="s">
        <v>914</v>
      </c>
      <c r="B1" s="44"/>
      <c r="C1" s="45"/>
      <c r="D1" s="45"/>
      <c r="E1" s="45"/>
      <c r="F1" s="44"/>
      <c r="G1" s="44"/>
      <c r="H1" s="45"/>
    </row>
    <row r="2" ht="41.25" customHeight="1" spans="1:8">
      <c r="A2" s="46" t="s">
        <v>915</v>
      </c>
      <c r="B2" s="47"/>
      <c r="C2" s="48"/>
      <c r="D2" s="48"/>
      <c r="E2" s="48"/>
      <c r="F2" s="47"/>
      <c r="G2" s="47"/>
      <c r="H2" s="48"/>
    </row>
    <row r="3" customHeight="1" spans="1:8">
      <c r="A3" s="49" t="s">
        <v>74</v>
      </c>
      <c r="C3" s="50"/>
      <c r="E3" s="48"/>
      <c r="F3" s="47"/>
      <c r="G3" s="47"/>
      <c r="H3" s="51" t="s">
        <v>3</v>
      </c>
    </row>
    <row r="4" ht="28.5" customHeight="1" spans="1:8">
      <c r="A4" s="52" t="s">
        <v>224</v>
      </c>
      <c r="B4" s="53" t="s">
        <v>916</v>
      </c>
      <c r="C4" s="52" t="s">
        <v>917</v>
      </c>
      <c r="D4" s="52" t="s">
        <v>918</v>
      </c>
      <c r="E4" s="52" t="s">
        <v>919</v>
      </c>
      <c r="F4" s="54" t="s">
        <v>920</v>
      </c>
      <c r="G4" s="41"/>
      <c r="H4" s="52"/>
    </row>
    <row r="5" ht="21" customHeight="1" spans="1:8">
      <c r="A5" s="53"/>
      <c r="B5" s="55"/>
      <c r="C5" s="56"/>
      <c r="D5" s="55"/>
      <c r="E5" s="55"/>
      <c r="F5" s="54" t="s">
        <v>818</v>
      </c>
      <c r="G5" s="54" t="s">
        <v>921</v>
      </c>
      <c r="H5" s="54" t="s">
        <v>922</v>
      </c>
    </row>
    <row r="6" ht="17.25" customHeight="1" spans="1:8">
      <c r="A6" s="57" t="s">
        <v>85</v>
      </c>
      <c r="B6" s="57">
        <v>2</v>
      </c>
      <c r="C6" s="58">
        <v>3</v>
      </c>
      <c r="D6" s="57">
        <v>4</v>
      </c>
      <c r="E6" s="59">
        <v>5</v>
      </c>
      <c r="F6" s="60">
        <v>6</v>
      </c>
      <c r="G6" s="58">
        <v>7</v>
      </c>
      <c r="H6" s="58">
        <v>8</v>
      </c>
    </row>
    <row r="7" ht="19.5" customHeight="1" spans="1:8">
      <c r="A7" s="61"/>
      <c r="B7" s="34"/>
      <c r="C7" s="32"/>
      <c r="D7" s="23"/>
      <c r="E7" s="60"/>
      <c r="F7" s="62"/>
      <c r="G7" s="63"/>
      <c r="H7" s="63"/>
    </row>
    <row r="8" ht="19.5" customHeight="1" spans="1:8">
      <c r="A8" s="61"/>
      <c r="B8" s="34"/>
      <c r="C8" s="32"/>
      <c r="D8" s="23"/>
      <c r="E8" s="60"/>
      <c r="F8" s="62"/>
      <c r="G8" s="63"/>
      <c r="H8" s="63"/>
    </row>
    <row r="9" ht="19.5" customHeight="1" spans="1:8">
      <c r="A9" s="64" t="s">
        <v>57</v>
      </c>
      <c r="B9" s="65"/>
      <c r="C9" s="66"/>
      <c r="D9" s="67"/>
      <c r="E9" s="67"/>
      <c r="F9" s="62"/>
      <c r="G9" s="63"/>
      <c r="H9" s="63"/>
    </row>
    <row r="10" ht="19.5" customHeight="1" spans="1:8">
      <c r="A10" s="68" t="s">
        <v>923</v>
      </c>
      <c r="B10" s="69"/>
      <c r="C10" s="66"/>
      <c r="D10" s="70"/>
      <c r="E10" s="70"/>
      <c r="F10" s="71"/>
      <c r="G10" s="72"/>
      <c r="H10" s="72"/>
    </row>
    <row r="11" customHeight="1" spans="1:2">
      <c r="A11" s="40" t="s">
        <v>924</v>
      </c>
      <c r="B11" s="40"/>
    </row>
  </sheetData>
  <mergeCells count="12">
    <mergeCell ref="A1:H1"/>
    <mergeCell ref="A2:H2"/>
    <mergeCell ref="A3:B3"/>
    <mergeCell ref="F4:H4"/>
    <mergeCell ref="A9:E9"/>
    <mergeCell ref="A10:H10"/>
    <mergeCell ref="A11:B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0" sqref="B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925</v>
      </c>
    </row>
    <row r="2" ht="41.25" customHeight="1" spans="1:11">
      <c r="A2" s="284" t="s">
        <v>926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74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314</v>
      </c>
      <c r="B4" s="8" t="s">
        <v>226</v>
      </c>
      <c r="C4" s="8" t="s">
        <v>315</v>
      </c>
      <c r="D4" s="9" t="s">
        <v>227</v>
      </c>
      <c r="E4" s="9" t="s">
        <v>228</v>
      </c>
      <c r="F4" s="9" t="s">
        <v>229</v>
      </c>
      <c r="G4" s="9" t="s">
        <v>230</v>
      </c>
      <c r="H4" s="29" t="s">
        <v>57</v>
      </c>
      <c r="I4" s="10" t="s">
        <v>927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41">
        <v>10</v>
      </c>
      <c r="K7" s="41">
        <v>11</v>
      </c>
    </row>
    <row r="8" ht="18.75" customHeight="1" spans="1:11">
      <c r="A8" s="32"/>
      <c r="B8" s="23"/>
      <c r="C8" s="32"/>
      <c r="D8" s="32"/>
      <c r="E8" s="32"/>
      <c r="F8" s="32"/>
      <c r="G8" s="32"/>
      <c r="H8" s="33"/>
      <c r="I8" s="42"/>
      <c r="J8" s="42"/>
      <c r="K8" s="33"/>
    </row>
    <row r="9" ht="18.75" customHeight="1" spans="1:11">
      <c r="A9" s="34"/>
      <c r="B9" s="23"/>
      <c r="C9" s="23"/>
      <c r="D9" s="23"/>
      <c r="E9" s="23"/>
      <c r="F9" s="23"/>
      <c r="G9" s="23"/>
      <c r="H9" s="35"/>
      <c r="I9" s="35"/>
      <c r="J9" s="35"/>
      <c r="K9" s="33"/>
    </row>
    <row r="10" ht="18.75" customHeight="1" spans="1:11">
      <c r="A10" s="36" t="s">
        <v>213</v>
      </c>
      <c r="B10" s="37"/>
      <c r="C10" s="37"/>
      <c r="D10" s="38"/>
      <c r="E10" s="38"/>
      <c r="F10" s="38"/>
      <c r="G10" s="39"/>
      <c r="H10" s="35"/>
      <c r="I10" s="35"/>
      <c r="J10" s="35"/>
      <c r="K10" s="33"/>
    </row>
    <row r="11" customHeight="1" spans="1:3">
      <c r="A11" s="40" t="s">
        <v>928</v>
      </c>
      <c r="B11" s="40"/>
      <c r="C11" s="40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tabSelected="1" workbookViewId="0">
      <selection activeCell="G25" sqref="G2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929</v>
      </c>
    </row>
    <row r="2" ht="41.25" customHeight="1" spans="1:7">
      <c r="A2" s="3" t="s">
        <v>930</v>
      </c>
      <c r="B2" s="3"/>
      <c r="C2" s="3"/>
      <c r="D2" s="3"/>
      <c r="E2" s="3"/>
      <c r="F2" s="3"/>
      <c r="G2" s="3"/>
    </row>
    <row r="3" ht="13.5" customHeight="1" spans="1:7">
      <c r="A3" s="4" t="s">
        <v>74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315</v>
      </c>
      <c r="B4" s="8" t="s">
        <v>314</v>
      </c>
      <c r="C4" s="8" t="s">
        <v>226</v>
      </c>
      <c r="D4" s="9" t="s">
        <v>931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932</v>
      </c>
      <c r="F5" s="9" t="s">
        <v>933</v>
      </c>
      <c r="G5" s="9" t="s">
        <v>934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4" customHeight="1" spans="1:7">
      <c r="A8" s="20" t="s">
        <v>71</v>
      </c>
      <c r="B8" s="21" t="s">
        <v>935</v>
      </c>
      <c r="C8" s="21" t="s">
        <v>325</v>
      </c>
      <c r="D8" s="20" t="s">
        <v>936</v>
      </c>
      <c r="E8" s="22">
        <v>555307.52</v>
      </c>
      <c r="F8" s="22">
        <v>555307.52</v>
      </c>
      <c r="G8" s="22">
        <v>555307.52</v>
      </c>
    </row>
    <row r="9" ht="24" customHeight="1" spans="1:7">
      <c r="A9" s="20" t="s">
        <v>71</v>
      </c>
      <c r="B9" s="21" t="s">
        <v>935</v>
      </c>
      <c r="C9" s="23" t="s">
        <v>329</v>
      </c>
      <c r="D9" s="20" t="s">
        <v>936</v>
      </c>
      <c r="E9" s="22">
        <v>1833600</v>
      </c>
      <c r="F9" s="22">
        <v>1833600</v>
      </c>
      <c r="G9" s="22">
        <v>1833600</v>
      </c>
    </row>
    <row r="10" ht="24" customHeight="1" spans="1:7">
      <c r="A10" s="20" t="s">
        <v>71</v>
      </c>
      <c r="B10" s="23" t="s">
        <v>937</v>
      </c>
      <c r="C10" s="23" t="s">
        <v>320</v>
      </c>
      <c r="D10" s="20" t="s">
        <v>936</v>
      </c>
      <c r="E10" s="22">
        <v>3000000</v>
      </c>
      <c r="F10" s="22">
        <v>3000000</v>
      </c>
      <c r="G10" s="22">
        <v>3000000</v>
      </c>
    </row>
    <row r="11" ht="24" customHeight="1" spans="1:7">
      <c r="A11" s="20" t="s">
        <v>71</v>
      </c>
      <c r="B11" s="23" t="s">
        <v>937</v>
      </c>
      <c r="C11" s="23" t="s">
        <v>327</v>
      </c>
      <c r="D11" s="20" t="s">
        <v>936</v>
      </c>
      <c r="E11" s="22">
        <v>331365.29</v>
      </c>
      <c r="F11" s="22">
        <v>331365.29</v>
      </c>
      <c r="G11" s="22">
        <v>331365.29</v>
      </c>
    </row>
    <row r="12" ht="24" customHeight="1" spans="1:7">
      <c r="A12" s="20" t="s">
        <v>71</v>
      </c>
      <c r="B12" s="23" t="s">
        <v>937</v>
      </c>
      <c r="C12" s="23" t="s">
        <v>333</v>
      </c>
      <c r="D12" s="20" t="s">
        <v>936</v>
      </c>
      <c r="E12" s="22">
        <v>2719362.15</v>
      </c>
      <c r="F12" s="22">
        <v>2719362.15</v>
      </c>
      <c r="G12" s="22">
        <v>2719362.15</v>
      </c>
    </row>
    <row r="13" ht="24" customHeight="1" spans="1:7">
      <c r="A13" s="20" t="s">
        <v>71</v>
      </c>
      <c r="B13" s="23" t="s">
        <v>937</v>
      </c>
      <c r="C13" s="23" t="s">
        <v>335</v>
      </c>
      <c r="D13" s="20" t="s">
        <v>936</v>
      </c>
      <c r="E13" s="22">
        <v>120000</v>
      </c>
      <c r="F13" s="22">
        <v>120000</v>
      </c>
      <c r="G13" s="22">
        <v>120000</v>
      </c>
    </row>
    <row r="14" ht="24" customHeight="1" spans="1:7">
      <c r="A14" s="20" t="s">
        <v>71</v>
      </c>
      <c r="B14" s="23" t="s">
        <v>937</v>
      </c>
      <c r="C14" s="23" t="s">
        <v>337</v>
      </c>
      <c r="D14" s="20" t="s">
        <v>936</v>
      </c>
      <c r="E14" s="22">
        <v>120000</v>
      </c>
      <c r="F14" s="22">
        <v>120000</v>
      </c>
      <c r="G14" s="22">
        <v>120000</v>
      </c>
    </row>
    <row r="15" ht="24" customHeight="1" spans="1:7">
      <c r="A15" s="20" t="s">
        <v>71</v>
      </c>
      <c r="B15" s="23" t="s">
        <v>937</v>
      </c>
      <c r="C15" s="23" t="s">
        <v>343</v>
      </c>
      <c r="D15" s="20" t="s">
        <v>936</v>
      </c>
      <c r="E15" s="22">
        <v>420000</v>
      </c>
      <c r="F15" s="22">
        <v>420000</v>
      </c>
      <c r="G15" s="22">
        <v>420000</v>
      </c>
    </row>
    <row r="16" ht="24" customHeight="1" spans="1:7">
      <c r="A16" s="20" t="s">
        <v>71</v>
      </c>
      <c r="B16" s="23" t="s">
        <v>937</v>
      </c>
      <c r="C16" s="23" t="s">
        <v>345</v>
      </c>
      <c r="D16" s="20" t="s">
        <v>936</v>
      </c>
      <c r="E16" s="22">
        <v>9849600</v>
      </c>
      <c r="F16" s="22">
        <v>9849600</v>
      </c>
      <c r="G16" s="22">
        <v>9849600</v>
      </c>
    </row>
    <row r="17" ht="24" customHeight="1" spans="1:7">
      <c r="A17" s="20" t="s">
        <v>71</v>
      </c>
      <c r="B17" s="23" t="s">
        <v>937</v>
      </c>
      <c r="C17" s="23" t="s">
        <v>351</v>
      </c>
      <c r="D17" s="20" t="s">
        <v>936</v>
      </c>
      <c r="E17" s="22">
        <v>66000</v>
      </c>
      <c r="F17" s="22">
        <v>66000</v>
      </c>
      <c r="G17" s="22">
        <v>66000</v>
      </c>
    </row>
    <row r="18" ht="24" customHeight="1" spans="1:7">
      <c r="A18" s="20" t="s">
        <v>71</v>
      </c>
      <c r="B18" s="23" t="s">
        <v>937</v>
      </c>
      <c r="C18" s="24" t="s">
        <v>359</v>
      </c>
      <c r="D18" s="20" t="s">
        <v>936</v>
      </c>
      <c r="E18" s="22">
        <v>140600</v>
      </c>
      <c r="F18" s="22">
        <v>140600</v>
      </c>
      <c r="G18" s="22">
        <v>140600</v>
      </c>
    </row>
    <row r="19" ht="24" customHeight="1" spans="1:7">
      <c r="A19" s="20" t="s">
        <v>71</v>
      </c>
      <c r="B19" s="23" t="s">
        <v>937</v>
      </c>
      <c r="C19" s="24" t="s">
        <v>369</v>
      </c>
      <c r="D19" s="20" t="s">
        <v>936</v>
      </c>
      <c r="E19" s="22">
        <v>4400000</v>
      </c>
      <c r="F19" s="22">
        <v>4400000</v>
      </c>
      <c r="G19" s="22">
        <v>4400000</v>
      </c>
    </row>
    <row r="20" ht="24" customHeight="1" spans="1:7">
      <c r="A20" s="20" t="s">
        <v>71</v>
      </c>
      <c r="B20" s="23" t="s">
        <v>937</v>
      </c>
      <c r="C20" s="24" t="s">
        <v>357</v>
      </c>
      <c r="D20" s="20" t="s">
        <v>936</v>
      </c>
      <c r="E20" s="22">
        <v>1303176</v>
      </c>
      <c r="F20" s="22">
        <v>1303176</v>
      </c>
      <c r="G20" s="22">
        <v>1303176</v>
      </c>
    </row>
    <row r="21" ht="18.75" customHeight="1" spans="1:7">
      <c r="A21" s="25" t="s">
        <v>57</v>
      </c>
      <c r="B21" s="26" t="s">
        <v>938</v>
      </c>
      <c r="C21" s="26"/>
      <c r="D21" s="27"/>
      <c r="E21" s="28">
        <f>SUM(E8:E20)</f>
        <v>24859010.96</v>
      </c>
      <c r="F21" s="28">
        <f>SUM(F8:F20)</f>
        <v>24859010.96</v>
      </c>
      <c r="G21" s="28">
        <f>SUM(G8:G20)</f>
        <v>24859010.96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7" sqref="C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51" t="s">
        <v>53</v>
      </c>
    </row>
    <row r="2" ht="41.25" customHeight="1" spans="1:1">
      <c r="A2" s="46" t="s">
        <v>54</v>
      </c>
    </row>
    <row r="3" ht="17.25" customHeight="1" spans="1:19">
      <c r="A3" s="49" t="s">
        <v>2</v>
      </c>
      <c r="S3" s="50" t="s">
        <v>3</v>
      </c>
    </row>
    <row r="4" ht="21.75" customHeight="1" spans="1:19">
      <c r="A4" s="261" t="s">
        <v>55</v>
      </c>
      <c r="B4" s="262" t="s">
        <v>56</v>
      </c>
      <c r="C4" s="262" t="s">
        <v>57</v>
      </c>
      <c r="D4" s="263" t="s">
        <v>58</v>
      </c>
      <c r="E4" s="263"/>
      <c r="F4" s="263"/>
      <c r="G4" s="263"/>
      <c r="H4" s="263"/>
      <c r="I4" s="158"/>
      <c r="J4" s="263"/>
      <c r="K4" s="263"/>
      <c r="L4" s="263"/>
      <c r="M4" s="263"/>
      <c r="N4" s="269"/>
      <c r="O4" s="263" t="s">
        <v>47</v>
      </c>
      <c r="P4" s="263"/>
      <c r="Q4" s="263"/>
      <c r="R4" s="263"/>
      <c r="S4" s="269"/>
    </row>
    <row r="5" ht="27" customHeight="1" spans="1:19">
      <c r="A5" s="264"/>
      <c r="B5" s="265"/>
      <c r="C5" s="265"/>
      <c r="D5" s="265" t="s">
        <v>59</v>
      </c>
      <c r="E5" s="265" t="s">
        <v>60</v>
      </c>
      <c r="F5" s="265" t="s">
        <v>61</v>
      </c>
      <c r="G5" s="265" t="s">
        <v>62</v>
      </c>
      <c r="H5" s="265" t="s">
        <v>63</v>
      </c>
      <c r="I5" s="270" t="s">
        <v>64</v>
      </c>
      <c r="J5" s="271"/>
      <c r="K5" s="271"/>
      <c r="L5" s="271"/>
      <c r="M5" s="271"/>
      <c r="N5" s="272"/>
      <c r="O5" s="265" t="s">
        <v>59</v>
      </c>
      <c r="P5" s="265" t="s">
        <v>60</v>
      </c>
      <c r="Q5" s="265" t="s">
        <v>61</v>
      </c>
      <c r="R5" s="265" t="s">
        <v>62</v>
      </c>
      <c r="S5" s="265" t="s">
        <v>65</v>
      </c>
    </row>
    <row r="6" ht="30" customHeight="1" spans="1:19">
      <c r="A6" s="266"/>
      <c r="B6" s="184"/>
      <c r="C6" s="143"/>
      <c r="D6" s="143"/>
      <c r="E6" s="143"/>
      <c r="F6" s="143"/>
      <c r="G6" s="143"/>
      <c r="H6" s="143"/>
      <c r="I6" s="78" t="s">
        <v>59</v>
      </c>
      <c r="J6" s="272" t="s">
        <v>66</v>
      </c>
      <c r="K6" s="272" t="s">
        <v>67</v>
      </c>
      <c r="L6" s="272" t="s">
        <v>68</v>
      </c>
      <c r="M6" s="272" t="s">
        <v>69</v>
      </c>
      <c r="N6" s="272" t="s">
        <v>70</v>
      </c>
      <c r="O6" s="273"/>
      <c r="P6" s="273"/>
      <c r="Q6" s="273"/>
      <c r="R6" s="273"/>
      <c r="S6" s="143"/>
    </row>
    <row r="7" ht="15" customHeight="1" spans="1:19">
      <c r="A7" s="267">
        <v>1</v>
      </c>
      <c r="B7" s="267">
        <v>2</v>
      </c>
      <c r="C7" s="267">
        <v>3</v>
      </c>
      <c r="D7" s="267">
        <v>4</v>
      </c>
      <c r="E7" s="267">
        <v>5</v>
      </c>
      <c r="F7" s="267">
        <v>6</v>
      </c>
      <c r="G7" s="267">
        <v>7</v>
      </c>
      <c r="H7" s="267">
        <v>8</v>
      </c>
      <c r="I7" s="78">
        <v>9</v>
      </c>
      <c r="J7" s="267">
        <v>10</v>
      </c>
      <c r="K7" s="267">
        <v>11</v>
      </c>
      <c r="L7" s="267">
        <v>12</v>
      </c>
      <c r="M7" s="267">
        <v>13</v>
      </c>
      <c r="N7" s="267">
        <v>14</v>
      </c>
      <c r="O7" s="267">
        <v>15</v>
      </c>
      <c r="P7" s="267">
        <v>16</v>
      </c>
      <c r="Q7" s="267">
        <v>17</v>
      </c>
      <c r="R7" s="267">
        <v>18</v>
      </c>
      <c r="S7" s="267">
        <v>19</v>
      </c>
    </row>
    <row r="8" ht="18" customHeight="1" spans="1:19">
      <c r="A8" s="23">
        <v>105001</v>
      </c>
      <c r="B8" s="23" t="s">
        <v>71</v>
      </c>
      <c r="C8" s="91">
        <f>SUM(D8+I8+O8)</f>
        <v>83392540.55</v>
      </c>
      <c r="D8" s="91">
        <f>E8+F8</f>
        <v>44453039.93</v>
      </c>
      <c r="E8" s="91">
        <v>43743039.93</v>
      </c>
      <c r="F8" s="91">
        <v>710000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f>P8+Q8</f>
        <v>38939500.62</v>
      </c>
      <c r="P8" s="91">
        <v>38847670.62</v>
      </c>
      <c r="Q8" s="91">
        <v>91830</v>
      </c>
      <c r="R8" s="91"/>
      <c r="S8" s="91"/>
    </row>
    <row r="9" ht="18" customHeight="1" spans="1:19">
      <c r="A9" s="53" t="s">
        <v>57</v>
      </c>
      <c r="B9" s="268"/>
      <c r="C9" s="91">
        <v>83392540.55</v>
      </c>
      <c r="D9" s="91">
        <v>44453039.93</v>
      </c>
      <c r="E9" s="91">
        <v>43743039.93</v>
      </c>
      <c r="F9" s="91">
        <v>710000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38939500.62</v>
      </c>
      <c r="P9" s="91">
        <v>38847670.62</v>
      </c>
      <c r="Q9" s="91">
        <v>91830</v>
      </c>
      <c r="R9" s="91"/>
      <c r="S9" s="9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6"/>
  <sheetViews>
    <sheetView showGridLines="0" showZeros="0" workbookViewId="0">
      <selection activeCell="C23" sqref="C23"/>
    </sheetView>
  </sheetViews>
  <sheetFormatPr defaultColWidth="8.575" defaultRowHeight="12.75" customHeight="1"/>
  <cols>
    <col min="1" max="1" width="14.2833333333333" style="239" customWidth="1"/>
    <col min="2" max="2" width="29.125" style="239" customWidth="1"/>
    <col min="3" max="4" width="11.25" style="239" customWidth="1"/>
    <col min="5" max="5" width="10.375" style="239" customWidth="1"/>
    <col min="6" max="6" width="11.25" style="239" customWidth="1"/>
    <col min="7" max="7" width="13.125" style="239" customWidth="1"/>
    <col min="8" max="8" width="14.875" style="239" customWidth="1"/>
    <col min="9" max="9" width="16.625" style="239" customWidth="1"/>
    <col min="10" max="10" width="4.625" style="239" customWidth="1"/>
    <col min="11" max="11" width="7.125" style="239" customWidth="1"/>
    <col min="12" max="12" width="13.625" style="239" customWidth="1"/>
    <col min="13" max="13" width="10.375" style="239" customWidth="1"/>
    <col min="14" max="14" width="13.625" style="239" customWidth="1"/>
    <col min="15" max="15" width="7.125" style="239" customWidth="1"/>
    <col min="16" max="16384" width="8.575" style="239"/>
  </cols>
  <sheetData>
    <row r="1" ht="17.25" customHeight="1" spans="1:1">
      <c r="A1" s="240" t="s">
        <v>72</v>
      </c>
    </row>
    <row r="2" ht="41.25" customHeight="1" spans="1:1">
      <c r="A2" s="241" t="s">
        <v>73</v>
      </c>
    </row>
    <row r="3" ht="17.25" customHeight="1" spans="1:15">
      <c r="A3" s="242" t="s">
        <v>74</v>
      </c>
      <c r="O3" s="240" t="s">
        <v>3</v>
      </c>
    </row>
    <row r="4" ht="27" customHeight="1" spans="1:15">
      <c r="A4" s="243" t="s">
        <v>75</v>
      </c>
      <c r="B4" s="243" t="s">
        <v>76</v>
      </c>
      <c r="C4" s="243" t="s">
        <v>57</v>
      </c>
      <c r="D4" s="244" t="s">
        <v>60</v>
      </c>
      <c r="E4" s="245"/>
      <c r="F4" s="246"/>
      <c r="G4" s="247" t="s">
        <v>61</v>
      </c>
      <c r="H4" s="247" t="s">
        <v>62</v>
      </c>
      <c r="I4" s="247" t="s">
        <v>77</v>
      </c>
      <c r="J4" s="244" t="s">
        <v>64</v>
      </c>
      <c r="K4" s="245"/>
      <c r="L4" s="245"/>
      <c r="M4" s="245"/>
      <c r="N4" s="257"/>
      <c r="O4" s="258"/>
    </row>
    <row r="5" ht="42" customHeight="1" spans="1:15">
      <c r="A5" s="248"/>
      <c r="B5" s="249"/>
      <c r="C5" s="250"/>
      <c r="D5" s="251" t="s">
        <v>59</v>
      </c>
      <c r="E5" s="251" t="s">
        <v>78</v>
      </c>
      <c r="F5" s="251" t="s">
        <v>79</v>
      </c>
      <c r="G5" s="250"/>
      <c r="H5" s="250"/>
      <c r="I5" s="248"/>
      <c r="J5" s="251" t="s">
        <v>59</v>
      </c>
      <c r="K5" s="259" t="s">
        <v>80</v>
      </c>
      <c r="L5" s="259" t="s">
        <v>81</v>
      </c>
      <c r="M5" s="259" t="s">
        <v>82</v>
      </c>
      <c r="N5" s="259" t="s">
        <v>83</v>
      </c>
      <c r="O5" s="259" t="s">
        <v>84</v>
      </c>
    </row>
    <row r="6" ht="18" customHeight="1" spans="1:15">
      <c r="A6" s="252" t="s">
        <v>85</v>
      </c>
      <c r="B6" s="253" t="s">
        <v>86</v>
      </c>
      <c r="C6" s="254" t="s">
        <v>87</v>
      </c>
      <c r="D6" s="255" t="s">
        <v>88</v>
      </c>
      <c r="E6" s="255" t="s">
        <v>89</v>
      </c>
      <c r="F6" s="255" t="s">
        <v>90</v>
      </c>
      <c r="G6" s="255" t="s">
        <v>91</v>
      </c>
      <c r="H6" s="255" t="s">
        <v>92</v>
      </c>
      <c r="I6" s="255" t="s">
        <v>93</v>
      </c>
      <c r="J6" s="255" t="s">
        <v>94</v>
      </c>
      <c r="K6" s="255" t="s">
        <v>95</v>
      </c>
      <c r="L6" s="255" t="s">
        <v>96</v>
      </c>
      <c r="M6" s="255" t="s">
        <v>97</v>
      </c>
      <c r="N6" s="260" t="s">
        <v>98</v>
      </c>
      <c r="O6" s="255" t="s">
        <v>99</v>
      </c>
    </row>
    <row r="7" s="239" customFormat="1" ht="21" customHeight="1" spans="1:15">
      <c r="A7" s="222" t="s">
        <v>100</v>
      </c>
      <c r="B7" s="223" t="s">
        <v>101</v>
      </c>
      <c r="C7" s="224">
        <f>C8+C11+C17+C19+C21+C24</f>
        <v>80166808.55</v>
      </c>
      <c r="D7" s="224">
        <f>D8+D11+D17+D19+D21+D24</f>
        <v>80166808.55</v>
      </c>
      <c r="E7" s="224">
        <f>E8+E11+E17+E19+E21+E24</f>
        <v>4188654.72</v>
      </c>
      <c r="F7" s="224">
        <f>F8+F11+F17+F19+F21+F24</f>
        <v>75978153.83</v>
      </c>
      <c r="G7" s="224">
        <f>G8+G11+G17+G19+G21+G24</f>
        <v>0</v>
      </c>
      <c r="H7" s="228"/>
      <c r="I7" s="228"/>
      <c r="J7" s="228"/>
      <c r="K7" s="228"/>
      <c r="L7" s="228"/>
      <c r="M7" s="228"/>
      <c r="N7" s="228"/>
      <c r="O7" s="228"/>
    </row>
    <row r="8" ht="21" customHeight="1" spans="1:15">
      <c r="A8" s="222" t="s">
        <v>102</v>
      </c>
      <c r="B8" s="226" t="s">
        <v>103</v>
      </c>
      <c r="C8" s="227">
        <v>4249254.72</v>
      </c>
      <c r="D8" s="228">
        <v>4249254.72</v>
      </c>
      <c r="E8" s="228">
        <v>4183254.72</v>
      </c>
      <c r="F8" s="228">
        <v>66000</v>
      </c>
      <c r="G8" s="228"/>
      <c r="H8" s="228"/>
      <c r="I8" s="228"/>
      <c r="J8" s="228"/>
      <c r="K8" s="228"/>
      <c r="L8" s="228"/>
      <c r="M8" s="228"/>
      <c r="N8" s="228"/>
      <c r="O8" s="228"/>
    </row>
    <row r="9" ht="21" customHeight="1" spans="1:15">
      <c r="A9" s="222" t="s">
        <v>104</v>
      </c>
      <c r="B9" s="229" t="s">
        <v>105</v>
      </c>
      <c r="C9" s="227">
        <v>4183254.72</v>
      </c>
      <c r="D9" s="228">
        <v>4183254.72</v>
      </c>
      <c r="E9" s="228">
        <v>4183254.72</v>
      </c>
      <c r="F9" s="228"/>
      <c r="G9" s="228"/>
      <c r="H9" s="228"/>
      <c r="I9" s="228"/>
      <c r="J9" s="228"/>
      <c r="K9" s="228"/>
      <c r="L9" s="228"/>
      <c r="M9" s="228"/>
      <c r="N9" s="228"/>
      <c r="O9" s="228"/>
    </row>
    <row r="10" ht="21" customHeight="1" spans="1:15">
      <c r="A10" s="222" t="s">
        <v>106</v>
      </c>
      <c r="B10" s="229" t="s">
        <v>107</v>
      </c>
      <c r="C10" s="227">
        <v>66000</v>
      </c>
      <c r="D10" s="228">
        <v>66000</v>
      </c>
      <c r="E10" s="228"/>
      <c r="F10" s="228">
        <v>66000</v>
      </c>
      <c r="G10" s="228"/>
      <c r="H10" s="228"/>
      <c r="I10" s="228"/>
      <c r="J10" s="228"/>
      <c r="K10" s="228"/>
      <c r="L10" s="228"/>
      <c r="M10" s="228"/>
      <c r="N10" s="228"/>
      <c r="O10" s="228"/>
    </row>
    <row r="11" ht="21" customHeight="1" spans="1:15">
      <c r="A11" s="222" t="s">
        <v>108</v>
      </c>
      <c r="B11" s="226" t="s">
        <v>109</v>
      </c>
      <c r="C11" s="227">
        <f>C12+C13+C14+C15+C16</f>
        <v>59577804.54</v>
      </c>
      <c r="D11" s="228">
        <v>59577804.54</v>
      </c>
      <c r="E11" s="228"/>
      <c r="F11" s="228">
        <v>59577804.54</v>
      </c>
      <c r="G11" s="228"/>
      <c r="H11" s="228"/>
      <c r="I11" s="228"/>
      <c r="J11" s="228"/>
      <c r="K11" s="228"/>
      <c r="L11" s="228"/>
      <c r="M11" s="228"/>
      <c r="N11" s="228"/>
      <c r="O11" s="228"/>
    </row>
    <row r="12" ht="21" customHeight="1" spans="1:15">
      <c r="A12" s="222" t="s">
        <v>110</v>
      </c>
      <c r="B12" s="229" t="s">
        <v>111</v>
      </c>
      <c r="C12" s="227">
        <v>5825746.62</v>
      </c>
      <c r="D12" s="228">
        <v>5825746.62</v>
      </c>
      <c r="E12" s="228"/>
      <c r="F12" s="228">
        <v>5825746.62</v>
      </c>
      <c r="G12" s="228"/>
      <c r="H12" s="228"/>
      <c r="I12" s="228"/>
      <c r="J12" s="228"/>
      <c r="K12" s="228"/>
      <c r="L12" s="228"/>
      <c r="M12" s="228"/>
      <c r="N12" s="228"/>
      <c r="O12" s="228"/>
    </row>
    <row r="13" ht="21" customHeight="1" spans="1:15">
      <c r="A13" s="222" t="s">
        <v>112</v>
      </c>
      <c r="B13" s="229" t="s">
        <v>113</v>
      </c>
      <c r="C13" s="227">
        <v>6804330.8</v>
      </c>
      <c r="D13" s="228">
        <v>6804330.8</v>
      </c>
      <c r="E13" s="228"/>
      <c r="F13" s="228">
        <v>6804330.8</v>
      </c>
      <c r="G13" s="228"/>
      <c r="H13" s="228"/>
      <c r="I13" s="228"/>
      <c r="J13" s="228"/>
      <c r="K13" s="228"/>
      <c r="L13" s="228"/>
      <c r="M13" s="228"/>
      <c r="N13" s="228"/>
      <c r="O13" s="228"/>
    </row>
    <row r="14" ht="21" customHeight="1" spans="1:15">
      <c r="A14" s="222" t="s">
        <v>114</v>
      </c>
      <c r="B14" s="229" t="s">
        <v>115</v>
      </c>
      <c r="C14" s="227">
        <v>30319190.72</v>
      </c>
      <c r="D14" s="228">
        <v>30319190.72</v>
      </c>
      <c r="E14" s="228"/>
      <c r="F14" s="228">
        <v>30319190.72</v>
      </c>
      <c r="G14" s="228"/>
      <c r="H14" s="228"/>
      <c r="I14" s="228"/>
      <c r="J14" s="228"/>
      <c r="K14" s="228"/>
      <c r="L14" s="228"/>
      <c r="M14" s="228"/>
      <c r="N14" s="228"/>
      <c r="O14" s="228"/>
    </row>
    <row r="15" s="239" customFormat="1" ht="21" customHeight="1" spans="1:15">
      <c r="A15" s="222">
        <v>2050204</v>
      </c>
      <c r="B15" s="230" t="s">
        <v>116</v>
      </c>
      <c r="C15" s="224">
        <v>5022</v>
      </c>
      <c r="D15" s="228">
        <v>5022</v>
      </c>
      <c r="E15" s="228"/>
      <c r="F15" s="228">
        <v>5022</v>
      </c>
      <c r="G15" s="228"/>
      <c r="H15" s="228"/>
      <c r="I15" s="228"/>
      <c r="J15" s="228"/>
      <c r="K15" s="228"/>
      <c r="L15" s="228"/>
      <c r="M15" s="228"/>
      <c r="N15" s="228"/>
      <c r="O15" s="228"/>
    </row>
    <row r="16" ht="21" customHeight="1" spans="1:15">
      <c r="A16" s="222" t="s">
        <v>117</v>
      </c>
      <c r="B16" s="229" t="s">
        <v>118</v>
      </c>
      <c r="C16" s="227">
        <v>16623514.4</v>
      </c>
      <c r="D16" s="228">
        <v>16623514.4</v>
      </c>
      <c r="E16" s="228"/>
      <c r="F16" s="228">
        <v>16623514.4</v>
      </c>
      <c r="G16" s="228"/>
      <c r="H16" s="228"/>
      <c r="I16" s="228"/>
      <c r="J16" s="228"/>
      <c r="K16" s="228"/>
      <c r="L16" s="228"/>
      <c r="M16" s="228"/>
      <c r="N16" s="228"/>
      <c r="O16" s="228"/>
    </row>
    <row r="17" s="239" customFormat="1" ht="21" customHeight="1" spans="1:15">
      <c r="A17" s="222">
        <v>20507</v>
      </c>
      <c r="B17" s="230" t="s">
        <v>119</v>
      </c>
      <c r="C17" s="224">
        <v>184</v>
      </c>
      <c r="D17" s="228">
        <v>184</v>
      </c>
      <c r="E17" s="228"/>
      <c r="F17" s="228">
        <v>184</v>
      </c>
      <c r="G17" s="228"/>
      <c r="H17" s="228"/>
      <c r="I17" s="228"/>
      <c r="J17" s="228"/>
      <c r="K17" s="228"/>
      <c r="L17" s="228"/>
      <c r="M17" s="228"/>
      <c r="N17" s="228"/>
      <c r="O17" s="228"/>
    </row>
    <row r="18" s="239" customFormat="1" ht="21" customHeight="1" spans="1:15">
      <c r="A18" s="222">
        <v>2050701</v>
      </c>
      <c r="B18" s="230" t="s">
        <v>120</v>
      </c>
      <c r="C18" s="224">
        <v>184</v>
      </c>
      <c r="D18" s="228">
        <v>184</v>
      </c>
      <c r="E18" s="228"/>
      <c r="F18" s="228">
        <v>184</v>
      </c>
      <c r="G18" s="228"/>
      <c r="H18" s="228"/>
      <c r="I18" s="228"/>
      <c r="J18" s="228"/>
      <c r="K18" s="228"/>
      <c r="L18" s="228"/>
      <c r="M18" s="228"/>
      <c r="N18" s="228"/>
      <c r="O18" s="228"/>
    </row>
    <row r="19" ht="21" customHeight="1" spans="1:15">
      <c r="A19" s="222" t="s">
        <v>121</v>
      </c>
      <c r="B19" s="226" t="s">
        <v>122</v>
      </c>
      <c r="C19" s="224">
        <v>5400</v>
      </c>
      <c r="D19" s="228">
        <v>5400</v>
      </c>
      <c r="E19" s="228">
        <v>5400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8"/>
    </row>
    <row r="20" ht="21" customHeight="1" spans="1:15">
      <c r="A20" s="222" t="s">
        <v>123</v>
      </c>
      <c r="B20" s="229" t="s">
        <v>124</v>
      </c>
      <c r="C20" s="224">
        <v>5400</v>
      </c>
      <c r="D20" s="228">
        <v>5400</v>
      </c>
      <c r="E20" s="228">
        <v>5400</v>
      </c>
      <c r="F20" s="228"/>
      <c r="G20" s="228"/>
      <c r="H20" s="228"/>
      <c r="I20" s="228"/>
      <c r="J20" s="228"/>
      <c r="K20" s="228"/>
      <c r="L20" s="228"/>
      <c r="M20" s="228"/>
      <c r="N20" s="228"/>
      <c r="O20" s="228"/>
    </row>
    <row r="21" ht="21" customHeight="1" spans="1:15">
      <c r="A21" s="222" t="s">
        <v>125</v>
      </c>
      <c r="B21" s="226" t="s">
        <v>126</v>
      </c>
      <c r="C21" s="224">
        <v>8000000</v>
      </c>
      <c r="D21" s="228">
        <v>8000000</v>
      </c>
      <c r="E21" s="228"/>
      <c r="F21" s="228">
        <v>8000000</v>
      </c>
      <c r="G21" s="228"/>
      <c r="H21" s="228"/>
      <c r="I21" s="228"/>
      <c r="J21" s="228"/>
      <c r="K21" s="228"/>
      <c r="L21" s="228"/>
      <c r="M21" s="228"/>
      <c r="N21" s="228"/>
      <c r="O21" s="228"/>
    </row>
    <row r="22" ht="21" customHeight="1" spans="1:15">
      <c r="A22" s="222" t="s">
        <v>127</v>
      </c>
      <c r="B22" s="229" t="s">
        <v>128</v>
      </c>
      <c r="C22" s="224">
        <v>3000000</v>
      </c>
      <c r="D22" s="228">
        <v>3000000</v>
      </c>
      <c r="E22" s="228"/>
      <c r="F22" s="228">
        <v>3000000</v>
      </c>
      <c r="G22" s="228"/>
      <c r="H22" s="228"/>
      <c r="I22" s="228"/>
      <c r="J22" s="228"/>
      <c r="K22" s="228"/>
      <c r="L22" s="228"/>
      <c r="M22" s="228"/>
      <c r="N22" s="228"/>
      <c r="O22" s="228"/>
    </row>
    <row r="23" ht="21" customHeight="1" spans="1:15">
      <c r="A23" s="222" t="s">
        <v>129</v>
      </c>
      <c r="B23" s="229" t="s">
        <v>130</v>
      </c>
      <c r="C23" s="224">
        <v>5000000</v>
      </c>
      <c r="D23" s="228">
        <v>5000000</v>
      </c>
      <c r="E23" s="228"/>
      <c r="F23" s="228">
        <v>5000000</v>
      </c>
      <c r="G23" s="228"/>
      <c r="H23" s="228"/>
      <c r="I23" s="228"/>
      <c r="J23" s="228"/>
      <c r="K23" s="228"/>
      <c r="L23" s="228"/>
      <c r="M23" s="228"/>
      <c r="N23" s="228"/>
      <c r="O23" s="228"/>
    </row>
    <row r="24" ht="21" customHeight="1" spans="1:15">
      <c r="A24" s="222" t="s">
        <v>131</v>
      </c>
      <c r="B24" s="226" t="s">
        <v>132</v>
      </c>
      <c r="C24" s="224">
        <v>8334165.29</v>
      </c>
      <c r="D24" s="228">
        <v>8334165.29</v>
      </c>
      <c r="E24" s="228"/>
      <c r="F24" s="228">
        <v>8334165.29</v>
      </c>
      <c r="G24" s="228"/>
      <c r="H24" s="228"/>
      <c r="I24" s="228"/>
      <c r="J24" s="228"/>
      <c r="K24" s="228"/>
      <c r="L24" s="228"/>
      <c r="M24" s="228"/>
      <c r="N24" s="228"/>
      <c r="O24" s="228"/>
    </row>
    <row r="25" ht="21" customHeight="1" spans="1:15">
      <c r="A25" s="222" t="s">
        <v>133</v>
      </c>
      <c r="B25" s="229" t="s">
        <v>132</v>
      </c>
      <c r="C25" s="224">
        <v>8334165.29</v>
      </c>
      <c r="D25" s="228">
        <v>8334165.29</v>
      </c>
      <c r="E25" s="228"/>
      <c r="F25" s="228">
        <v>8334165.29</v>
      </c>
      <c r="G25" s="228"/>
      <c r="H25" s="228"/>
      <c r="I25" s="228"/>
      <c r="J25" s="228"/>
      <c r="K25" s="228"/>
      <c r="L25" s="228"/>
      <c r="M25" s="228"/>
      <c r="N25" s="228"/>
      <c r="O25" s="228"/>
    </row>
    <row r="26" s="239" customFormat="1" ht="21" customHeight="1" spans="1:15">
      <c r="A26" s="222" t="s">
        <v>134</v>
      </c>
      <c r="B26" s="223" t="s">
        <v>135</v>
      </c>
      <c r="C26" s="224">
        <v>420000</v>
      </c>
      <c r="D26" s="228">
        <v>420000</v>
      </c>
      <c r="E26" s="228"/>
      <c r="F26" s="228">
        <v>420000</v>
      </c>
      <c r="G26" s="228"/>
      <c r="H26" s="228"/>
      <c r="I26" s="228"/>
      <c r="J26" s="228"/>
      <c r="K26" s="228"/>
      <c r="L26" s="228"/>
      <c r="M26" s="228"/>
      <c r="N26" s="228"/>
      <c r="O26" s="228"/>
    </row>
    <row r="27" ht="21" customHeight="1" spans="1:15">
      <c r="A27" s="222" t="s">
        <v>136</v>
      </c>
      <c r="B27" s="226" t="s">
        <v>137</v>
      </c>
      <c r="C27" s="224">
        <v>420000</v>
      </c>
      <c r="D27" s="228">
        <v>420000</v>
      </c>
      <c r="E27" s="228"/>
      <c r="F27" s="228">
        <v>420000</v>
      </c>
      <c r="G27" s="228"/>
      <c r="H27" s="228"/>
      <c r="I27" s="228"/>
      <c r="J27" s="228"/>
      <c r="K27" s="228"/>
      <c r="L27" s="228"/>
      <c r="M27" s="228"/>
      <c r="N27" s="228"/>
      <c r="O27" s="228"/>
    </row>
    <row r="28" ht="21" customHeight="1" spans="1:15">
      <c r="A28" s="222" t="s">
        <v>138</v>
      </c>
      <c r="B28" s="229" t="s">
        <v>139</v>
      </c>
      <c r="C28" s="224">
        <v>420000</v>
      </c>
      <c r="D28" s="228">
        <v>420000</v>
      </c>
      <c r="E28" s="228"/>
      <c r="F28" s="228">
        <v>420000</v>
      </c>
      <c r="G28" s="228"/>
      <c r="H28" s="228"/>
      <c r="I28" s="228"/>
      <c r="J28" s="228"/>
      <c r="K28" s="228"/>
      <c r="L28" s="228"/>
      <c r="M28" s="228"/>
      <c r="N28" s="228"/>
      <c r="O28" s="228"/>
    </row>
    <row r="29" s="239" customFormat="1" ht="21" customHeight="1" spans="1:15">
      <c r="A29" s="222" t="s">
        <v>140</v>
      </c>
      <c r="B29" s="223" t="s">
        <v>141</v>
      </c>
      <c r="C29" s="224">
        <v>1206600</v>
      </c>
      <c r="D29" s="228">
        <v>1206600</v>
      </c>
      <c r="E29" s="228">
        <v>1206600</v>
      </c>
      <c r="F29" s="228"/>
      <c r="G29" s="228"/>
      <c r="H29" s="228"/>
      <c r="I29" s="228"/>
      <c r="J29" s="228"/>
      <c r="K29" s="228"/>
      <c r="L29" s="228"/>
      <c r="M29" s="228"/>
      <c r="N29" s="228"/>
      <c r="O29" s="228"/>
    </row>
    <row r="30" ht="21" customHeight="1" spans="1:15">
      <c r="A30" s="222" t="s">
        <v>142</v>
      </c>
      <c r="B30" s="226" t="s">
        <v>143</v>
      </c>
      <c r="C30" s="224">
        <v>1206600</v>
      </c>
      <c r="D30" s="228">
        <v>1206600</v>
      </c>
      <c r="E30" s="228">
        <v>1206600</v>
      </c>
      <c r="F30" s="228"/>
      <c r="G30" s="228"/>
      <c r="H30" s="228"/>
      <c r="I30" s="228"/>
      <c r="J30" s="228"/>
      <c r="K30" s="228"/>
      <c r="L30" s="228"/>
      <c r="M30" s="228"/>
      <c r="N30" s="228"/>
      <c r="O30" s="228"/>
    </row>
    <row r="31" ht="21" customHeight="1" spans="1:15">
      <c r="A31" s="222" t="s">
        <v>144</v>
      </c>
      <c r="B31" s="229" t="s">
        <v>145</v>
      </c>
      <c r="C31" s="224">
        <v>516000</v>
      </c>
      <c r="D31" s="228">
        <v>516000</v>
      </c>
      <c r="E31" s="228">
        <v>516000</v>
      </c>
      <c r="F31" s="228"/>
      <c r="G31" s="228"/>
      <c r="H31" s="228"/>
      <c r="I31" s="228"/>
      <c r="J31" s="228"/>
      <c r="K31" s="228"/>
      <c r="L31" s="228"/>
      <c r="M31" s="228"/>
      <c r="N31" s="228"/>
      <c r="O31" s="228"/>
    </row>
    <row r="32" ht="21" customHeight="1" spans="1:15">
      <c r="A32" s="222" t="s">
        <v>146</v>
      </c>
      <c r="B32" s="229" t="s">
        <v>147</v>
      </c>
      <c r="C32" s="224">
        <v>390600</v>
      </c>
      <c r="D32" s="228">
        <v>390600</v>
      </c>
      <c r="E32" s="228">
        <v>390600</v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</row>
    <row r="33" ht="21" customHeight="1" spans="1:15">
      <c r="A33" s="222" t="s">
        <v>148</v>
      </c>
      <c r="B33" s="229" t="s">
        <v>149</v>
      </c>
      <c r="C33" s="224">
        <v>300000</v>
      </c>
      <c r="D33" s="228">
        <v>300000</v>
      </c>
      <c r="E33" s="228">
        <v>300000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</row>
    <row r="34" s="239" customFormat="1" ht="21" customHeight="1" spans="1:15">
      <c r="A34" s="222" t="s">
        <v>150</v>
      </c>
      <c r="B34" s="223" t="s">
        <v>151</v>
      </c>
      <c r="C34" s="224">
        <v>466198</v>
      </c>
      <c r="D34" s="228">
        <v>466198</v>
      </c>
      <c r="E34" s="228">
        <v>466198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</row>
    <row r="35" ht="21" customHeight="1" spans="1:15">
      <c r="A35" s="222" t="s">
        <v>152</v>
      </c>
      <c r="B35" s="226" t="s">
        <v>153</v>
      </c>
      <c r="C35" s="224">
        <v>466198</v>
      </c>
      <c r="D35" s="228">
        <v>466198</v>
      </c>
      <c r="E35" s="228">
        <v>466198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</row>
    <row r="36" ht="21" customHeight="1" spans="1:15">
      <c r="A36" s="222" t="s">
        <v>154</v>
      </c>
      <c r="B36" s="229" t="s">
        <v>155</v>
      </c>
      <c r="C36" s="224">
        <v>187560</v>
      </c>
      <c r="D36" s="228">
        <v>187560</v>
      </c>
      <c r="E36" s="228">
        <v>187560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</row>
    <row r="37" ht="21" customHeight="1" spans="1:15">
      <c r="A37" s="222" t="s">
        <v>156</v>
      </c>
      <c r="B37" s="229" t="s">
        <v>157</v>
      </c>
      <c r="C37" s="224">
        <v>254600</v>
      </c>
      <c r="D37" s="228">
        <v>254600</v>
      </c>
      <c r="E37" s="228">
        <v>254600</v>
      </c>
      <c r="F37" s="228"/>
      <c r="G37" s="228"/>
      <c r="H37" s="228"/>
      <c r="I37" s="228"/>
      <c r="J37" s="228"/>
      <c r="K37" s="228"/>
      <c r="L37" s="228"/>
      <c r="M37" s="228"/>
      <c r="N37" s="228"/>
      <c r="O37" s="228"/>
    </row>
    <row r="38" ht="21" customHeight="1" spans="1:15">
      <c r="A38" s="222" t="s">
        <v>158</v>
      </c>
      <c r="B38" s="229" t="s">
        <v>159</v>
      </c>
      <c r="C38" s="224">
        <v>24038</v>
      </c>
      <c r="D38" s="228">
        <v>24038</v>
      </c>
      <c r="E38" s="228">
        <v>24038</v>
      </c>
      <c r="F38" s="228"/>
      <c r="G38" s="228"/>
      <c r="H38" s="228"/>
      <c r="I38" s="228"/>
      <c r="J38" s="228"/>
      <c r="K38" s="228"/>
      <c r="L38" s="228"/>
      <c r="M38" s="228"/>
      <c r="N38" s="228"/>
      <c r="O38" s="228"/>
    </row>
    <row r="39" s="239" customFormat="1" ht="21" customHeight="1" spans="1:15">
      <c r="A39" s="222" t="s">
        <v>160</v>
      </c>
      <c r="B39" s="223" t="s">
        <v>161</v>
      </c>
      <c r="C39" s="224">
        <v>331104</v>
      </c>
      <c r="D39" s="228">
        <v>331104</v>
      </c>
      <c r="E39" s="228">
        <v>331104</v>
      </c>
      <c r="F39" s="228"/>
      <c r="G39" s="228"/>
      <c r="H39" s="228"/>
      <c r="I39" s="228"/>
      <c r="J39" s="228"/>
      <c r="K39" s="228"/>
      <c r="L39" s="228"/>
      <c r="M39" s="228"/>
      <c r="N39" s="228"/>
      <c r="O39" s="228"/>
    </row>
    <row r="40" ht="21" customHeight="1" spans="1:15">
      <c r="A40" s="222" t="s">
        <v>162</v>
      </c>
      <c r="B40" s="226" t="s">
        <v>163</v>
      </c>
      <c r="C40" s="224">
        <v>331104</v>
      </c>
      <c r="D40" s="228">
        <v>331104</v>
      </c>
      <c r="E40" s="228">
        <v>331104</v>
      </c>
      <c r="F40" s="228"/>
      <c r="G40" s="228"/>
      <c r="H40" s="228"/>
      <c r="I40" s="228"/>
      <c r="J40" s="228"/>
      <c r="K40" s="228"/>
      <c r="L40" s="228"/>
      <c r="M40" s="228"/>
      <c r="N40" s="228"/>
      <c r="O40" s="228"/>
    </row>
    <row r="41" ht="21" customHeight="1" spans="1:15">
      <c r="A41" s="222" t="s">
        <v>164</v>
      </c>
      <c r="B41" s="229" t="s">
        <v>165</v>
      </c>
      <c r="C41" s="224">
        <v>324384</v>
      </c>
      <c r="D41" s="228">
        <v>324384</v>
      </c>
      <c r="E41" s="228">
        <v>324384</v>
      </c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ht="21" customHeight="1" spans="1:15">
      <c r="A42" s="222" t="s">
        <v>166</v>
      </c>
      <c r="B42" s="229" t="s">
        <v>167</v>
      </c>
      <c r="C42" s="224">
        <v>6720</v>
      </c>
      <c r="D42" s="228">
        <v>6720</v>
      </c>
      <c r="E42" s="228">
        <v>6720</v>
      </c>
      <c r="F42" s="228"/>
      <c r="G42" s="228"/>
      <c r="H42" s="228"/>
      <c r="I42" s="228"/>
      <c r="J42" s="228"/>
      <c r="K42" s="228"/>
      <c r="L42" s="228"/>
      <c r="M42" s="228"/>
      <c r="N42" s="228"/>
      <c r="O42" s="228"/>
    </row>
    <row r="43" s="239" customFormat="1" ht="21" customHeight="1" spans="1:15">
      <c r="A43" s="222" t="s">
        <v>168</v>
      </c>
      <c r="B43" s="223" t="s">
        <v>84</v>
      </c>
      <c r="C43" s="224">
        <v>801830</v>
      </c>
      <c r="D43" s="228">
        <v>801830</v>
      </c>
      <c r="E43" s="228"/>
      <c r="F43" s="228"/>
      <c r="G43" s="228">
        <v>801830</v>
      </c>
      <c r="H43" s="228"/>
      <c r="I43" s="228"/>
      <c r="J43" s="228"/>
      <c r="K43" s="228"/>
      <c r="L43" s="228"/>
      <c r="M43" s="228"/>
      <c r="N43" s="228"/>
      <c r="O43" s="228"/>
    </row>
    <row r="44" ht="21" customHeight="1" spans="1:15">
      <c r="A44" s="222" t="s">
        <v>169</v>
      </c>
      <c r="B44" s="226" t="s">
        <v>170</v>
      </c>
      <c r="C44" s="224">
        <v>801830</v>
      </c>
      <c r="D44" s="228">
        <v>801830</v>
      </c>
      <c r="E44" s="228"/>
      <c r="F44" s="228"/>
      <c r="G44" s="228">
        <v>801830</v>
      </c>
      <c r="H44" s="228"/>
      <c r="I44" s="228"/>
      <c r="J44" s="228"/>
      <c r="K44" s="228"/>
      <c r="L44" s="228"/>
      <c r="M44" s="228"/>
      <c r="N44" s="228"/>
      <c r="O44" s="228"/>
    </row>
    <row r="45" ht="21" customHeight="1" spans="1:15">
      <c r="A45" s="222" t="s">
        <v>171</v>
      </c>
      <c r="B45" s="229" t="s">
        <v>172</v>
      </c>
      <c r="C45" s="224">
        <v>801830</v>
      </c>
      <c r="D45" s="228">
        <v>801830</v>
      </c>
      <c r="E45" s="228"/>
      <c r="F45" s="228"/>
      <c r="G45" s="228">
        <v>801830</v>
      </c>
      <c r="H45" s="228"/>
      <c r="I45" s="228"/>
      <c r="J45" s="228"/>
      <c r="K45" s="228"/>
      <c r="L45" s="228"/>
      <c r="M45" s="228"/>
      <c r="N45" s="228"/>
      <c r="O45" s="228"/>
    </row>
    <row r="46" ht="21" customHeight="1" spans="1:15">
      <c r="A46" s="252" t="s">
        <v>57</v>
      </c>
      <c r="B46" s="256"/>
      <c r="C46" s="228">
        <f>C7+C26+C29+C34+C39+C43</f>
        <v>83392540.55</v>
      </c>
      <c r="D46" s="228">
        <f>D7+D26+D29+D34+D39+D43</f>
        <v>83392540.55</v>
      </c>
      <c r="E46" s="228">
        <f>E7+E26+E29+E34+E39+E43</f>
        <v>6192556.72</v>
      </c>
      <c r="F46" s="228">
        <f>F7+F26+F29+F34+F39+F43</f>
        <v>76398153.83</v>
      </c>
      <c r="G46" s="228">
        <f>G7+G26+G29+G34+G39+G43</f>
        <v>801830</v>
      </c>
      <c r="H46" s="228"/>
      <c r="I46" s="228"/>
      <c r="J46" s="228"/>
      <c r="K46" s="228"/>
      <c r="L46" s="228"/>
      <c r="M46" s="228"/>
      <c r="N46" s="228"/>
      <c r="O46" s="228"/>
    </row>
  </sheetData>
  <mergeCells count="12">
    <mergeCell ref="A1:O1"/>
    <mergeCell ref="A2:O2"/>
    <mergeCell ref="A3:B3"/>
    <mergeCell ref="D4:F4"/>
    <mergeCell ref="J4:O4"/>
    <mergeCell ref="A46:B4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D12" sqref="D1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7"/>
      <c r="B1" s="50"/>
      <c r="C1" s="50"/>
      <c r="D1" s="50" t="s">
        <v>173</v>
      </c>
    </row>
    <row r="2" ht="41.25" customHeight="1" spans="1:1">
      <c r="A2" s="276" t="s">
        <v>174</v>
      </c>
    </row>
    <row r="3" ht="17.25" customHeight="1" spans="1:4">
      <c r="A3" s="49" t="s">
        <v>2</v>
      </c>
      <c r="D3" s="50" t="s">
        <v>3</v>
      </c>
    </row>
    <row r="4" ht="17.25" customHeight="1" spans="1:4">
      <c r="A4" s="233" t="s">
        <v>4</v>
      </c>
      <c r="B4" s="234"/>
      <c r="C4" s="233" t="s">
        <v>5</v>
      </c>
      <c r="D4" s="234"/>
    </row>
    <row r="5" ht="18.75" customHeight="1" spans="1:4">
      <c r="A5" s="233" t="s">
        <v>6</v>
      </c>
      <c r="B5" s="233" t="s">
        <v>7</v>
      </c>
      <c r="C5" s="233" t="s">
        <v>8</v>
      </c>
      <c r="D5" s="233" t="s">
        <v>7</v>
      </c>
    </row>
    <row r="6" ht="16.5" customHeight="1" spans="1:4">
      <c r="A6" s="235" t="s">
        <v>175</v>
      </c>
      <c r="B6" s="91">
        <v>43743039.93</v>
      </c>
      <c r="C6" s="235" t="s">
        <v>176</v>
      </c>
      <c r="D6" s="91"/>
    </row>
    <row r="7" ht="16.5" customHeight="1" spans="1:4">
      <c r="A7" s="235" t="s">
        <v>177</v>
      </c>
      <c r="B7" s="91">
        <v>710000</v>
      </c>
      <c r="C7" s="235" t="s">
        <v>178</v>
      </c>
      <c r="D7" s="91"/>
    </row>
    <row r="8" ht="16.5" customHeight="1" spans="1:4">
      <c r="A8" s="235" t="s">
        <v>179</v>
      </c>
      <c r="B8" s="91"/>
      <c r="C8" s="235" t="s">
        <v>180</v>
      </c>
      <c r="D8" s="91"/>
    </row>
    <row r="9" ht="16.5" customHeight="1" spans="1:4">
      <c r="A9" s="235" t="s">
        <v>181</v>
      </c>
      <c r="B9" s="91"/>
      <c r="C9" s="235" t="s">
        <v>182</v>
      </c>
      <c r="D9" s="91"/>
    </row>
    <row r="10" ht="16.5" customHeight="1" spans="1:4">
      <c r="A10" s="235" t="s">
        <v>183</v>
      </c>
      <c r="B10" s="91">
        <v>38939500.62</v>
      </c>
      <c r="C10" s="235" t="s">
        <v>184</v>
      </c>
      <c r="D10" s="91"/>
    </row>
    <row r="11" ht="16.5" customHeight="1" spans="1:4">
      <c r="A11" s="235" t="s">
        <v>177</v>
      </c>
      <c r="B11" s="91">
        <v>38847670.62</v>
      </c>
      <c r="C11" s="235" t="s">
        <v>185</v>
      </c>
      <c r="D11" s="91">
        <v>80166808.55</v>
      </c>
    </row>
    <row r="12" ht="16.5" customHeight="1" spans="1:4">
      <c r="A12" s="204" t="s">
        <v>179</v>
      </c>
      <c r="B12" s="91">
        <v>91830</v>
      </c>
      <c r="C12" s="77" t="s">
        <v>186</v>
      </c>
      <c r="D12" s="91"/>
    </row>
    <row r="13" ht="16.5" customHeight="1" spans="1:4">
      <c r="A13" s="204" t="s">
        <v>181</v>
      </c>
      <c r="B13" s="91"/>
      <c r="C13" s="77" t="s">
        <v>187</v>
      </c>
      <c r="D13" s="91">
        <v>420000</v>
      </c>
    </row>
    <row r="14" ht="16.5" customHeight="1" spans="1:4">
      <c r="A14" s="236"/>
      <c r="B14" s="91"/>
      <c r="C14" s="77" t="s">
        <v>188</v>
      </c>
      <c r="D14" s="91">
        <v>1206600</v>
      </c>
    </row>
    <row r="15" ht="16.5" customHeight="1" spans="1:4">
      <c r="A15" s="236"/>
      <c r="B15" s="91"/>
      <c r="C15" s="77" t="s">
        <v>189</v>
      </c>
      <c r="D15" s="91">
        <v>466198</v>
      </c>
    </row>
    <row r="16" ht="16.5" customHeight="1" spans="1:4">
      <c r="A16" s="236"/>
      <c r="B16" s="91"/>
      <c r="C16" s="77" t="s">
        <v>190</v>
      </c>
      <c r="D16" s="91"/>
    </row>
    <row r="17" ht="16.5" customHeight="1" spans="1:4">
      <c r="A17" s="236"/>
      <c r="B17" s="91"/>
      <c r="C17" s="77" t="s">
        <v>191</v>
      </c>
      <c r="D17" s="91"/>
    </row>
    <row r="18" ht="16.5" customHeight="1" spans="1:4">
      <c r="A18" s="236"/>
      <c r="B18" s="91"/>
      <c r="C18" s="77" t="s">
        <v>192</v>
      </c>
      <c r="D18" s="91"/>
    </row>
    <row r="19" ht="16.5" customHeight="1" spans="1:4">
      <c r="A19" s="236"/>
      <c r="B19" s="91"/>
      <c r="C19" s="77" t="s">
        <v>193</v>
      </c>
      <c r="D19" s="91"/>
    </row>
    <row r="20" ht="16.5" customHeight="1" spans="1:4">
      <c r="A20" s="236"/>
      <c r="B20" s="91"/>
      <c r="C20" s="77" t="s">
        <v>194</v>
      </c>
      <c r="D20" s="91"/>
    </row>
    <row r="21" ht="16.5" customHeight="1" spans="1:4">
      <c r="A21" s="236"/>
      <c r="B21" s="91"/>
      <c r="C21" s="77" t="s">
        <v>195</v>
      </c>
      <c r="D21" s="91"/>
    </row>
    <row r="22" ht="16.5" customHeight="1" spans="1:4">
      <c r="A22" s="236"/>
      <c r="B22" s="91"/>
      <c r="C22" s="77" t="s">
        <v>196</v>
      </c>
      <c r="D22" s="91"/>
    </row>
    <row r="23" ht="16.5" customHeight="1" spans="1:4">
      <c r="A23" s="236"/>
      <c r="B23" s="91"/>
      <c r="C23" s="77" t="s">
        <v>197</v>
      </c>
      <c r="D23" s="91"/>
    </row>
    <row r="24" ht="16.5" customHeight="1" spans="1:4">
      <c r="A24" s="236"/>
      <c r="B24" s="91"/>
      <c r="C24" s="77" t="s">
        <v>198</v>
      </c>
      <c r="D24" s="91"/>
    </row>
    <row r="25" ht="16.5" customHeight="1" spans="1:4">
      <c r="A25" s="236"/>
      <c r="B25" s="91"/>
      <c r="C25" s="77" t="s">
        <v>199</v>
      </c>
      <c r="D25" s="91">
        <v>331104</v>
      </c>
    </row>
    <row r="26" ht="16.5" customHeight="1" spans="1:4">
      <c r="A26" s="236"/>
      <c r="B26" s="91"/>
      <c r="C26" s="77" t="s">
        <v>200</v>
      </c>
      <c r="D26" s="91"/>
    </row>
    <row r="27" ht="16.5" customHeight="1" spans="1:4">
      <c r="A27" s="236"/>
      <c r="B27" s="91"/>
      <c r="C27" s="77" t="s">
        <v>201</v>
      </c>
      <c r="D27" s="91"/>
    </row>
    <row r="28" ht="16.5" customHeight="1" spans="1:4">
      <c r="A28" s="236"/>
      <c r="B28" s="91"/>
      <c r="C28" s="77" t="s">
        <v>202</v>
      </c>
      <c r="D28" s="91"/>
    </row>
    <row r="29" ht="16.5" customHeight="1" spans="1:4">
      <c r="A29" s="236"/>
      <c r="B29" s="91"/>
      <c r="C29" s="77" t="s">
        <v>203</v>
      </c>
      <c r="D29" s="91"/>
    </row>
    <row r="30" ht="16.5" customHeight="1" spans="1:4">
      <c r="A30" s="236"/>
      <c r="B30" s="91"/>
      <c r="C30" s="77" t="s">
        <v>204</v>
      </c>
      <c r="D30" s="91">
        <v>801830</v>
      </c>
    </row>
    <row r="31" ht="16.5" customHeight="1" spans="1:4">
      <c r="A31" s="236"/>
      <c r="B31" s="91"/>
      <c r="C31" s="204" t="s">
        <v>205</v>
      </c>
      <c r="D31" s="91"/>
    </row>
    <row r="32" ht="16.5" customHeight="1" spans="1:4">
      <c r="A32" s="236"/>
      <c r="B32" s="91"/>
      <c r="C32" s="204" t="s">
        <v>206</v>
      </c>
      <c r="D32" s="91"/>
    </row>
    <row r="33" ht="16.5" customHeight="1" spans="1:4">
      <c r="A33" s="236"/>
      <c r="B33" s="91"/>
      <c r="C33" s="32" t="s">
        <v>207</v>
      </c>
      <c r="D33" s="91"/>
    </row>
    <row r="34" ht="15" customHeight="1" spans="1:4">
      <c r="A34" s="237" t="s">
        <v>51</v>
      </c>
      <c r="B34" s="238">
        <v>83392540.55</v>
      </c>
      <c r="C34" s="237" t="s">
        <v>52</v>
      </c>
      <c r="D34" s="238">
        <v>83392540.55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3"/>
  <sheetViews>
    <sheetView showZeros="0" workbookViewId="0">
      <selection activeCell="F47" sqref="F4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5"/>
      <c r="F1" s="83"/>
      <c r="G1" s="196" t="s">
        <v>208</v>
      </c>
    </row>
    <row r="2" ht="41.25" customHeight="1" spans="1:7">
      <c r="A2" s="151" t="s">
        <v>209</v>
      </c>
      <c r="B2" s="151"/>
      <c r="C2" s="151"/>
      <c r="D2" s="151"/>
      <c r="E2" s="151"/>
      <c r="F2" s="151"/>
      <c r="G2" s="151"/>
    </row>
    <row r="3" ht="18" customHeight="1" spans="1:7">
      <c r="A3" s="49" t="s">
        <v>74</v>
      </c>
      <c r="F3" s="148"/>
      <c r="G3" s="196" t="s">
        <v>3</v>
      </c>
    </row>
    <row r="4" ht="20.25" customHeight="1" spans="1:7">
      <c r="A4" s="218" t="s">
        <v>210</v>
      </c>
      <c r="B4" s="219"/>
      <c r="C4" s="152" t="s">
        <v>57</v>
      </c>
      <c r="D4" s="202" t="s">
        <v>78</v>
      </c>
      <c r="E4" s="11"/>
      <c r="F4" s="12"/>
      <c r="G4" s="186" t="s">
        <v>79</v>
      </c>
    </row>
    <row r="5" ht="20.25" customHeight="1" spans="1:7">
      <c r="A5" s="220" t="s">
        <v>75</v>
      </c>
      <c r="B5" s="220" t="s">
        <v>76</v>
      </c>
      <c r="C5" s="18"/>
      <c r="D5" s="157" t="s">
        <v>59</v>
      </c>
      <c r="E5" s="157" t="s">
        <v>211</v>
      </c>
      <c r="F5" s="157" t="s">
        <v>212</v>
      </c>
      <c r="G5" s="188"/>
    </row>
    <row r="6" ht="15" customHeight="1" spans="1:7">
      <c r="A6" s="221" t="s">
        <v>85</v>
      </c>
      <c r="B6" s="221" t="s">
        <v>86</v>
      </c>
      <c r="C6" s="64" t="s">
        <v>87</v>
      </c>
      <c r="D6" s="64" t="s">
        <v>88</v>
      </c>
      <c r="E6" s="64" t="s">
        <v>89</v>
      </c>
      <c r="F6" s="64" t="s">
        <v>90</v>
      </c>
      <c r="G6" s="64" t="s">
        <v>91</v>
      </c>
    </row>
    <row r="7" ht="18" customHeight="1" spans="1:7">
      <c r="A7" s="222" t="s">
        <v>100</v>
      </c>
      <c r="B7" s="223" t="s">
        <v>101</v>
      </c>
      <c r="C7" s="224">
        <f>C8+C11+C17+C19+C21+C24</f>
        <v>80166808.55</v>
      </c>
      <c r="D7" s="224">
        <f>E7+F7</f>
        <v>4183254.72</v>
      </c>
      <c r="E7" s="225">
        <v>3638956</v>
      </c>
      <c r="F7" s="225">
        <v>544298.72</v>
      </c>
      <c r="G7" s="224">
        <f>G8+G11+G17+G19+G21+G24</f>
        <v>75978153.83</v>
      </c>
    </row>
    <row r="8" ht="18" customHeight="1" spans="1:7">
      <c r="A8" s="222" t="s">
        <v>102</v>
      </c>
      <c r="B8" s="226" t="s">
        <v>103</v>
      </c>
      <c r="C8" s="227">
        <v>4249254.72</v>
      </c>
      <c r="D8" s="228">
        <v>4249254.72</v>
      </c>
      <c r="E8" s="225">
        <v>3638956</v>
      </c>
      <c r="F8" s="225">
        <v>544298.72</v>
      </c>
      <c r="G8" s="228">
        <v>66000</v>
      </c>
    </row>
    <row r="9" ht="18" customHeight="1" spans="1:7">
      <c r="A9" s="222" t="s">
        <v>104</v>
      </c>
      <c r="B9" s="229" t="s">
        <v>105</v>
      </c>
      <c r="C9" s="227">
        <v>4183254.72</v>
      </c>
      <c r="D9" s="228">
        <v>4183254.72</v>
      </c>
      <c r="E9" s="225">
        <v>3638956</v>
      </c>
      <c r="F9" s="225">
        <v>544298.72</v>
      </c>
      <c r="G9" s="228"/>
    </row>
    <row r="10" ht="18" customHeight="1" spans="1:7">
      <c r="A10" s="222" t="s">
        <v>106</v>
      </c>
      <c r="B10" s="229" t="s">
        <v>107</v>
      </c>
      <c r="C10" s="227">
        <v>66000</v>
      </c>
      <c r="D10" s="228">
        <v>66000</v>
      </c>
      <c r="E10" s="91"/>
      <c r="F10" s="91"/>
      <c r="G10" s="228">
        <v>66000</v>
      </c>
    </row>
    <row r="11" ht="18" customHeight="1" spans="1:7">
      <c r="A11" s="222" t="s">
        <v>108</v>
      </c>
      <c r="B11" s="226" t="s">
        <v>109</v>
      </c>
      <c r="C11" s="227">
        <f>C12+C13+C14+C15+C16</f>
        <v>59577804.54</v>
      </c>
      <c r="D11" s="228">
        <v>59577804.54</v>
      </c>
      <c r="E11" s="91"/>
      <c r="F11" s="91"/>
      <c r="G11" s="228">
        <v>59577804.54</v>
      </c>
    </row>
    <row r="12" ht="18" customHeight="1" spans="1:7">
      <c r="A12" s="222" t="s">
        <v>110</v>
      </c>
      <c r="B12" s="229" t="s">
        <v>111</v>
      </c>
      <c r="C12" s="227">
        <v>5825746.62</v>
      </c>
      <c r="D12" s="228">
        <v>5825746.62</v>
      </c>
      <c r="E12" s="91"/>
      <c r="F12" s="91"/>
      <c r="G12" s="228">
        <v>5825746.62</v>
      </c>
    </row>
    <row r="13" ht="18" customHeight="1" spans="1:7">
      <c r="A13" s="222" t="s">
        <v>112</v>
      </c>
      <c r="B13" s="229" t="s">
        <v>113</v>
      </c>
      <c r="C13" s="227">
        <v>6804330.8</v>
      </c>
      <c r="D13" s="228">
        <v>6804330.8</v>
      </c>
      <c r="E13" s="91"/>
      <c r="F13" s="91"/>
      <c r="G13" s="228">
        <v>6804330.8</v>
      </c>
    </row>
    <row r="14" ht="18" customHeight="1" spans="1:7">
      <c r="A14" s="222" t="s">
        <v>114</v>
      </c>
      <c r="B14" s="229" t="s">
        <v>115</v>
      </c>
      <c r="C14" s="227">
        <v>30319190.72</v>
      </c>
      <c r="D14" s="228">
        <v>30319190.72</v>
      </c>
      <c r="E14" s="91"/>
      <c r="F14" s="91"/>
      <c r="G14" s="228">
        <v>30319190.72</v>
      </c>
    </row>
    <row r="15" ht="18" customHeight="1" spans="1:7">
      <c r="A15" s="222">
        <v>2050204</v>
      </c>
      <c r="B15" s="230" t="s">
        <v>116</v>
      </c>
      <c r="C15" s="224">
        <v>5022</v>
      </c>
      <c r="D15" s="228">
        <v>5022</v>
      </c>
      <c r="E15" s="91"/>
      <c r="F15" s="91"/>
      <c r="G15" s="228">
        <v>5022</v>
      </c>
    </row>
    <row r="16" ht="18" customHeight="1" spans="1:7">
      <c r="A16" s="222" t="s">
        <v>117</v>
      </c>
      <c r="B16" s="229" t="s">
        <v>118</v>
      </c>
      <c r="C16" s="227">
        <v>16623514.4</v>
      </c>
      <c r="D16" s="228">
        <v>16623514.4</v>
      </c>
      <c r="E16" s="91"/>
      <c r="F16" s="91"/>
      <c r="G16" s="228">
        <v>16623514.4</v>
      </c>
    </row>
    <row r="17" ht="18" customHeight="1" spans="1:7">
      <c r="A17" s="222">
        <v>20507</v>
      </c>
      <c r="B17" s="230" t="s">
        <v>119</v>
      </c>
      <c r="C17" s="224">
        <v>184</v>
      </c>
      <c r="D17" s="228">
        <v>184</v>
      </c>
      <c r="E17" s="91"/>
      <c r="F17" s="91"/>
      <c r="G17" s="228">
        <v>184</v>
      </c>
    </row>
    <row r="18" ht="18" customHeight="1" spans="1:7">
      <c r="A18" s="222">
        <v>2050701</v>
      </c>
      <c r="B18" s="230" t="s">
        <v>120</v>
      </c>
      <c r="C18" s="224">
        <v>184</v>
      </c>
      <c r="D18" s="228">
        <v>184</v>
      </c>
      <c r="E18" s="91"/>
      <c r="F18" s="91"/>
      <c r="G18" s="228">
        <v>184</v>
      </c>
    </row>
    <row r="19" ht="18" customHeight="1" spans="1:7">
      <c r="A19" s="222" t="s">
        <v>121</v>
      </c>
      <c r="B19" s="226" t="s">
        <v>122</v>
      </c>
      <c r="C19" s="224">
        <v>5400</v>
      </c>
      <c r="D19" s="228">
        <v>5400</v>
      </c>
      <c r="E19" s="91"/>
      <c r="F19" s="228">
        <v>5400</v>
      </c>
      <c r="G19" s="228"/>
    </row>
    <row r="20" ht="18" customHeight="1" spans="1:7">
      <c r="A20" s="222" t="s">
        <v>123</v>
      </c>
      <c r="B20" s="229" t="s">
        <v>124</v>
      </c>
      <c r="C20" s="224">
        <v>5400</v>
      </c>
      <c r="D20" s="228">
        <v>5400</v>
      </c>
      <c r="E20" s="91"/>
      <c r="F20" s="228">
        <v>5400</v>
      </c>
      <c r="G20" s="228"/>
    </row>
    <row r="21" ht="18" customHeight="1" spans="1:7">
      <c r="A21" s="222" t="s">
        <v>125</v>
      </c>
      <c r="B21" s="226" t="s">
        <v>126</v>
      </c>
      <c r="C21" s="224">
        <v>8000000</v>
      </c>
      <c r="D21" s="228">
        <v>8000000</v>
      </c>
      <c r="E21" s="91"/>
      <c r="F21" s="91"/>
      <c r="G21" s="228">
        <v>8000000</v>
      </c>
    </row>
    <row r="22" ht="18" customHeight="1" spans="1:7">
      <c r="A22" s="222" t="s">
        <v>127</v>
      </c>
      <c r="B22" s="229" t="s">
        <v>128</v>
      </c>
      <c r="C22" s="224">
        <v>3000000</v>
      </c>
      <c r="D22" s="228">
        <v>3000000</v>
      </c>
      <c r="E22" s="91"/>
      <c r="F22" s="91"/>
      <c r="G22" s="228">
        <v>3000000</v>
      </c>
    </row>
    <row r="23" ht="18" customHeight="1" spans="1:7">
      <c r="A23" s="222" t="s">
        <v>129</v>
      </c>
      <c r="B23" s="229" t="s">
        <v>130</v>
      </c>
      <c r="C23" s="224">
        <v>5000000</v>
      </c>
      <c r="D23" s="228">
        <v>5000000</v>
      </c>
      <c r="E23" s="91"/>
      <c r="F23" s="91"/>
      <c r="G23" s="228">
        <v>5000000</v>
      </c>
    </row>
    <row r="24" ht="18" customHeight="1" spans="1:7">
      <c r="A24" s="222" t="s">
        <v>131</v>
      </c>
      <c r="B24" s="226" t="s">
        <v>132</v>
      </c>
      <c r="C24" s="224">
        <v>8334165.29</v>
      </c>
      <c r="D24" s="228">
        <v>8334165.29</v>
      </c>
      <c r="E24" s="91"/>
      <c r="F24" s="91"/>
      <c r="G24" s="228">
        <v>8334165.29</v>
      </c>
    </row>
    <row r="25" ht="18" customHeight="1" spans="1:7">
      <c r="A25" s="222" t="s">
        <v>133</v>
      </c>
      <c r="B25" s="229" t="s">
        <v>132</v>
      </c>
      <c r="C25" s="224">
        <v>8334165.29</v>
      </c>
      <c r="D25" s="228">
        <v>8334165.29</v>
      </c>
      <c r="E25" s="91"/>
      <c r="F25" s="91"/>
      <c r="G25" s="228">
        <v>8334165.29</v>
      </c>
    </row>
    <row r="26" ht="18" customHeight="1" spans="1:7">
      <c r="A26" s="222" t="s">
        <v>134</v>
      </c>
      <c r="B26" s="223" t="s">
        <v>135</v>
      </c>
      <c r="C26" s="224">
        <v>420000</v>
      </c>
      <c r="D26" s="228">
        <v>420000</v>
      </c>
      <c r="E26" s="91"/>
      <c r="F26" s="91"/>
      <c r="G26" s="228">
        <v>420000</v>
      </c>
    </row>
    <row r="27" ht="18" customHeight="1" spans="1:7">
      <c r="A27" s="222" t="s">
        <v>136</v>
      </c>
      <c r="B27" s="226" t="s">
        <v>137</v>
      </c>
      <c r="C27" s="224">
        <v>420000</v>
      </c>
      <c r="D27" s="228">
        <v>420000</v>
      </c>
      <c r="E27" s="91"/>
      <c r="F27" s="91"/>
      <c r="G27" s="228">
        <v>420000</v>
      </c>
    </row>
    <row r="28" ht="18" customHeight="1" spans="1:7">
      <c r="A28" s="222" t="s">
        <v>138</v>
      </c>
      <c r="B28" s="229" t="s">
        <v>139</v>
      </c>
      <c r="C28" s="224">
        <v>420000</v>
      </c>
      <c r="D28" s="228">
        <v>420000</v>
      </c>
      <c r="E28" s="91"/>
      <c r="F28" s="91"/>
      <c r="G28" s="228">
        <v>420000</v>
      </c>
    </row>
    <row r="29" ht="18" customHeight="1" spans="1:7">
      <c r="A29" s="222" t="s">
        <v>140</v>
      </c>
      <c r="B29" s="223" t="s">
        <v>141</v>
      </c>
      <c r="C29" s="224">
        <v>1206600</v>
      </c>
      <c r="D29" s="228">
        <v>1206600</v>
      </c>
      <c r="E29" s="225">
        <v>1194600</v>
      </c>
      <c r="F29" s="225">
        <v>12000</v>
      </c>
      <c r="G29" s="228"/>
    </row>
    <row r="30" ht="18" customHeight="1" spans="1:7">
      <c r="A30" s="222" t="s">
        <v>142</v>
      </c>
      <c r="B30" s="226" t="s">
        <v>143</v>
      </c>
      <c r="C30" s="224">
        <v>1206600</v>
      </c>
      <c r="D30" s="228">
        <v>1206600</v>
      </c>
      <c r="E30" s="225">
        <v>1194600</v>
      </c>
      <c r="F30" s="225">
        <v>12000</v>
      </c>
      <c r="G30" s="228"/>
    </row>
    <row r="31" ht="18" customHeight="1" spans="1:7">
      <c r="A31" s="222" t="s">
        <v>144</v>
      </c>
      <c r="B31" s="229" t="s">
        <v>145</v>
      </c>
      <c r="C31" s="224">
        <v>516000</v>
      </c>
      <c r="D31" s="228">
        <v>516000</v>
      </c>
      <c r="E31" s="225">
        <v>504000</v>
      </c>
      <c r="F31" s="225">
        <v>12000</v>
      </c>
      <c r="G31" s="228"/>
    </row>
    <row r="32" ht="18" customHeight="1" spans="1:7">
      <c r="A32" s="222" t="s">
        <v>146</v>
      </c>
      <c r="B32" s="229" t="s">
        <v>147</v>
      </c>
      <c r="C32" s="224">
        <v>390600</v>
      </c>
      <c r="D32" s="228">
        <v>390600</v>
      </c>
      <c r="E32" s="225">
        <v>390600</v>
      </c>
      <c r="F32" s="225"/>
      <c r="G32" s="228"/>
    </row>
    <row r="33" ht="18" customHeight="1" spans="1:7">
      <c r="A33" s="222" t="s">
        <v>148</v>
      </c>
      <c r="B33" s="229" t="s">
        <v>149</v>
      </c>
      <c r="C33" s="224">
        <v>300000</v>
      </c>
      <c r="D33" s="228">
        <v>300000</v>
      </c>
      <c r="E33" s="225">
        <v>300000</v>
      </c>
      <c r="F33" s="225"/>
      <c r="G33" s="228"/>
    </row>
    <row r="34" ht="18" customHeight="1" spans="1:7">
      <c r="A34" s="222" t="s">
        <v>150</v>
      </c>
      <c r="B34" s="223" t="s">
        <v>151</v>
      </c>
      <c r="C34" s="224">
        <v>466198</v>
      </c>
      <c r="D34" s="228">
        <v>466198</v>
      </c>
      <c r="E34" s="225">
        <v>466198</v>
      </c>
      <c r="F34" s="225"/>
      <c r="G34" s="228"/>
    </row>
    <row r="35" ht="18" customHeight="1" spans="1:7">
      <c r="A35" s="222" t="s">
        <v>152</v>
      </c>
      <c r="B35" s="226" t="s">
        <v>153</v>
      </c>
      <c r="C35" s="224">
        <v>466198</v>
      </c>
      <c r="D35" s="228">
        <v>466198</v>
      </c>
      <c r="E35" s="225">
        <v>466198</v>
      </c>
      <c r="F35" s="225"/>
      <c r="G35" s="228"/>
    </row>
    <row r="36" ht="18" customHeight="1" spans="1:7">
      <c r="A36" s="222" t="s">
        <v>154</v>
      </c>
      <c r="B36" s="229" t="s">
        <v>155</v>
      </c>
      <c r="C36" s="224">
        <v>187560</v>
      </c>
      <c r="D36" s="228">
        <v>187560</v>
      </c>
      <c r="E36" s="225">
        <v>187560</v>
      </c>
      <c r="F36" s="225"/>
      <c r="G36" s="228"/>
    </row>
    <row r="37" ht="18" customHeight="1" spans="1:7">
      <c r="A37" s="222" t="s">
        <v>156</v>
      </c>
      <c r="B37" s="229" t="s">
        <v>157</v>
      </c>
      <c r="C37" s="224">
        <v>254600</v>
      </c>
      <c r="D37" s="228">
        <v>254600</v>
      </c>
      <c r="E37" s="225">
        <v>254600</v>
      </c>
      <c r="F37" s="225"/>
      <c r="G37" s="228"/>
    </row>
    <row r="38" ht="18" customHeight="1" spans="1:7">
      <c r="A38" s="222" t="s">
        <v>158</v>
      </c>
      <c r="B38" s="229" t="s">
        <v>159</v>
      </c>
      <c r="C38" s="224">
        <v>24038</v>
      </c>
      <c r="D38" s="228">
        <v>24038</v>
      </c>
      <c r="E38" s="225">
        <v>24038</v>
      </c>
      <c r="F38" s="225"/>
      <c r="G38" s="228"/>
    </row>
    <row r="39" ht="18" customHeight="1" spans="1:7">
      <c r="A39" s="222" t="s">
        <v>160</v>
      </c>
      <c r="B39" s="223" t="s">
        <v>161</v>
      </c>
      <c r="C39" s="224">
        <v>331104</v>
      </c>
      <c r="D39" s="228">
        <v>331104</v>
      </c>
      <c r="E39" s="225">
        <v>331104</v>
      </c>
      <c r="F39" s="225"/>
      <c r="G39" s="228"/>
    </row>
    <row r="40" ht="18" customHeight="1" spans="1:7">
      <c r="A40" s="222" t="s">
        <v>162</v>
      </c>
      <c r="B40" s="226" t="s">
        <v>163</v>
      </c>
      <c r="C40" s="224">
        <v>331104</v>
      </c>
      <c r="D40" s="228">
        <v>331104</v>
      </c>
      <c r="E40" s="225">
        <v>331104</v>
      </c>
      <c r="F40" s="225"/>
      <c r="G40" s="228"/>
    </row>
    <row r="41" ht="18" customHeight="1" spans="1:7">
      <c r="A41" s="222" t="s">
        <v>164</v>
      </c>
      <c r="B41" s="229" t="s">
        <v>165</v>
      </c>
      <c r="C41" s="224">
        <v>324384</v>
      </c>
      <c r="D41" s="228">
        <v>324384</v>
      </c>
      <c r="E41" s="225">
        <v>324384</v>
      </c>
      <c r="F41" s="225"/>
      <c r="G41" s="228"/>
    </row>
    <row r="42" ht="18" customHeight="1" spans="1:7">
      <c r="A42" s="222" t="s">
        <v>166</v>
      </c>
      <c r="B42" s="229" t="s">
        <v>167</v>
      </c>
      <c r="C42" s="224">
        <v>6720</v>
      </c>
      <c r="D42" s="228">
        <v>6720</v>
      </c>
      <c r="E42" s="225">
        <v>6720</v>
      </c>
      <c r="F42" s="225"/>
      <c r="G42" s="228"/>
    </row>
    <row r="43" ht="18" customHeight="1" spans="1:7">
      <c r="A43" s="231" t="s">
        <v>213</v>
      </c>
      <c r="B43" s="232" t="s">
        <v>213</v>
      </c>
      <c r="C43" s="228">
        <f>C7+C26+C29+C34+C39</f>
        <v>82590710.55</v>
      </c>
      <c r="D43" s="228">
        <f>D7+D26+D29+D34+D39</f>
        <v>6607156.72</v>
      </c>
      <c r="E43" s="228">
        <f>E7+E26+E29+E34+E39</f>
        <v>5630858</v>
      </c>
      <c r="F43" s="228">
        <f>F7+F26+F29+F34+F39</f>
        <v>556298.72</v>
      </c>
      <c r="G43" s="228">
        <f>G7+G26+G29+G34+G39</f>
        <v>76398153.83</v>
      </c>
    </row>
  </sheetData>
  <mergeCells count="7">
    <mergeCell ref="A2:G2"/>
    <mergeCell ref="A3:B3"/>
    <mergeCell ref="A4:B4"/>
    <mergeCell ref="D4:F4"/>
    <mergeCell ref="A43:B4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17" sqref="E1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8"/>
      <c r="B1" s="48"/>
      <c r="C1" s="48"/>
      <c r="D1" s="48"/>
      <c r="E1" s="47"/>
      <c r="F1" s="214" t="s">
        <v>214</v>
      </c>
    </row>
    <row r="2" ht="41.25" customHeight="1" spans="1:6">
      <c r="A2" s="215" t="s">
        <v>215</v>
      </c>
      <c r="B2" s="48"/>
      <c r="C2" s="48"/>
      <c r="D2" s="48"/>
      <c r="E2" s="47"/>
      <c r="F2" s="48"/>
    </row>
    <row r="3" customHeight="1" spans="1:6">
      <c r="A3" s="126" t="s">
        <v>74</v>
      </c>
      <c r="B3" s="216"/>
      <c r="D3" s="48"/>
      <c r="E3" s="47"/>
      <c r="F3" s="51" t="s">
        <v>3</v>
      </c>
    </row>
    <row r="4" ht="27" customHeight="1" spans="1:6">
      <c r="A4" s="52" t="s">
        <v>216</v>
      </c>
      <c r="B4" s="52" t="s">
        <v>217</v>
      </c>
      <c r="C4" s="53" t="s">
        <v>218</v>
      </c>
      <c r="D4" s="52"/>
      <c r="E4" s="54"/>
      <c r="F4" s="52" t="s">
        <v>219</v>
      </c>
    </row>
    <row r="5" ht="28.5" customHeight="1" spans="1:6">
      <c r="A5" s="217"/>
      <c r="B5" s="56"/>
      <c r="C5" s="54" t="s">
        <v>59</v>
      </c>
      <c r="D5" s="54" t="s">
        <v>220</v>
      </c>
      <c r="E5" s="54" t="s">
        <v>221</v>
      </c>
      <c r="F5" s="55"/>
    </row>
    <row r="6" ht="17.25" customHeight="1" spans="1:6">
      <c r="A6" s="60" t="s">
        <v>85</v>
      </c>
      <c r="B6" s="60" t="s">
        <v>86</v>
      </c>
      <c r="C6" s="60" t="s">
        <v>87</v>
      </c>
      <c r="D6" s="60" t="s">
        <v>88</v>
      </c>
      <c r="E6" s="60" t="s">
        <v>89</v>
      </c>
      <c r="F6" s="60" t="s">
        <v>90</v>
      </c>
    </row>
    <row r="7" ht="17.25" customHeight="1" spans="1:6">
      <c r="A7" s="91">
        <f>B7+C7+F7</f>
        <v>147720</v>
      </c>
      <c r="B7" s="91">
        <v>0</v>
      </c>
      <c r="C7" s="91">
        <f>D7+E7</f>
        <v>142720</v>
      </c>
      <c r="D7" s="91">
        <v>121300</v>
      </c>
      <c r="E7" s="91">
        <v>21420</v>
      </c>
      <c r="F7" s="91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workbookViewId="0">
      <selection activeCell="B9" sqref="B9:B47"/>
    </sheetView>
  </sheetViews>
  <sheetFormatPr defaultColWidth="9.14166666666667" defaultRowHeight="14.25" customHeight="1"/>
  <cols>
    <col min="1" max="1" width="32.85" customWidth="1"/>
    <col min="2" max="2" width="20.7166666666667" style="19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2:23">
      <c r="B1" s="198"/>
      <c r="D1" s="199"/>
      <c r="E1" s="199"/>
      <c r="F1" s="199"/>
      <c r="G1" s="199"/>
      <c r="H1" s="96"/>
      <c r="I1" s="96"/>
      <c r="J1" s="96"/>
      <c r="K1" s="96"/>
      <c r="L1" s="96"/>
      <c r="M1" s="96"/>
      <c r="Q1" s="96"/>
      <c r="U1" s="212"/>
      <c r="W1" s="2" t="s">
        <v>222</v>
      </c>
    </row>
    <row r="2" ht="45.75" customHeight="1" spans="1:23">
      <c r="A2" s="74" t="s">
        <v>223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3"/>
      <c r="O2" s="3"/>
      <c r="P2" s="3"/>
      <c r="Q2" s="74"/>
      <c r="R2" s="74"/>
      <c r="S2" s="74"/>
      <c r="T2" s="74"/>
      <c r="U2" s="74"/>
      <c r="V2" s="74"/>
      <c r="W2" s="74"/>
    </row>
    <row r="3" ht="18.75" customHeight="1" spans="1:23">
      <c r="A3" s="4" t="s">
        <v>74</v>
      </c>
      <c r="B3" s="200"/>
      <c r="C3" s="201"/>
      <c r="D3" s="201"/>
      <c r="E3" s="201"/>
      <c r="F3" s="201"/>
      <c r="G3" s="201"/>
      <c r="H3" s="100"/>
      <c r="I3" s="100"/>
      <c r="J3" s="100"/>
      <c r="K3" s="100"/>
      <c r="L3" s="100"/>
      <c r="M3" s="100"/>
      <c r="N3" s="6"/>
      <c r="O3" s="6"/>
      <c r="P3" s="6"/>
      <c r="Q3" s="100"/>
      <c r="U3" s="212"/>
      <c r="W3" s="2" t="s">
        <v>3</v>
      </c>
    </row>
    <row r="4" ht="18" customHeight="1" spans="1:23">
      <c r="A4" s="8" t="s">
        <v>224</v>
      </c>
      <c r="B4" s="8" t="s">
        <v>225</v>
      </c>
      <c r="C4" s="8" t="s">
        <v>226</v>
      </c>
      <c r="D4" s="8" t="s">
        <v>227</v>
      </c>
      <c r="E4" s="8" t="s">
        <v>228</v>
      </c>
      <c r="F4" s="8" t="s">
        <v>229</v>
      </c>
      <c r="G4" s="8" t="s">
        <v>230</v>
      </c>
      <c r="H4" s="202" t="s">
        <v>231</v>
      </c>
      <c r="I4" s="93" t="s">
        <v>231</v>
      </c>
      <c r="J4" s="93"/>
      <c r="K4" s="93"/>
      <c r="L4" s="93"/>
      <c r="M4" s="93"/>
      <c r="N4" s="11"/>
      <c r="O4" s="11"/>
      <c r="P4" s="11"/>
      <c r="Q4" s="103" t="s">
        <v>63</v>
      </c>
      <c r="R4" s="93" t="s">
        <v>64</v>
      </c>
      <c r="S4" s="93"/>
      <c r="T4" s="93"/>
      <c r="U4" s="93"/>
      <c r="V4" s="93"/>
      <c r="W4" s="94"/>
    </row>
    <row r="5" ht="18" customHeight="1" spans="1:23">
      <c r="A5" s="13"/>
      <c r="B5" s="154"/>
      <c r="C5" s="13"/>
      <c r="D5" s="13"/>
      <c r="E5" s="13"/>
      <c r="F5" s="13"/>
      <c r="G5" s="13"/>
      <c r="H5" s="152" t="s">
        <v>232</v>
      </c>
      <c r="I5" s="202" t="s">
        <v>60</v>
      </c>
      <c r="J5" s="93"/>
      <c r="K5" s="93"/>
      <c r="L5" s="93"/>
      <c r="M5" s="94"/>
      <c r="N5" s="10" t="s">
        <v>233</v>
      </c>
      <c r="O5" s="11"/>
      <c r="P5" s="12"/>
      <c r="Q5" s="8" t="s">
        <v>63</v>
      </c>
      <c r="R5" s="202" t="s">
        <v>64</v>
      </c>
      <c r="S5" s="103" t="s">
        <v>66</v>
      </c>
      <c r="T5" s="93" t="s">
        <v>64</v>
      </c>
      <c r="U5" s="103" t="s">
        <v>68</v>
      </c>
      <c r="V5" s="103" t="s">
        <v>69</v>
      </c>
      <c r="W5" s="213" t="s">
        <v>70</v>
      </c>
    </row>
    <row r="6" ht="19.5" customHeight="1" spans="1:23">
      <c r="A6" s="30"/>
      <c r="B6" s="30"/>
      <c r="C6" s="30"/>
      <c r="D6" s="30"/>
      <c r="E6" s="30"/>
      <c r="F6" s="30"/>
      <c r="G6" s="30"/>
      <c r="H6" s="30"/>
      <c r="I6" s="210" t="s">
        <v>234</v>
      </c>
      <c r="J6" s="8" t="s">
        <v>235</v>
      </c>
      <c r="K6" s="8" t="s">
        <v>236</v>
      </c>
      <c r="L6" s="8" t="s">
        <v>237</v>
      </c>
      <c r="M6" s="8" t="s">
        <v>238</v>
      </c>
      <c r="N6" s="8" t="s">
        <v>60</v>
      </c>
      <c r="O6" s="8" t="s">
        <v>61</v>
      </c>
      <c r="P6" s="8" t="s">
        <v>62</v>
      </c>
      <c r="Q6" s="30"/>
      <c r="R6" s="8" t="s">
        <v>59</v>
      </c>
      <c r="S6" s="8" t="s">
        <v>66</v>
      </c>
      <c r="T6" s="8" t="s">
        <v>239</v>
      </c>
      <c r="U6" s="8" t="s">
        <v>68</v>
      </c>
      <c r="V6" s="8" t="s">
        <v>69</v>
      </c>
      <c r="W6" s="8" t="s">
        <v>70</v>
      </c>
    </row>
    <row r="7" ht="37.5" customHeight="1" spans="1:23">
      <c r="A7" s="203"/>
      <c r="B7" s="203"/>
      <c r="C7" s="203"/>
      <c r="D7" s="203"/>
      <c r="E7" s="203"/>
      <c r="F7" s="203"/>
      <c r="G7" s="203"/>
      <c r="H7" s="203"/>
      <c r="I7" s="211" t="s">
        <v>59</v>
      </c>
      <c r="J7" s="16" t="s">
        <v>240</v>
      </c>
      <c r="K7" s="16" t="s">
        <v>236</v>
      </c>
      <c r="L7" s="16" t="s">
        <v>237</v>
      </c>
      <c r="M7" s="16" t="s">
        <v>238</v>
      </c>
      <c r="N7" s="16" t="s">
        <v>236</v>
      </c>
      <c r="O7" s="16" t="s">
        <v>237</v>
      </c>
      <c r="P7" s="16" t="s">
        <v>238</v>
      </c>
      <c r="Q7" s="16" t="s">
        <v>63</v>
      </c>
      <c r="R7" s="16" t="s">
        <v>59</v>
      </c>
      <c r="S7" s="16" t="s">
        <v>66</v>
      </c>
      <c r="T7" s="16" t="s">
        <v>239</v>
      </c>
      <c r="U7" s="16" t="s">
        <v>68</v>
      </c>
      <c r="V7" s="16" t="s">
        <v>69</v>
      </c>
      <c r="W7" s="16" t="s">
        <v>70</v>
      </c>
    </row>
    <row r="8" customHeight="1" spans="1:23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  <c r="U8" s="41">
        <v>21</v>
      </c>
      <c r="V8" s="41">
        <v>22</v>
      </c>
      <c r="W8" s="41">
        <v>23</v>
      </c>
    </row>
    <row r="9" ht="20.25" customHeight="1" spans="1:23">
      <c r="A9" s="204" t="s">
        <v>71</v>
      </c>
      <c r="B9" s="277" t="s">
        <v>241</v>
      </c>
      <c r="C9" s="204" t="s">
        <v>242</v>
      </c>
      <c r="D9" s="204" t="s">
        <v>104</v>
      </c>
      <c r="E9" s="204" t="s">
        <v>105</v>
      </c>
      <c r="F9" s="204" t="s">
        <v>243</v>
      </c>
      <c r="G9" s="204" t="s">
        <v>244</v>
      </c>
      <c r="H9" s="91">
        <v>41282</v>
      </c>
      <c r="I9" s="91">
        <v>41282</v>
      </c>
      <c r="J9" s="91"/>
      <c r="K9" s="91"/>
      <c r="L9" s="91">
        <v>41282</v>
      </c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</row>
    <row r="10" ht="20.25" customHeight="1" spans="1:23">
      <c r="A10" s="204" t="s">
        <v>71</v>
      </c>
      <c r="B10" s="277" t="s">
        <v>241</v>
      </c>
      <c r="C10" s="204" t="s">
        <v>242</v>
      </c>
      <c r="D10" s="204" t="s">
        <v>104</v>
      </c>
      <c r="E10" s="204" t="s">
        <v>105</v>
      </c>
      <c r="F10" s="204" t="s">
        <v>243</v>
      </c>
      <c r="G10" s="204" t="s">
        <v>244</v>
      </c>
      <c r="H10" s="91">
        <v>35000</v>
      </c>
      <c r="I10" s="91">
        <v>35000</v>
      </c>
      <c r="J10" s="91"/>
      <c r="K10" s="91"/>
      <c r="L10" s="91">
        <v>35000</v>
      </c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</row>
    <row r="11" ht="20.25" customHeight="1" spans="1:23">
      <c r="A11" s="204" t="s">
        <v>71</v>
      </c>
      <c r="B11" s="277" t="s">
        <v>241</v>
      </c>
      <c r="C11" s="204" t="s">
        <v>242</v>
      </c>
      <c r="D11" s="204" t="s">
        <v>144</v>
      </c>
      <c r="E11" s="204" t="s">
        <v>145</v>
      </c>
      <c r="F11" s="204" t="s">
        <v>243</v>
      </c>
      <c r="G11" s="204" t="s">
        <v>244</v>
      </c>
      <c r="H11" s="91">
        <v>12000</v>
      </c>
      <c r="I11" s="91">
        <v>12000</v>
      </c>
      <c r="J11" s="91"/>
      <c r="K11" s="91"/>
      <c r="L11" s="91">
        <v>12000</v>
      </c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</row>
    <row r="12" ht="20.25" customHeight="1" spans="1:23">
      <c r="A12" s="204" t="s">
        <v>71</v>
      </c>
      <c r="B12" s="277" t="s">
        <v>241</v>
      </c>
      <c r="C12" s="204" t="s">
        <v>242</v>
      </c>
      <c r="D12" s="204" t="s">
        <v>104</v>
      </c>
      <c r="E12" s="204" t="s">
        <v>105</v>
      </c>
      <c r="F12" s="204" t="s">
        <v>245</v>
      </c>
      <c r="G12" s="204" t="s">
        <v>246</v>
      </c>
      <c r="H12" s="91">
        <v>10000</v>
      </c>
      <c r="I12" s="91">
        <v>10000</v>
      </c>
      <c r="J12" s="91"/>
      <c r="K12" s="91"/>
      <c r="L12" s="91">
        <v>10000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ht="20.25" customHeight="1" spans="1:23">
      <c r="A13" s="204" t="s">
        <v>71</v>
      </c>
      <c r="B13" s="277" t="s">
        <v>241</v>
      </c>
      <c r="C13" s="204" t="s">
        <v>242</v>
      </c>
      <c r="D13" s="204" t="s">
        <v>104</v>
      </c>
      <c r="E13" s="204" t="s">
        <v>105</v>
      </c>
      <c r="F13" s="204" t="s">
        <v>247</v>
      </c>
      <c r="G13" s="204" t="s">
        <v>248</v>
      </c>
      <c r="H13" s="91">
        <v>6606</v>
      </c>
      <c r="I13" s="91">
        <v>6606</v>
      </c>
      <c r="J13" s="91"/>
      <c r="K13" s="91"/>
      <c r="L13" s="91">
        <v>6606</v>
      </c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</row>
    <row r="14" ht="20.25" customHeight="1" spans="1:23">
      <c r="A14" s="204" t="s">
        <v>71</v>
      </c>
      <c r="B14" s="277" t="s">
        <v>241</v>
      </c>
      <c r="C14" s="204" t="s">
        <v>242</v>
      </c>
      <c r="D14" s="204" t="s">
        <v>104</v>
      </c>
      <c r="E14" s="204" t="s">
        <v>105</v>
      </c>
      <c r="F14" s="204" t="s">
        <v>249</v>
      </c>
      <c r="G14" s="204" t="s">
        <v>250</v>
      </c>
      <c r="H14" s="91">
        <v>10206</v>
      </c>
      <c r="I14" s="91">
        <v>10206</v>
      </c>
      <c r="J14" s="91"/>
      <c r="K14" s="91"/>
      <c r="L14" s="91">
        <v>10206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</row>
    <row r="15" ht="20.25" customHeight="1" spans="1:23">
      <c r="A15" s="204" t="s">
        <v>71</v>
      </c>
      <c r="B15" s="277" t="s">
        <v>241</v>
      </c>
      <c r="C15" s="204" t="s">
        <v>242</v>
      </c>
      <c r="D15" s="204" t="s">
        <v>104</v>
      </c>
      <c r="E15" s="204" t="s">
        <v>105</v>
      </c>
      <c r="F15" s="204" t="s">
        <v>251</v>
      </c>
      <c r="G15" s="204" t="s">
        <v>252</v>
      </c>
      <c r="H15" s="91">
        <v>9000</v>
      </c>
      <c r="I15" s="91">
        <v>9000</v>
      </c>
      <c r="J15" s="91"/>
      <c r="K15" s="91"/>
      <c r="L15" s="91">
        <v>9000</v>
      </c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</row>
    <row r="16" ht="20.25" customHeight="1" spans="1:23">
      <c r="A16" s="204" t="s">
        <v>71</v>
      </c>
      <c r="B16" s="277" t="s">
        <v>241</v>
      </c>
      <c r="C16" s="204" t="s">
        <v>242</v>
      </c>
      <c r="D16" s="204" t="s">
        <v>104</v>
      </c>
      <c r="E16" s="204" t="s">
        <v>105</v>
      </c>
      <c r="F16" s="204" t="s">
        <v>253</v>
      </c>
      <c r="G16" s="204" t="s">
        <v>254</v>
      </c>
      <c r="H16" s="91">
        <v>10800</v>
      </c>
      <c r="I16" s="91">
        <v>10800</v>
      </c>
      <c r="J16" s="91"/>
      <c r="K16" s="91"/>
      <c r="L16" s="91">
        <v>10800</v>
      </c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</row>
    <row r="17" ht="20.25" customHeight="1" spans="1:23">
      <c r="A17" s="204" t="s">
        <v>71</v>
      </c>
      <c r="B17" s="277" t="s">
        <v>241</v>
      </c>
      <c r="C17" s="204" t="s">
        <v>242</v>
      </c>
      <c r="D17" s="204" t="s">
        <v>104</v>
      </c>
      <c r="E17" s="204" t="s">
        <v>105</v>
      </c>
      <c r="F17" s="204" t="s">
        <v>255</v>
      </c>
      <c r="G17" s="204" t="s">
        <v>256</v>
      </c>
      <c r="H17" s="91">
        <v>23400</v>
      </c>
      <c r="I17" s="91">
        <v>23400</v>
      </c>
      <c r="J17" s="91"/>
      <c r="K17" s="91"/>
      <c r="L17" s="91">
        <v>23400</v>
      </c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</row>
    <row r="18" ht="20.25" customHeight="1" spans="1:23">
      <c r="A18" s="204" t="s">
        <v>71</v>
      </c>
      <c r="B18" s="277" t="s">
        <v>241</v>
      </c>
      <c r="C18" s="204" t="s">
        <v>242</v>
      </c>
      <c r="D18" s="204" t="s">
        <v>104</v>
      </c>
      <c r="E18" s="204" t="s">
        <v>105</v>
      </c>
      <c r="F18" s="204" t="s">
        <v>257</v>
      </c>
      <c r="G18" s="204" t="s">
        <v>258</v>
      </c>
      <c r="H18" s="91">
        <v>16620</v>
      </c>
      <c r="I18" s="91">
        <v>16620</v>
      </c>
      <c r="J18" s="91"/>
      <c r="K18" s="91"/>
      <c r="L18" s="91">
        <v>16620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</row>
    <row r="19" ht="20.25" customHeight="1" spans="1:23">
      <c r="A19" s="204" t="s">
        <v>71</v>
      </c>
      <c r="B19" s="277" t="s">
        <v>241</v>
      </c>
      <c r="C19" s="204" t="s">
        <v>242</v>
      </c>
      <c r="D19" s="204" t="s">
        <v>123</v>
      </c>
      <c r="E19" s="204" t="s">
        <v>124</v>
      </c>
      <c r="F19" s="204" t="s">
        <v>259</v>
      </c>
      <c r="G19" s="204" t="s">
        <v>260</v>
      </c>
      <c r="H19" s="91">
        <v>5400</v>
      </c>
      <c r="I19" s="91">
        <v>5400</v>
      </c>
      <c r="J19" s="91"/>
      <c r="K19" s="91"/>
      <c r="L19" s="91">
        <v>5400</v>
      </c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</row>
    <row r="20" ht="20.25" customHeight="1" spans="1:23">
      <c r="A20" s="204" t="s">
        <v>71</v>
      </c>
      <c r="B20" s="277" t="s">
        <v>241</v>
      </c>
      <c r="C20" s="204" t="s">
        <v>242</v>
      </c>
      <c r="D20" s="204" t="s">
        <v>104</v>
      </c>
      <c r="E20" s="204" t="s">
        <v>105</v>
      </c>
      <c r="F20" s="204" t="s">
        <v>261</v>
      </c>
      <c r="G20" s="204" t="s">
        <v>262</v>
      </c>
      <c r="H20" s="91">
        <v>21600</v>
      </c>
      <c r="I20" s="91">
        <v>21600</v>
      </c>
      <c r="J20" s="91"/>
      <c r="K20" s="91"/>
      <c r="L20" s="91">
        <v>21600</v>
      </c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</row>
    <row r="21" ht="20.25" customHeight="1" spans="1:23">
      <c r="A21" s="204" t="s">
        <v>71</v>
      </c>
      <c r="B21" s="277" t="s">
        <v>241</v>
      </c>
      <c r="C21" s="204" t="s">
        <v>242</v>
      </c>
      <c r="D21" s="204" t="s">
        <v>104</v>
      </c>
      <c r="E21" s="204" t="s">
        <v>105</v>
      </c>
      <c r="F21" s="204" t="s">
        <v>263</v>
      </c>
      <c r="G21" s="204" t="s">
        <v>264</v>
      </c>
      <c r="H21" s="91">
        <v>54000</v>
      </c>
      <c r="I21" s="91">
        <v>54000</v>
      </c>
      <c r="J21" s="91"/>
      <c r="K21" s="91"/>
      <c r="L21" s="91">
        <v>54000</v>
      </c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</row>
    <row r="22" ht="20.25" customHeight="1" spans="1:23">
      <c r="A22" s="204" t="s">
        <v>71</v>
      </c>
      <c r="B22" s="278" t="s">
        <v>265</v>
      </c>
      <c r="C22" s="204" t="s">
        <v>266</v>
      </c>
      <c r="D22" s="204" t="s">
        <v>146</v>
      </c>
      <c r="E22" s="204" t="s">
        <v>147</v>
      </c>
      <c r="F22" s="204" t="s">
        <v>267</v>
      </c>
      <c r="G22" s="204" t="s">
        <v>268</v>
      </c>
      <c r="H22" s="91">
        <v>390600</v>
      </c>
      <c r="I22" s="91">
        <v>390600</v>
      </c>
      <c r="J22" s="91"/>
      <c r="K22" s="91"/>
      <c r="L22" s="91">
        <v>390600</v>
      </c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</row>
    <row r="23" ht="20.25" customHeight="1" spans="1:23">
      <c r="A23" s="204" t="s">
        <v>71</v>
      </c>
      <c r="B23" s="278" t="s">
        <v>265</v>
      </c>
      <c r="C23" s="204" t="s">
        <v>266</v>
      </c>
      <c r="D23" s="204" t="s">
        <v>148</v>
      </c>
      <c r="E23" s="204" t="s">
        <v>149</v>
      </c>
      <c r="F23" s="204" t="s">
        <v>269</v>
      </c>
      <c r="G23" s="204" t="s">
        <v>270</v>
      </c>
      <c r="H23" s="91">
        <v>300000</v>
      </c>
      <c r="I23" s="91">
        <v>300000</v>
      </c>
      <c r="J23" s="91"/>
      <c r="K23" s="91"/>
      <c r="L23" s="91">
        <v>300000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</row>
    <row r="24" ht="20.25" customHeight="1" spans="1:23">
      <c r="A24" s="204" t="s">
        <v>71</v>
      </c>
      <c r="B24" s="278" t="s">
        <v>265</v>
      </c>
      <c r="C24" s="204" t="s">
        <v>266</v>
      </c>
      <c r="D24" s="204" t="s">
        <v>154</v>
      </c>
      <c r="E24" s="204" t="s">
        <v>155</v>
      </c>
      <c r="F24" s="204" t="s">
        <v>271</v>
      </c>
      <c r="G24" s="204" t="s">
        <v>272</v>
      </c>
      <c r="H24" s="91">
        <v>187560</v>
      </c>
      <c r="I24" s="91">
        <v>187560</v>
      </c>
      <c r="J24" s="91"/>
      <c r="K24" s="91"/>
      <c r="L24" s="91">
        <v>187560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</row>
    <row r="25" ht="20.25" customHeight="1" spans="1:23">
      <c r="A25" s="204" t="s">
        <v>71</v>
      </c>
      <c r="B25" s="278" t="s">
        <v>265</v>
      </c>
      <c r="C25" s="204" t="s">
        <v>266</v>
      </c>
      <c r="D25" s="204" t="s">
        <v>156</v>
      </c>
      <c r="E25" s="204" t="s">
        <v>157</v>
      </c>
      <c r="F25" s="204" t="s">
        <v>273</v>
      </c>
      <c r="G25" s="204" t="s">
        <v>274</v>
      </c>
      <c r="H25" s="91">
        <v>254600</v>
      </c>
      <c r="I25" s="91">
        <v>254600</v>
      </c>
      <c r="J25" s="91"/>
      <c r="K25" s="91"/>
      <c r="L25" s="91">
        <v>254600</v>
      </c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</row>
    <row r="26" ht="20.25" customHeight="1" spans="1:23">
      <c r="A26" s="204" t="s">
        <v>71</v>
      </c>
      <c r="B26" s="278" t="s">
        <v>265</v>
      </c>
      <c r="C26" s="204" t="s">
        <v>266</v>
      </c>
      <c r="D26" s="204" t="s">
        <v>104</v>
      </c>
      <c r="E26" s="204" t="s">
        <v>105</v>
      </c>
      <c r="F26" s="204" t="s">
        <v>275</v>
      </c>
      <c r="G26" s="204" t="s">
        <v>276</v>
      </c>
      <c r="H26" s="91">
        <v>900</v>
      </c>
      <c r="I26" s="91">
        <v>900</v>
      </c>
      <c r="J26" s="91"/>
      <c r="K26" s="91"/>
      <c r="L26" s="91">
        <v>900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</row>
    <row r="27" ht="20.25" customHeight="1" spans="1:23">
      <c r="A27" s="204" t="s">
        <v>71</v>
      </c>
      <c r="B27" s="278" t="s">
        <v>265</v>
      </c>
      <c r="C27" s="204" t="s">
        <v>266</v>
      </c>
      <c r="D27" s="204" t="s">
        <v>158</v>
      </c>
      <c r="E27" s="204" t="s">
        <v>159</v>
      </c>
      <c r="F27" s="204" t="s">
        <v>275</v>
      </c>
      <c r="G27" s="204" t="s">
        <v>276</v>
      </c>
      <c r="H27" s="91">
        <v>19646</v>
      </c>
      <c r="I27" s="91">
        <v>19646</v>
      </c>
      <c r="J27" s="91"/>
      <c r="K27" s="91"/>
      <c r="L27" s="91">
        <v>19646</v>
      </c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ht="20.25" customHeight="1" spans="1:23">
      <c r="A28" s="204" t="s">
        <v>71</v>
      </c>
      <c r="B28" s="278" t="s">
        <v>265</v>
      </c>
      <c r="C28" s="204" t="s">
        <v>266</v>
      </c>
      <c r="D28" s="204" t="s">
        <v>158</v>
      </c>
      <c r="E28" s="204" t="s">
        <v>159</v>
      </c>
      <c r="F28" s="204" t="s">
        <v>275</v>
      </c>
      <c r="G28" s="204" t="s">
        <v>276</v>
      </c>
      <c r="H28" s="91">
        <v>4392</v>
      </c>
      <c r="I28" s="91">
        <v>4392</v>
      </c>
      <c r="J28" s="91"/>
      <c r="K28" s="91"/>
      <c r="L28" s="91">
        <v>4392</v>
      </c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</row>
    <row r="29" ht="20.25" customHeight="1" spans="1:23">
      <c r="A29" s="204" t="s">
        <v>71</v>
      </c>
      <c r="B29" s="278" t="s">
        <v>277</v>
      </c>
      <c r="C29" s="205" t="s">
        <v>278</v>
      </c>
      <c r="D29" s="204" t="s">
        <v>104</v>
      </c>
      <c r="E29" s="204" t="s">
        <v>105</v>
      </c>
      <c r="F29" s="204" t="s">
        <v>243</v>
      </c>
      <c r="G29" s="204" t="s">
        <v>244</v>
      </c>
      <c r="H29" s="91">
        <v>9360</v>
      </c>
      <c r="I29" s="91">
        <v>9360</v>
      </c>
      <c r="J29" s="91"/>
      <c r="K29" s="91"/>
      <c r="L29" s="91">
        <v>9360</v>
      </c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</row>
    <row r="30" ht="20.25" customHeight="1" spans="1:23">
      <c r="A30" s="204" t="s">
        <v>71</v>
      </c>
      <c r="B30" s="278" t="s">
        <v>277</v>
      </c>
      <c r="C30" s="205" t="s">
        <v>278</v>
      </c>
      <c r="D30" s="204" t="s">
        <v>104</v>
      </c>
      <c r="E30" s="204" t="s">
        <v>105</v>
      </c>
      <c r="F30" s="204" t="s">
        <v>243</v>
      </c>
      <c r="G30" s="204" t="s">
        <v>244</v>
      </c>
      <c r="H30" s="91">
        <v>13000</v>
      </c>
      <c r="I30" s="91">
        <v>13000</v>
      </c>
      <c r="J30" s="91"/>
      <c r="K30" s="91"/>
      <c r="L30" s="91">
        <v>13000</v>
      </c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ht="20.25" customHeight="1" spans="1:23">
      <c r="A31" s="204" t="s">
        <v>71</v>
      </c>
      <c r="B31" s="278" t="s">
        <v>277</v>
      </c>
      <c r="C31" s="205" t="s">
        <v>278</v>
      </c>
      <c r="D31" s="204" t="s">
        <v>104</v>
      </c>
      <c r="E31" s="204" t="s">
        <v>105</v>
      </c>
      <c r="F31" s="204" t="s">
        <v>263</v>
      </c>
      <c r="G31" s="204" t="s">
        <v>264</v>
      </c>
      <c r="H31" s="91">
        <v>31200</v>
      </c>
      <c r="I31" s="91">
        <v>31200</v>
      </c>
      <c r="J31" s="91"/>
      <c r="K31" s="91"/>
      <c r="L31" s="91">
        <v>31200</v>
      </c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</row>
    <row r="32" ht="20.25" customHeight="1" spans="1:23">
      <c r="A32" s="204" t="s">
        <v>71</v>
      </c>
      <c r="B32" s="278" t="s">
        <v>279</v>
      </c>
      <c r="C32" s="205" t="s">
        <v>219</v>
      </c>
      <c r="D32" s="204" t="s">
        <v>104</v>
      </c>
      <c r="E32" s="204" t="s">
        <v>105</v>
      </c>
      <c r="F32" s="204" t="s">
        <v>280</v>
      </c>
      <c r="G32" s="204" t="s">
        <v>219</v>
      </c>
      <c r="H32" s="91">
        <v>5000</v>
      </c>
      <c r="I32" s="91">
        <v>5000</v>
      </c>
      <c r="J32" s="91"/>
      <c r="K32" s="91"/>
      <c r="L32" s="91">
        <v>5000</v>
      </c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</row>
    <row r="33" ht="20.25" customHeight="1" spans="1:23">
      <c r="A33" s="204" t="s">
        <v>71</v>
      </c>
      <c r="B33" s="278" t="s">
        <v>281</v>
      </c>
      <c r="C33" s="205" t="s">
        <v>282</v>
      </c>
      <c r="D33" s="204" t="s">
        <v>104</v>
      </c>
      <c r="E33" s="204" t="s">
        <v>105</v>
      </c>
      <c r="F33" s="204" t="s">
        <v>283</v>
      </c>
      <c r="G33" s="204" t="s">
        <v>284</v>
      </c>
      <c r="H33" s="91">
        <v>11448</v>
      </c>
      <c r="I33" s="91">
        <v>11448</v>
      </c>
      <c r="J33" s="91"/>
      <c r="K33" s="91"/>
      <c r="L33" s="91">
        <v>11448</v>
      </c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ht="20.25" customHeight="1" spans="1:23">
      <c r="A34" s="204" t="s">
        <v>71</v>
      </c>
      <c r="B34" s="277" t="s">
        <v>285</v>
      </c>
      <c r="C34" s="205" t="s">
        <v>286</v>
      </c>
      <c r="D34" s="204" t="s">
        <v>104</v>
      </c>
      <c r="E34" s="204" t="s">
        <v>105</v>
      </c>
      <c r="F34" s="204" t="s">
        <v>287</v>
      </c>
      <c r="G34" s="204" t="s">
        <v>288</v>
      </c>
      <c r="H34" s="91">
        <v>449400</v>
      </c>
      <c r="I34" s="91">
        <v>449400</v>
      </c>
      <c r="J34" s="91"/>
      <c r="K34" s="91"/>
      <c r="L34" s="91">
        <v>449400</v>
      </c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</row>
    <row r="35" ht="20.25" customHeight="1" spans="1:23">
      <c r="A35" s="204" t="s">
        <v>71</v>
      </c>
      <c r="B35" s="277" t="s">
        <v>285</v>
      </c>
      <c r="C35" s="205" t="s">
        <v>286</v>
      </c>
      <c r="D35" s="204" t="s">
        <v>104</v>
      </c>
      <c r="E35" s="204" t="s">
        <v>105</v>
      </c>
      <c r="F35" s="204" t="s">
        <v>287</v>
      </c>
      <c r="G35" s="204" t="s">
        <v>288</v>
      </c>
      <c r="H35" s="91">
        <v>396000</v>
      </c>
      <c r="I35" s="91">
        <v>396000</v>
      </c>
      <c r="J35" s="91"/>
      <c r="K35" s="91"/>
      <c r="L35" s="91">
        <v>396000</v>
      </c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</row>
    <row r="36" ht="20.25" customHeight="1" spans="1:23">
      <c r="A36" s="204" t="s">
        <v>71</v>
      </c>
      <c r="B36" s="278" t="s">
        <v>289</v>
      </c>
      <c r="C36" s="205" t="s">
        <v>290</v>
      </c>
      <c r="D36" s="204" t="s">
        <v>144</v>
      </c>
      <c r="E36" s="204" t="s">
        <v>145</v>
      </c>
      <c r="F36" s="204" t="s">
        <v>291</v>
      </c>
      <c r="G36" s="204" t="s">
        <v>292</v>
      </c>
      <c r="H36" s="91">
        <v>504000</v>
      </c>
      <c r="I36" s="91">
        <v>504000</v>
      </c>
      <c r="J36" s="91"/>
      <c r="K36" s="91"/>
      <c r="L36" s="91">
        <v>504000</v>
      </c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</row>
    <row r="37" ht="20.25" customHeight="1" spans="1:23">
      <c r="A37" s="204" t="s">
        <v>71</v>
      </c>
      <c r="B37" s="278" t="s">
        <v>293</v>
      </c>
      <c r="C37" s="205" t="s">
        <v>165</v>
      </c>
      <c r="D37" s="204" t="s">
        <v>164</v>
      </c>
      <c r="E37" s="204" t="s">
        <v>165</v>
      </c>
      <c r="F37" s="204" t="s">
        <v>294</v>
      </c>
      <c r="G37" s="204" t="s">
        <v>165</v>
      </c>
      <c r="H37" s="91">
        <v>324384</v>
      </c>
      <c r="I37" s="91">
        <v>324384</v>
      </c>
      <c r="J37" s="91"/>
      <c r="K37" s="91"/>
      <c r="L37" s="91">
        <v>324384</v>
      </c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</row>
    <row r="38" ht="20.25" customHeight="1" spans="1:23">
      <c r="A38" s="204" t="s">
        <v>71</v>
      </c>
      <c r="B38" s="278" t="s">
        <v>295</v>
      </c>
      <c r="C38" s="205" t="s">
        <v>296</v>
      </c>
      <c r="D38" s="204" t="s">
        <v>104</v>
      </c>
      <c r="E38" s="204" t="s">
        <v>105</v>
      </c>
      <c r="F38" s="204" t="s">
        <v>297</v>
      </c>
      <c r="G38" s="204" t="s">
        <v>298</v>
      </c>
      <c r="H38" s="91">
        <v>28620</v>
      </c>
      <c r="I38" s="91">
        <v>28620</v>
      </c>
      <c r="J38" s="91"/>
      <c r="K38" s="91"/>
      <c r="L38" s="91">
        <v>28620</v>
      </c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</row>
    <row r="39" ht="20.25" customHeight="1" spans="1:23">
      <c r="A39" s="204" t="s">
        <v>71</v>
      </c>
      <c r="B39" s="278" t="s">
        <v>295</v>
      </c>
      <c r="C39" s="205" t="s">
        <v>296</v>
      </c>
      <c r="D39" s="204" t="s">
        <v>104</v>
      </c>
      <c r="E39" s="204" t="s">
        <v>105</v>
      </c>
      <c r="F39" s="204" t="s">
        <v>297</v>
      </c>
      <c r="G39" s="204" t="s">
        <v>298</v>
      </c>
      <c r="H39" s="91">
        <v>161200</v>
      </c>
      <c r="I39" s="91">
        <v>161200</v>
      </c>
      <c r="J39" s="91"/>
      <c r="K39" s="91"/>
      <c r="L39" s="91">
        <v>161200</v>
      </c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ht="20.25" customHeight="1" spans="1:23">
      <c r="A40" s="204" t="s">
        <v>71</v>
      </c>
      <c r="B40" s="278" t="s">
        <v>295</v>
      </c>
      <c r="C40" s="205" t="s">
        <v>296</v>
      </c>
      <c r="D40" s="204" t="s">
        <v>104</v>
      </c>
      <c r="E40" s="204" t="s">
        <v>105</v>
      </c>
      <c r="F40" s="204" t="s">
        <v>297</v>
      </c>
      <c r="G40" s="204" t="s">
        <v>298</v>
      </c>
      <c r="H40" s="91">
        <v>572400</v>
      </c>
      <c r="I40" s="91">
        <v>572400</v>
      </c>
      <c r="J40" s="91"/>
      <c r="K40" s="91"/>
      <c r="L40" s="91">
        <v>572400</v>
      </c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</row>
    <row r="41" ht="20.25" customHeight="1" spans="1:23">
      <c r="A41" s="204" t="s">
        <v>71</v>
      </c>
      <c r="B41" s="278" t="s">
        <v>299</v>
      </c>
      <c r="C41" s="205" t="s">
        <v>167</v>
      </c>
      <c r="D41" s="204" t="s">
        <v>166</v>
      </c>
      <c r="E41" s="204" t="s">
        <v>167</v>
      </c>
      <c r="F41" s="204" t="s">
        <v>300</v>
      </c>
      <c r="G41" s="204" t="s">
        <v>301</v>
      </c>
      <c r="H41" s="91">
        <v>6720</v>
      </c>
      <c r="I41" s="91">
        <v>6720</v>
      </c>
      <c r="J41" s="91"/>
      <c r="K41" s="91"/>
      <c r="L41" s="91">
        <v>6720</v>
      </c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</row>
    <row r="42" ht="20.25" customHeight="1" spans="1:23">
      <c r="A42" s="204" t="s">
        <v>71</v>
      </c>
      <c r="B42" s="278" t="s">
        <v>302</v>
      </c>
      <c r="C42" s="205" t="s">
        <v>303</v>
      </c>
      <c r="D42" s="204" t="s">
        <v>104</v>
      </c>
      <c r="E42" s="204" t="s">
        <v>105</v>
      </c>
      <c r="F42" s="204" t="s">
        <v>304</v>
      </c>
      <c r="G42" s="204" t="s">
        <v>303</v>
      </c>
      <c r="H42" s="91">
        <v>21420</v>
      </c>
      <c r="I42" s="91">
        <v>21420</v>
      </c>
      <c r="J42" s="91"/>
      <c r="K42" s="91"/>
      <c r="L42" s="91">
        <v>21420</v>
      </c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</row>
    <row r="43" ht="20.25" customHeight="1" spans="1:23">
      <c r="A43" s="204" t="s">
        <v>71</v>
      </c>
      <c r="B43" s="278" t="s">
        <v>305</v>
      </c>
      <c r="C43" s="205" t="s">
        <v>306</v>
      </c>
      <c r="D43" s="204" t="s">
        <v>104</v>
      </c>
      <c r="E43" s="204" t="s">
        <v>105</v>
      </c>
      <c r="F43" s="204" t="s">
        <v>257</v>
      </c>
      <c r="G43" s="204" t="s">
        <v>258</v>
      </c>
      <c r="H43" s="91">
        <v>166200</v>
      </c>
      <c r="I43" s="91">
        <v>166200</v>
      </c>
      <c r="J43" s="91"/>
      <c r="K43" s="91"/>
      <c r="L43" s="91">
        <v>166200</v>
      </c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</row>
    <row r="44" ht="20.25" customHeight="1" spans="1:23">
      <c r="A44" s="204" t="s">
        <v>71</v>
      </c>
      <c r="B44" s="278" t="s">
        <v>307</v>
      </c>
      <c r="C44" s="205" t="s">
        <v>284</v>
      </c>
      <c r="D44" s="204" t="s">
        <v>104</v>
      </c>
      <c r="E44" s="204" t="s">
        <v>105</v>
      </c>
      <c r="F44" s="204" t="s">
        <v>283</v>
      </c>
      <c r="G44" s="204" t="s">
        <v>284</v>
      </c>
      <c r="H44" s="91">
        <v>48156.72</v>
      </c>
      <c r="I44" s="91">
        <v>48156.72</v>
      </c>
      <c r="J44" s="91"/>
      <c r="K44" s="91"/>
      <c r="L44" s="91">
        <v>48156.72</v>
      </c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</row>
    <row r="45" ht="20.25" customHeight="1" spans="1:23">
      <c r="A45" s="204" t="s">
        <v>71</v>
      </c>
      <c r="B45" s="278" t="s">
        <v>308</v>
      </c>
      <c r="C45" s="205" t="s">
        <v>309</v>
      </c>
      <c r="D45" s="204" t="s">
        <v>104</v>
      </c>
      <c r="E45" s="204" t="s">
        <v>105</v>
      </c>
      <c r="F45" s="204" t="s">
        <v>310</v>
      </c>
      <c r="G45" s="204" t="s">
        <v>311</v>
      </c>
      <c r="H45" s="91">
        <v>851760</v>
      </c>
      <c r="I45" s="91">
        <v>851760</v>
      </c>
      <c r="J45" s="91"/>
      <c r="K45" s="91"/>
      <c r="L45" s="91">
        <v>851760</v>
      </c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</row>
    <row r="46" ht="20.25" customHeight="1" spans="1:23">
      <c r="A46" s="204" t="s">
        <v>71</v>
      </c>
      <c r="B46" s="278" t="s">
        <v>308</v>
      </c>
      <c r="C46" s="205" t="s">
        <v>309</v>
      </c>
      <c r="D46" s="204" t="s">
        <v>104</v>
      </c>
      <c r="E46" s="204" t="s">
        <v>105</v>
      </c>
      <c r="F46" s="204" t="s">
        <v>300</v>
      </c>
      <c r="G46" s="204" t="s">
        <v>301</v>
      </c>
      <c r="H46" s="91">
        <v>1106676</v>
      </c>
      <c r="I46" s="91">
        <v>1106676</v>
      </c>
      <c r="J46" s="91"/>
      <c r="K46" s="91"/>
      <c r="L46" s="91">
        <v>1106676</v>
      </c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</row>
    <row r="47" ht="20.25" customHeight="1" spans="1:23">
      <c r="A47" s="204" t="s">
        <v>71</v>
      </c>
      <c r="B47" s="278" t="s">
        <v>308</v>
      </c>
      <c r="C47" s="205" t="s">
        <v>309</v>
      </c>
      <c r="D47" s="204" t="s">
        <v>104</v>
      </c>
      <c r="E47" s="204" t="s">
        <v>105</v>
      </c>
      <c r="F47" s="204" t="s">
        <v>287</v>
      </c>
      <c r="G47" s="204" t="s">
        <v>288</v>
      </c>
      <c r="H47" s="91">
        <v>72000</v>
      </c>
      <c r="I47" s="91">
        <v>72000</v>
      </c>
      <c r="J47" s="91"/>
      <c r="K47" s="91"/>
      <c r="L47" s="91">
        <v>72000</v>
      </c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</row>
    <row r="48" ht="17.25" customHeight="1" spans="1:23">
      <c r="A48" s="206" t="s">
        <v>213</v>
      </c>
      <c r="B48" s="207"/>
      <c r="C48" s="208"/>
      <c r="D48" s="208"/>
      <c r="E48" s="208"/>
      <c r="F48" s="208"/>
      <c r="G48" s="209"/>
      <c r="H48" s="91">
        <f t="shared" ref="H48:L48" si="0">SUM(H9:H47)</f>
        <v>6192556.72</v>
      </c>
      <c r="I48" s="91">
        <f t="shared" si="0"/>
        <v>6192556.72</v>
      </c>
      <c r="J48" s="91"/>
      <c r="K48" s="91"/>
      <c r="L48" s="91">
        <f t="shared" si="0"/>
        <v>6192556.72</v>
      </c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</row>
  </sheetData>
  <mergeCells count="30">
    <mergeCell ref="A2:W2"/>
    <mergeCell ref="A3:G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7"/>
  <sheetViews>
    <sheetView showZeros="0" topLeftCell="A4" workbookViewId="0">
      <selection activeCell="C10" sqref="C10:C11"/>
    </sheetView>
  </sheetViews>
  <sheetFormatPr defaultColWidth="9.14166666666667" defaultRowHeight="14.25" customHeight="1"/>
  <cols>
    <col min="1" max="1" width="10.2833333333333" customWidth="1"/>
    <col min="2" max="2" width="17.875" customWidth="1"/>
    <col min="3" max="3" width="57.125" customWidth="1"/>
    <col min="4" max="4" width="23.85" customWidth="1"/>
    <col min="5" max="5" width="11.1416666666667" customWidth="1"/>
    <col min="6" max="6" width="23.75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5"/>
      <c r="E1" s="1"/>
      <c r="F1" s="1"/>
      <c r="G1" s="1"/>
      <c r="H1" s="1"/>
      <c r="U1" s="175"/>
      <c r="W1" s="196" t="s">
        <v>312</v>
      </c>
    </row>
    <row r="2" ht="46.5" customHeight="1" spans="1:23">
      <c r="A2" s="3" t="s">
        <v>313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74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75"/>
      <c r="W3" s="145" t="s">
        <v>3</v>
      </c>
    </row>
    <row r="4" ht="21.75" customHeight="1" spans="1:23">
      <c r="A4" s="8" t="s">
        <v>314</v>
      </c>
      <c r="B4" s="9" t="s">
        <v>225</v>
      </c>
      <c r="C4" s="8" t="s">
        <v>226</v>
      </c>
      <c r="D4" s="8" t="s">
        <v>315</v>
      </c>
      <c r="E4" s="9" t="s">
        <v>227</v>
      </c>
      <c r="F4" s="9" t="s">
        <v>228</v>
      </c>
      <c r="G4" s="9" t="s">
        <v>229</v>
      </c>
      <c r="H4" s="9" t="s">
        <v>230</v>
      </c>
      <c r="I4" s="29" t="s">
        <v>57</v>
      </c>
      <c r="J4" s="10" t="s">
        <v>316</v>
      </c>
      <c r="K4" s="11"/>
      <c r="L4" s="11"/>
      <c r="M4" s="12"/>
      <c r="N4" s="10" t="s">
        <v>233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0"/>
      <c r="C5" s="13"/>
      <c r="D5" s="13"/>
      <c r="E5" s="14"/>
      <c r="F5" s="14"/>
      <c r="G5" s="14"/>
      <c r="H5" s="14"/>
      <c r="I5" s="30"/>
      <c r="J5" s="185" t="s">
        <v>60</v>
      </c>
      <c r="K5" s="186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239</v>
      </c>
      <c r="U5" s="9" t="s">
        <v>68</v>
      </c>
      <c r="V5" s="9" t="s">
        <v>69</v>
      </c>
      <c r="W5" s="9" t="s">
        <v>70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87" t="s">
        <v>59</v>
      </c>
      <c r="K6" s="188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5" t="s">
        <v>59</v>
      </c>
      <c r="K7" s="75" t="s">
        <v>317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1">
        <v>10</v>
      </c>
      <c r="K8" s="31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  <c r="U8" s="31">
        <v>21</v>
      </c>
      <c r="V8" s="41">
        <v>22</v>
      </c>
      <c r="W8" s="31">
        <v>23</v>
      </c>
    </row>
    <row r="9" ht="21.75" customHeight="1" spans="1:23">
      <c r="A9" s="138" t="s">
        <v>318</v>
      </c>
      <c r="B9" s="279" t="s">
        <v>319</v>
      </c>
      <c r="C9" s="176" t="s">
        <v>320</v>
      </c>
      <c r="D9" s="77" t="s">
        <v>71</v>
      </c>
      <c r="E9" s="176" t="s">
        <v>127</v>
      </c>
      <c r="F9" s="176" t="s">
        <v>128</v>
      </c>
      <c r="G9" s="176" t="s">
        <v>321</v>
      </c>
      <c r="H9" s="176" t="s">
        <v>322</v>
      </c>
      <c r="I9" s="189">
        <v>3000000</v>
      </c>
      <c r="J9" s="190">
        <v>3000000</v>
      </c>
      <c r="K9" s="91">
        <v>3000000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</row>
    <row r="10" ht="18.75" customHeight="1" spans="1:23">
      <c r="A10" s="177" t="s">
        <v>323</v>
      </c>
      <c r="B10" s="280" t="s">
        <v>324</v>
      </c>
      <c r="C10" s="178" t="s">
        <v>325</v>
      </c>
      <c r="D10" s="77" t="s">
        <v>71</v>
      </c>
      <c r="E10" s="178" t="s">
        <v>114</v>
      </c>
      <c r="F10" s="178" t="s">
        <v>115</v>
      </c>
      <c r="G10" s="178" t="s">
        <v>321</v>
      </c>
      <c r="H10" s="179" t="s">
        <v>322</v>
      </c>
      <c r="I10" s="189">
        <v>399710.72</v>
      </c>
      <c r="J10" s="190">
        <v>399710.72</v>
      </c>
      <c r="K10" s="91">
        <v>399710.72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</row>
    <row r="11" ht="18.75" customHeight="1" spans="1:23">
      <c r="A11" s="177" t="s">
        <v>323</v>
      </c>
      <c r="B11" s="280" t="s">
        <v>324</v>
      </c>
      <c r="C11" s="178" t="s">
        <v>325</v>
      </c>
      <c r="D11" s="77" t="s">
        <v>71</v>
      </c>
      <c r="E11" s="178" t="s">
        <v>112</v>
      </c>
      <c r="F11" s="178" t="s">
        <v>113</v>
      </c>
      <c r="G11" s="178" t="s">
        <v>321</v>
      </c>
      <c r="H11" s="179" t="s">
        <v>322</v>
      </c>
      <c r="I11" s="189">
        <v>155596.8</v>
      </c>
      <c r="J11" s="190">
        <v>155596.8</v>
      </c>
      <c r="K11" s="91">
        <v>155596.8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</row>
    <row r="12" ht="18.75" customHeight="1" spans="1:23">
      <c r="A12" s="177" t="s">
        <v>318</v>
      </c>
      <c r="B12" s="280" t="s">
        <v>326</v>
      </c>
      <c r="C12" s="178" t="s">
        <v>327</v>
      </c>
      <c r="D12" s="77" t="s">
        <v>71</v>
      </c>
      <c r="E12" s="178" t="s">
        <v>133</v>
      </c>
      <c r="F12" s="178" t="s">
        <v>132</v>
      </c>
      <c r="G12" s="178" t="s">
        <v>321</v>
      </c>
      <c r="H12" s="179" t="s">
        <v>322</v>
      </c>
      <c r="I12" s="189">
        <v>331365.29</v>
      </c>
      <c r="J12" s="190">
        <v>331365.29</v>
      </c>
      <c r="K12" s="91">
        <v>331365.29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ht="18.75" customHeight="1" spans="1:23">
      <c r="A13" s="177" t="s">
        <v>323</v>
      </c>
      <c r="B13" s="280" t="s">
        <v>328</v>
      </c>
      <c r="C13" s="178" t="s">
        <v>329</v>
      </c>
      <c r="D13" s="77" t="s">
        <v>71</v>
      </c>
      <c r="E13" s="178" t="s">
        <v>112</v>
      </c>
      <c r="F13" s="178" t="s">
        <v>113</v>
      </c>
      <c r="G13" s="178" t="s">
        <v>330</v>
      </c>
      <c r="H13" s="179" t="s">
        <v>331</v>
      </c>
      <c r="I13" s="189">
        <v>1518720</v>
      </c>
      <c r="J13" s="190">
        <v>1518720</v>
      </c>
      <c r="K13" s="91">
        <v>1518720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</row>
    <row r="14" ht="18.75" customHeight="1" spans="1:23">
      <c r="A14" s="177" t="s">
        <v>323</v>
      </c>
      <c r="B14" s="280" t="s">
        <v>328</v>
      </c>
      <c r="C14" s="178" t="s">
        <v>329</v>
      </c>
      <c r="D14" s="77" t="s">
        <v>71</v>
      </c>
      <c r="E14" s="178" t="s">
        <v>114</v>
      </c>
      <c r="F14" s="178" t="s">
        <v>115</v>
      </c>
      <c r="G14" s="178" t="s">
        <v>330</v>
      </c>
      <c r="H14" s="179" t="s">
        <v>331</v>
      </c>
      <c r="I14" s="189">
        <v>314880</v>
      </c>
      <c r="J14" s="190">
        <v>314880</v>
      </c>
      <c r="K14" s="91">
        <v>314880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</row>
    <row r="15" ht="18.75" customHeight="1" spans="1:23">
      <c r="A15" s="177" t="s">
        <v>318</v>
      </c>
      <c r="B15" s="280" t="s">
        <v>332</v>
      </c>
      <c r="C15" s="178" t="s">
        <v>333</v>
      </c>
      <c r="D15" s="77" t="s">
        <v>71</v>
      </c>
      <c r="E15" s="178" t="s">
        <v>133</v>
      </c>
      <c r="F15" s="178" t="s">
        <v>132</v>
      </c>
      <c r="G15" s="178" t="s">
        <v>321</v>
      </c>
      <c r="H15" s="179" t="s">
        <v>322</v>
      </c>
      <c r="I15" s="189">
        <v>1300000</v>
      </c>
      <c r="J15" s="190">
        <v>1300000</v>
      </c>
      <c r="K15" s="91">
        <v>1300000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</row>
    <row r="16" ht="18.75" customHeight="1" spans="1:23">
      <c r="A16" s="177" t="s">
        <v>318</v>
      </c>
      <c r="B16" s="280" t="s">
        <v>332</v>
      </c>
      <c r="C16" s="178" t="s">
        <v>333</v>
      </c>
      <c r="D16" s="77" t="s">
        <v>71</v>
      </c>
      <c r="E16" s="178" t="s">
        <v>117</v>
      </c>
      <c r="F16" s="178" t="s">
        <v>118</v>
      </c>
      <c r="G16" s="178" t="s">
        <v>321</v>
      </c>
      <c r="H16" s="179" t="s">
        <v>322</v>
      </c>
      <c r="I16" s="189">
        <v>1419362.15</v>
      </c>
      <c r="J16" s="190">
        <v>1419362.15</v>
      </c>
      <c r="K16" s="91">
        <v>1419362.15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</row>
    <row r="17" ht="18.75" customHeight="1" spans="1:23">
      <c r="A17" s="177" t="s">
        <v>318</v>
      </c>
      <c r="B17" s="280" t="s">
        <v>334</v>
      </c>
      <c r="C17" s="178" t="s">
        <v>335</v>
      </c>
      <c r="D17" s="77" t="s">
        <v>71</v>
      </c>
      <c r="E17" s="178" t="s">
        <v>117</v>
      </c>
      <c r="F17" s="178" t="s">
        <v>118</v>
      </c>
      <c r="G17" s="178" t="s">
        <v>321</v>
      </c>
      <c r="H17" s="179" t="s">
        <v>322</v>
      </c>
      <c r="I17" s="189">
        <v>120000</v>
      </c>
      <c r="J17" s="190">
        <v>120000</v>
      </c>
      <c r="K17" s="91">
        <v>120000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</row>
    <row r="18" ht="18.75" customHeight="1" spans="1:23">
      <c r="A18" s="177" t="s">
        <v>318</v>
      </c>
      <c r="B18" s="280" t="s">
        <v>336</v>
      </c>
      <c r="C18" s="178" t="s">
        <v>337</v>
      </c>
      <c r="D18" s="77" t="s">
        <v>71</v>
      </c>
      <c r="E18" s="178" t="s">
        <v>117</v>
      </c>
      <c r="F18" s="178" t="s">
        <v>118</v>
      </c>
      <c r="G18" s="178" t="s">
        <v>321</v>
      </c>
      <c r="H18" s="179" t="s">
        <v>322</v>
      </c>
      <c r="I18" s="189">
        <v>120000</v>
      </c>
      <c r="J18" s="190">
        <v>120000</v>
      </c>
      <c r="K18" s="91">
        <v>120000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</row>
    <row r="19" ht="18.75" customHeight="1" spans="1:23">
      <c r="A19" s="177" t="s">
        <v>318</v>
      </c>
      <c r="B19" s="280" t="s">
        <v>338</v>
      </c>
      <c r="C19" s="178" t="s">
        <v>339</v>
      </c>
      <c r="D19" s="77" t="s">
        <v>71</v>
      </c>
      <c r="E19" s="178" t="s">
        <v>133</v>
      </c>
      <c r="F19" s="178" t="s">
        <v>132</v>
      </c>
      <c r="G19" s="178" t="s">
        <v>321</v>
      </c>
      <c r="H19" s="179" t="s">
        <v>322</v>
      </c>
      <c r="I19" s="189">
        <v>4581500</v>
      </c>
      <c r="J19" s="190">
        <v>4581500</v>
      </c>
      <c r="K19" s="91">
        <v>4581500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</row>
    <row r="20" ht="18.75" customHeight="1" spans="1:23">
      <c r="A20" s="177" t="s">
        <v>318</v>
      </c>
      <c r="B20" s="280" t="s">
        <v>340</v>
      </c>
      <c r="C20" s="178" t="s">
        <v>341</v>
      </c>
      <c r="D20" s="77" t="s">
        <v>71</v>
      </c>
      <c r="E20" s="178" t="s">
        <v>171</v>
      </c>
      <c r="F20" s="178" t="s">
        <v>172</v>
      </c>
      <c r="G20" s="178" t="s">
        <v>321</v>
      </c>
      <c r="H20" s="179" t="s">
        <v>322</v>
      </c>
      <c r="I20" s="189">
        <v>710000</v>
      </c>
      <c r="J20" s="190"/>
      <c r="K20" s="91"/>
      <c r="L20" s="91">
        <v>710000</v>
      </c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</row>
    <row r="21" ht="18.75" customHeight="1" spans="1:23">
      <c r="A21" s="177" t="s">
        <v>318</v>
      </c>
      <c r="B21" s="280" t="s">
        <v>342</v>
      </c>
      <c r="C21" s="178" t="s">
        <v>343</v>
      </c>
      <c r="D21" s="77" t="s">
        <v>71</v>
      </c>
      <c r="E21" s="178" t="s">
        <v>138</v>
      </c>
      <c r="F21" s="178" t="s">
        <v>139</v>
      </c>
      <c r="G21" s="178" t="s">
        <v>321</v>
      </c>
      <c r="H21" s="179" t="s">
        <v>322</v>
      </c>
      <c r="I21" s="189">
        <v>420000</v>
      </c>
      <c r="J21" s="190">
        <v>420000</v>
      </c>
      <c r="K21" s="91">
        <v>420000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</row>
    <row r="22" ht="18.75" customHeight="1" spans="1:23">
      <c r="A22" s="177" t="s">
        <v>318</v>
      </c>
      <c r="B22" s="280" t="s">
        <v>344</v>
      </c>
      <c r="C22" s="178" t="s">
        <v>345</v>
      </c>
      <c r="D22" s="77" t="s">
        <v>71</v>
      </c>
      <c r="E22" s="178" t="s">
        <v>117</v>
      </c>
      <c r="F22" s="178" t="s">
        <v>118</v>
      </c>
      <c r="G22" s="178" t="s">
        <v>321</v>
      </c>
      <c r="H22" s="179" t="s">
        <v>322</v>
      </c>
      <c r="I22" s="189">
        <v>9849600</v>
      </c>
      <c r="J22" s="190">
        <v>9849600</v>
      </c>
      <c r="K22" s="91">
        <v>9849600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</row>
    <row r="23" ht="18.75" customHeight="1" spans="1:23">
      <c r="A23" s="177" t="s">
        <v>318</v>
      </c>
      <c r="B23" s="280" t="s">
        <v>346</v>
      </c>
      <c r="C23" s="178" t="s">
        <v>347</v>
      </c>
      <c r="D23" s="77" t="s">
        <v>71</v>
      </c>
      <c r="E23" s="178" t="s">
        <v>133</v>
      </c>
      <c r="F23" s="178" t="s">
        <v>132</v>
      </c>
      <c r="G23" s="178" t="s">
        <v>348</v>
      </c>
      <c r="H23" s="179" t="s">
        <v>349</v>
      </c>
      <c r="I23" s="189">
        <v>121300</v>
      </c>
      <c r="J23" s="190">
        <v>121300</v>
      </c>
      <c r="K23" s="91">
        <v>121300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</row>
    <row r="24" ht="18.75" customHeight="1" spans="1:23">
      <c r="A24" s="177" t="s">
        <v>318</v>
      </c>
      <c r="B24" s="280" t="s">
        <v>350</v>
      </c>
      <c r="C24" s="178" t="s">
        <v>351</v>
      </c>
      <c r="D24" s="77" t="s">
        <v>71</v>
      </c>
      <c r="E24" s="178" t="s">
        <v>106</v>
      </c>
      <c r="F24" s="178" t="s">
        <v>107</v>
      </c>
      <c r="G24" s="178" t="s">
        <v>243</v>
      </c>
      <c r="H24" s="179" t="s">
        <v>244</v>
      </c>
      <c r="I24" s="189">
        <v>66000</v>
      </c>
      <c r="J24" s="190">
        <v>66000</v>
      </c>
      <c r="K24" s="91">
        <v>66000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</row>
    <row r="25" ht="18.75" customHeight="1" spans="1:23">
      <c r="A25" s="177" t="s">
        <v>318</v>
      </c>
      <c r="B25" s="280" t="s">
        <v>352</v>
      </c>
      <c r="C25" s="178" t="s">
        <v>353</v>
      </c>
      <c r="D25" s="77" t="s">
        <v>71</v>
      </c>
      <c r="E25" s="178" t="s">
        <v>117</v>
      </c>
      <c r="F25" s="178" t="s">
        <v>118</v>
      </c>
      <c r="G25" s="178" t="s">
        <v>354</v>
      </c>
      <c r="H25" s="179" t="s">
        <v>355</v>
      </c>
      <c r="I25" s="189">
        <v>288352.25</v>
      </c>
      <c r="J25" s="190">
        <v>288352.25</v>
      </c>
      <c r="K25" s="91">
        <v>288352.25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</row>
    <row r="26" ht="18.75" customHeight="1" spans="1:23">
      <c r="A26" s="177" t="s">
        <v>318</v>
      </c>
      <c r="B26" s="280" t="s">
        <v>356</v>
      </c>
      <c r="C26" s="178" t="s">
        <v>357</v>
      </c>
      <c r="D26" s="77" t="s">
        <v>71</v>
      </c>
      <c r="E26" s="178" t="s">
        <v>110</v>
      </c>
      <c r="F26" s="178" t="s">
        <v>111</v>
      </c>
      <c r="G26" s="178" t="s">
        <v>321</v>
      </c>
      <c r="H26" s="179" t="s">
        <v>322</v>
      </c>
      <c r="I26" s="189">
        <v>1303176</v>
      </c>
      <c r="J26" s="190">
        <v>1303176</v>
      </c>
      <c r="K26" s="91">
        <v>1303176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</row>
    <row r="27" ht="18.75" customHeight="1" spans="1:23">
      <c r="A27" s="177" t="s">
        <v>318</v>
      </c>
      <c r="B27" s="280" t="s">
        <v>358</v>
      </c>
      <c r="C27" s="178" t="s">
        <v>359</v>
      </c>
      <c r="D27" s="77" t="s">
        <v>71</v>
      </c>
      <c r="E27" s="178" t="s">
        <v>117</v>
      </c>
      <c r="F27" s="178" t="s">
        <v>118</v>
      </c>
      <c r="G27" s="178" t="s">
        <v>321</v>
      </c>
      <c r="H27" s="179" t="s">
        <v>322</v>
      </c>
      <c r="I27" s="189">
        <v>140600</v>
      </c>
      <c r="J27" s="190">
        <v>140600</v>
      </c>
      <c r="K27" s="91">
        <v>140600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ht="18.75" customHeight="1" spans="1:23">
      <c r="A28" s="177" t="s">
        <v>318</v>
      </c>
      <c r="B28" s="280" t="s">
        <v>360</v>
      </c>
      <c r="C28" s="178" t="s">
        <v>361</v>
      </c>
      <c r="D28" s="77" t="s">
        <v>71</v>
      </c>
      <c r="E28" s="178" t="s">
        <v>117</v>
      </c>
      <c r="F28" s="178" t="s">
        <v>118</v>
      </c>
      <c r="G28" s="178" t="s">
        <v>362</v>
      </c>
      <c r="H28" s="179" t="s">
        <v>363</v>
      </c>
      <c r="I28" s="189">
        <v>285600</v>
      </c>
      <c r="J28" s="190">
        <v>285600</v>
      </c>
      <c r="K28" s="91">
        <v>285600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</row>
    <row r="29" ht="18.75" customHeight="1" spans="1:23">
      <c r="A29" s="177" t="s">
        <v>323</v>
      </c>
      <c r="B29" s="280" t="s">
        <v>364</v>
      </c>
      <c r="C29" s="178" t="s">
        <v>365</v>
      </c>
      <c r="D29" s="77" t="s">
        <v>71</v>
      </c>
      <c r="E29" s="178" t="s">
        <v>112</v>
      </c>
      <c r="F29" s="178" t="s">
        <v>113</v>
      </c>
      <c r="G29" s="178" t="s">
        <v>330</v>
      </c>
      <c r="H29" s="179" t="s">
        <v>331</v>
      </c>
      <c r="I29" s="189">
        <v>2414720</v>
      </c>
      <c r="J29" s="190">
        <v>2414720</v>
      </c>
      <c r="K29" s="91">
        <v>2414720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</row>
    <row r="30" ht="18.75" customHeight="1" spans="1:23">
      <c r="A30" s="177" t="s">
        <v>318</v>
      </c>
      <c r="B30" s="280" t="s">
        <v>366</v>
      </c>
      <c r="C30" s="178" t="s">
        <v>367</v>
      </c>
      <c r="D30" s="77" t="s">
        <v>71</v>
      </c>
      <c r="E30" s="178" t="s">
        <v>129</v>
      </c>
      <c r="F30" s="178" t="s">
        <v>130</v>
      </c>
      <c r="G30" s="178" t="s">
        <v>321</v>
      </c>
      <c r="H30" s="179" t="s">
        <v>322</v>
      </c>
      <c r="I30" s="189">
        <v>5000000</v>
      </c>
      <c r="J30" s="190">
        <v>5000000</v>
      </c>
      <c r="K30" s="91">
        <v>5000000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ht="18.75" customHeight="1" spans="1:23">
      <c r="A31" s="177" t="s">
        <v>318</v>
      </c>
      <c r="B31" s="280" t="s">
        <v>368</v>
      </c>
      <c r="C31" s="178" t="s">
        <v>369</v>
      </c>
      <c r="D31" s="77" t="s">
        <v>71</v>
      </c>
      <c r="E31" s="178" t="s">
        <v>117</v>
      </c>
      <c r="F31" s="178" t="s">
        <v>118</v>
      </c>
      <c r="G31" s="178" t="s">
        <v>321</v>
      </c>
      <c r="H31" s="179" t="s">
        <v>322</v>
      </c>
      <c r="I31" s="189">
        <v>4400000</v>
      </c>
      <c r="J31" s="190">
        <v>4400000</v>
      </c>
      <c r="K31" s="91">
        <v>4400000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</row>
    <row r="32" ht="18.75" customHeight="1" spans="1:23">
      <c r="A32" s="177" t="s">
        <v>318</v>
      </c>
      <c r="B32" s="280" t="s">
        <v>370</v>
      </c>
      <c r="C32" s="178" t="s">
        <v>371</v>
      </c>
      <c r="D32" s="77" t="s">
        <v>71</v>
      </c>
      <c r="E32" s="178">
        <v>2059999</v>
      </c>
      <c r="F32" s="178" t="s">
        <v>132</v>
      </c>
      <c r="G32" s="178" t="s">
        <v>321</v>
      </c>
      <c r="H32" s="179" t="s">
        <v>322</v>
      </c>
      <c r="I32" s="191">
        <v>2000000</v>
      </c>
      <c r="J32" s="190"/>
      <c r="K32" s="91"/>
      <c r="L32" s="91"/>
      <c r="M32" s="91"/>
      <c r="N32" s="91">
        <v>2000000</v>
      </c>
      <c r="O32" s="91"/>
      <c r="P32" s="91"/>
      <c r="Q32" s="91"/>
      <c r="R32" s="91"/>
      <c r="S32" s="91"/>
      <c r="T32" s="91"/>
      <c r="U32" s="91"/>
      <c r="V32" s="91"/>
      <c r="W32" s="91"/>
    </row>
    <row r="33" ht="18.75" customHeight="1" spans="1:23">
      <c r="A33" s="177" t="s">
        <v>318</v>
      </c>
      <c r="B33" s="280" t="s">
        <v>372</v>
      </c>
      <c r="C33" s="178" t="s">
        <v>373</v>
      </c>
      <c r="D33" s="77" t="s">
        <v>71</v>
      </c>
      <c r="E33" s="178">
        <v>2296003</v>
      </c>
      <c r="F33" s="178" t="s">
        <v>172</v>
      </c>
      <c r="G33" s="178" t="s">
        <v>321</v>
      </c>
      <c r="H33" s="179" t="s">
        <v>322</v>
      </c>
      <c r="I33" s="191">
        <v>5740</v>
      </c>
      <c r="J33" s="190"/>
      <c r="K33" s="91"/>
      <c r="L33" s="91"/>
      <c r="M33" s="91"/>
      <c r="N33" s="91"/>
      <c r="O33" s="91">
        <v>5740</v>
      </c>
      <c r="P33" s="91"/>
      <c r="Q33" s="91"/>
      <c r="R33" s="91"/>
      <c r="S33" s="91"/>
      <c r="T33" s="91"/>
      <c r="U33" s="91"/>
      <c r="V33" s="91"/>
      <c r="W33" s="91"/>
    </row>
    <row r="34" ht="18.75" customHeight="1" spans="1:23">
      <c r="A34" s="177" t="s">
        <v>318</v>
      </c>
      <c r="B34" s="280" t="s">
        <v>374</v>
      </c>
      <c r="C34" s="178" t="s">
        <v>375</v>
      </c>
      <c r="D34" s="77" t="s">
        <v>71</v>
      </c>
      <c r="E34" s="178">
        <v>2296003</v>
      </c>
      <c r="F34" s="178" t="s">
        <v>172</v>
      </c>
      <c r="G34" s="178" t="s">
        <v>321</v>
      </c>
      <c r="H34" s="179" t="s">
        <v>322</v>
      </c>
      <c r="I34" s="191">
        <v>30149</v>
      </c>
      <c r="J34" s="190"/>
      <c r="K34" s="91"/>
      <c r="L34" s="91"/>
      <c r="M34" s="91"/>
      <c r="N34" s="91"/>
      <c r="O34" s="91">
        <v>30149</v>
      </c>
      <c r="P34" s="91"/>
      <c r="Q34" s="91"/>
      <c r="R34" s="91"/>
      <c r="S34" s="91"/>
      <c r="T34" s="91"/>
      <c r="U34" s="91"/>
      <c r="V34" s="91"/>
      <c r="W34" s="91"/>
    </row>
    <row r="35" ht="18.75" customHeight="1" spans="1:23">
      <c r="A35" s="177" t="s">
        <v>323</v>
      </c>
      <c r="B35" s="280" t="s">
        <v>376</v>
      </c>
      <c r="C35" s="178" t="s">
        <v>377</v>
      </c>
      <c r="D35" s="77" t="s">
        <v>71</v>
      </c>
      <c r="E35" s="178">
        <v>2050202</v>
      </c>
      <c r="F35" s="178" t="s">
        <v>113</v>
      </c>
      <c r="G35" s="178" t="s">
        <v>321</v>
      </c>
      <c r="H35" s="179" t="s">
        <v>322</v>
      </c>
      <c r="I35" s="191">
        <v>2604</v>
      </c>
      <c r="J35" s="190"/>
      <c r="K35" s="91"/>
      <c r="L35" s="91"/>
      <c r="M35" s="91"/>
      <c r="N35" s="91">
        <v>2604</v>
      </c>
      <c r="O35" s="91"/>
      <c r="P35" s="91"/>
      <c r="Q35" s="91"/>
      <c r="R35" s="91"/>
      <c r="S35" s="91"/>
      <c r="T35" s="91"/>
      <c r="U35" s="91"/>
      <c r="V35" s="91"/>
      <c r="W35" s="91"/>
    </row>
    <row r="36" ht="18.75" customHeight="1" spans="1:23">
      <c r="A36" s="177" t="s">
        <v>323</v>
      </c>
      <c r="B36" s="280" t="s">
        <v>378</v>
      </c>
      <c r="C36" s="178" t="s">
        <v>379</v>
      </c>
      <c r="D36" s="77" t="s">
        <v>71</v>
      </c>
      <c r="E36" s="178">
        <v>2050701</v>
      </c>
      <c r="F36" s="178" t="s">
        <v>380</v>
      </c>
      <c r="G36" s="178" t="s">
        <v>321</v>
      </c>
      <c r="H36" s="179" t="s">
        <v>322</v>
      </c>
      <c r="I36" s="191">
        <v>184</v>
      </c>
      <c r="J36" s="190"/>
      <c r="K36" s="91"/>
      <c r="L36" s="91"/>
      <c r="M36" s="91"/>
      <c r="N36" s="91">
        <v>184</v>
      </c>
      <c r="O36" s="91"/>
      <c r="P36" s="91"/>
      <c r="Q36" s="91"/>
      <c r="R36" s="91"/>
      <c r="S36" s="91"/>
      <c r="T36" s="91"/>
      <c r="U36" s="91"/>
      <c r="V36" s="91"/>
      <c r="W36" s="91"/>
    </row>
    <row r="37" ht="18.75" customHeight="1" spans="1:23">
      <c r="A37" s="177" t="s">
        <v>323</v>
      </c>
      <c r="B37" s="280" t="s">
        <v>381</v>
      </c>
      <c r="C37" s="178" t="s">
        <v>382</v>
      </c>
      <c r="D37" s="77" t="s">
        <v>71</v>
      </c>
      <c r="E37" s="178">
        <v>2050204</v>
      </c>
      <c r="F37" s="178" t="s">
        <v>383</v>
      </c>
      <c r="G37" s="178" t="s">
        <v>321</v>
      </c>
      <c r="H37" s="179" t="s">
        <v>322</v>
      </c>
      <c r="I37" s="191">
        <v>4440</v>
      </c>
      <c r="J37" s="190"/>
      <c r="K37" s="91"/>
      <c r="L37" s="91"/>
      <c r="M37" s="91"/>
      <c r="N37" s="91">
        <v>4440</v>
      </c>
      <c r="O37" s="91"/>
      <c r="P37" s="91"/>
      <c r="Q37" s="91"/>
      <c r="R37" s="91"/>
      <c r="S37" s="91"/>
      <c r="T37" s="91"/>
      <c r="U37" s="91"/>
      <c r="V37" s="91"/>
      <c r="W37" s="91"/>
    </row>
    <row r="38" ht="18.75" customHeight="1" spans="1:23">
      <c r="A38" s="177" t="s">
        <v>323</v>
      </c>
      <c r="B38" s="280" t="s">
        <v>384</v>
      </c>
      <c r="C38" s="178" t="s">
        <v>385</v>
      </c>
      <c r="D38" s="77" t="s">
        <v>71</v>
      </c>
      <c r="E38" s="178">
        <v>2050204</v>
      </c>
      <c r="F38" s="178" t="s">
        <v>383</v>
      </c>
      <c r="G38" s="178" t="s">
        <v>321</v>
      </c>
      <c r="H38" s="179" t="s">
        <v>322</v>
      </c>
      <c r="I38" s="191">
        <v>582</v>
      </c>
      <c r="J38" s="190"/>
      <c r="K38" s="91"/>
      <c r="L38" s="91"/>
      <c r="M38" s="91"/>
      <c r="N38" s="91">
        <v>582</v>
      </c>
      <c r="O38" s="91"/>
      <c r="P38" s="91"/>
      <c r="Q38" s="91"/>
      <c r="R38" s="91"/>
      <c r="S38" s="91"/>
      <c r="T38" s="91"/>
      <c r="U38" s="91"/>
      <c r="V38" s="91"/>
      <c r="W38" s="91"/>
    </row>
    <row r="39" ht="18.75" customHeight="1" spans="1:23">
      <c r="A39" s="177" t="s">
        <v>318</v>
      </c>
      <c r="B39" s="280" t="s">
        <v>386</v>
      </c>
      <c r="C39" s="178" t="s">
        <v>387</v>
      </c>
      <c r="D39" s="77" t="s">
        <v>71</v>
      </c>
      <c r="E39" s="178">
        <v>2050201</v>
      </c>
      <c r="F39" s="178" t="s">
        <v>111</v>
      </c>
      <c r="G39" s="178" t="s">
        <v>321</v>
      </c>
      <c r="H39" s="179" t="s">
        <v>322</v>
      </c>
      <c r="I39" s="191">
        <v>203400</v>
      </c>
      <c r="J39" s="190"/>
      <c r="K39" s="91"/>
      <c r="L39" s="91"/>
      <c r="M39" s="91"/>
      <c r="N39" s="91">
        <v>203400</v>
      </c>
      <c r="O39" s="91"/>
      <c r="P39" s="91"/>
      <c r="Q39" s="91"/>
      <c r="R39" s="91"/>
      <c r="S39" s="91"/>
      <c r="T39" s="91"/>
      <c r="U39" s="91"/>
      <c r="V39" s="91"/>
      <c r="W39" s="91"/>
    </row>
    <row r="40" ht="18.75" customHeight="1" spans="1:23">
      <c r="A40" s="177" t="s">
        <v>323</v>
      </c>
      <c r="B40" s="280" t="s">
        <v>388</v>
      </c>
      <c r="C40" s="178" t="s">
        <v>389</v>
      </c>
      <c r="D40" s="77" t="s">
        <v>71</v>
      </c>
      <c r="E40" s="178">
        <v>2050202</v>
      </c>
      <c r="F40" s="178" t="s">
        <v>113</v>
      </c>
      <c r="G40" s="178">
        <v>30308</v>
      </c>
      <c r="H40" s="179" t="s">
        <v>331</v>
      </c>
      <c r="I40" s="191">
        <v>1370000</v>
      </c>
      <c r="J40" s="190"/>
      <c r="K40" s="91"/>
      <c r="L40" s="91"/>
      <c r="M40" s="91"/>
      <c r="N40" s="91">
        <v>1370000</v>
      </c>
      <c r="O40" s="91"/>
      <c r="P40" s="91"/>
      <c r="Q40" s="91"/>
      <c r="R40" s="91"/>
      <c r="S40" s="91"/>
      <c r="T40" s="91"/>
      <c r="U40" s="91"/>
      <c r="V40" s="91"/>
      <c r="W40" s="91"/>
    </row>
    <row r="41" ht="18.75" customHeight="1" spans="1:23">
      <c r="A41" s="177" t="s">
        <v>323</v>
      </c>
      <c r="B41" s="280" t="s">
        <v>388</v>
      </c>
      <c r="C41" s="178" t="s">
        <v>389</v>
      </c>
      <c r="D41" s="77" t="s">
        <v>71</v>
      </c>
      <c r="E41" s="178">
        <v>2050203</v>
      </c>
      <c r="F41" s="178" t="s">
        <v>115</v>
      </c>
      <c r="G41" s="178">
        <v>30308</v>
      </c>
      <c r="H41" s="179" t="s">
        <v>331</v>
      </c>
      <c r="I41" s="191">
        <v>48700</v>
      </c>
      <c r="J41" s="190"/>
      <c r="K41" s="91"/>
      <c r="L41" s="91"/>
      <c r="M41" s="91"/>
      <c r="N41" s="91">
        <v>48700</v>
      </c>
      <c r="O41" s="91"/>
      <c r="P41" s="91"/>
      <c r="Q41" s="91"/>
      <c r="R41" s="91"/>
      <c r="S41" s="91"/>
      <c r="T41" s="91"/>
      <c r="U41" s="91"/>
      <c r="V41" s="91"/>
      <c r="W41" s="91"/>
    </row>
    <row r="42" ht="18.75" customHeight="1" spans="1:23">
      <c r="A42" s="177" t="s">
        <v>318</v>
      </c>
      <c r="B42" s="280" t="s">
        <v>390</v>
      </c>
      <c r="C42" s="178" t="s">
        <v>391</v>
      </c>
      <c r="D42" s="77" t="s">
        <v>71</v>
      </c>
      <c r="E42" s="178">
        <v>2050201</v>
      </c>
      <c r="F42" s="178" t="s">
        <v>111</v>
      </c>
      <c r="G42" s="178" t="s">
        <v>321</v>
      </c>
      <c r="H42" s="179" t="s">
        <v>322</v>
      </c>
      <c r="I42" s="191">
        <v>18720</v>
      </c>
      <c r="J42" s="190"/>
      <c r="K42" s="91"/>
      <c r="L42" s="91"/>
      <c r="M42" s="91"/>
      <c r="N42" s="91">
        <v>18720</v>
      </c>
      <c r="O42" s="91"/>
      <c r="P42" s="91"/>
      <c r="Q42" s="91"/>
      <c r="R42" s="91"/>
      <c r="S42" s="91"/>
      <c r="T42" s="91"/>
      <c r="U42" s="91"/>
      <c r="V42" s="91"/>
      <c r="W42" s="91"/>
    </row>
    <row r="43" ht="18.75" customHeight="1" spans="1:23">
      <c r="A43" s="177" t="s">
        <v>318</v>
      </c>
      <c r="B43" s="280" t="s">
        <v>392</v>
      </c>
      <c r="C43" s="178" t="s">
        <v>393</v>
      </c>
      <c r="D43" s="77" t="s">
        <v>71</v>
      </c>
      <c r="E43" s="178">
        <v>2050201</v>
      </c>
      <c r="F43" s="178" t="s">
        <v>111</v>
      </c>
      <c r="G43" s="178" t="s">
        <v>321</v>
      </c>
      <c r="H43" s="179" t="s">
        <v>322</v>
      </c>
      <c r="I43" s="191">
        <v>749</v>
      </c>
      <c r="J43" s="190"/>
      <c r="K43" s="91"/>
      <c r="L43" s="91"/>
      <c r="M43" s="91"/>
      <c r="N43" s="91">
        <v>749</v>
      </c>
      <c r="O43" s="91"/>
      <c r="P43" s="91"/>
      <c r="Q43" s="91"/>
      <c r="R43" s="91"/>
      <c r="S43" s="91"/>
      <c r="T43" s="91"/>
      <c r="U43" s="91"/>
      <c r="V43" s="91"/>
      <c r="W43" s="91"/>
    </row>
    <row r="44" ht="18.75" customHeight="1" spans="1:23">
      <c r="A44" s="177" t="s">
        <v>318</v>
      </c>
      <c r="B44" s="280" t="s">
        <v>394</v>
      </c>
      <c r="C44" s="178" t="s">
        <v>395</v>
      </c>
      <c r="D44" s="77" t="s">
        <v>71</v>
      </c>
      <c r="E44" s="178">
        <v>2050202</v>
      </c>
      <c r="F44" s="178" t="s">
        <v>113</v>
      </c>
      <c r="G44" s="178" t="s">
        <v>321</v>
      </c>
      <c r="H44" s="179" t="s">
        <v>322</v>
      </c>
      <c r="I44" s="191">
        <v>49200</v>
      </c>
      <c r="J44" s="190"/>
      <c r="K44" s="91"/>
      <c r="L44" s="91"/>
      <c r="M44" s="91"/>
      <c r="N44" s="91">
        <v>49200</v>
      </c>
      <c r="O44" s="91"/>
      <c r="P44" s="91"/>
      <c r="Q44" s="91"/>
      <c r="R44" s="91"/>
      <c r="S44" s="91"/>
      <c r="T44" s="91"/>
      <c r="U44" s="91"/>
      <c r="V44" s="91"/>
      <c r="W44" s="91"/>
    </row>
    <row r="45" ht="18.75" customHeight="1" spans="1:23">
      <c r="A45" s="177" t="s">
        <v>318</v>
      </c>
      <c r="B45" s="280" t="s">
        <v>396</v>
      </c>
      <c r="C45" s="178" t="s">
        <v>397</v>
      </c>
      <c r="D45" s="77" t="s">
        <v>71</v>
      </c>
      <c r="E45" s="178">
        <v>2050201</v>
      </c>
      <c r="F45" s="178" t="s">
        <v>111</v>
      </c>
      <c r="G45" s="178" t="s">
        <v>321</v>
      </c>
      <c r="H45" s="179" t="s">
        <v>322</v>
      </c>
      <c r="I45" s="191">
        <v>1800</v>
      </c>
      <c r="J45" s="190"/>
      <c r="K45" s="91"/>
      <c r="L45" s="91"/>
      <c r="M45" s="91"/>
      <c r="N45" s="91">
        <v>1800</v>
      </c>
      <c r="O45" s="91"/>
      <c r="P45" s="91"/>
      <c r="Q45" s="91"/>
      <c r="R45" s="91"/>
      <c r="S45" s="91"/>
      <c r="T45" s="91"/>
      <c r="U45" s="91"/>
      <c r="V45" s="91"/>
      <c r="W45" s="91"/>
    </row>
    <row r="46" ht="18.75" customHeight="1" spans="1:23">
      <c r="A46" s="177" t="s">
        <v>318</v>
      </c>
      <c r="B46" s="280" t="s">
        <v>398</v>
      </c>
      <c r="C46" s="178" t="s">
        <v>399</v>
      </c>
      <c r="D46" s="77" t="s">
        <v>71</v>
      </c>
      <c r="E46" s="178">
        <v>2050201</v>
      </c>
      <c r="F46" s="178" t="s">
        <v>111</v>
      </c>
      <c r="G46" s="178" t="s">
        <v>321</v>
      </c>
      <c r="H46" s="179" t="s">
        <v>322</v>
      </c>
      <c r="I46" s="191">
        <v>325105.04</v>
      </c>
      <c r="J46" s="190"/>
      <c r="K46" s="91"/>
      <c r="L46" s="91"/>
      <c r="M46" s="91"/>
      <c r="N46" s="91">
        <v>325105.04</v>
      </c>
      <c r="O46" s="91"/>
      <c r="P46" s="91"/>
      <c r="Q46" s="91"/>
      <c r="R46" s="91"/>
      <c r="S46" s="91"/>
      <c r="T46" s="91"/>
      <c r="U46" s="91"/>
      <c r="V46" s="91"/>
      <c r="W46" s="91"/>
    </row>
    <row r="47" ht="18.75" customHeight="1" spans="1:23">
      <c r="A47" s="177" t="s">
        <v>318</v>
      </c>
      <c r="B47" s="280" t="s">
        <v>400</v>
      </c>
      <c r="C47" s="178" t="s">
        <v>401</v>
      </c>
      <c r="D47" s="77" t="s">
        <v>71</v>
      </c>
      <c r="E47" s="178">
        <v>2050202</v>
      </c>
      <c r="F47" s="178" t="s">
        <v>113</v>
      </c>
      <c r="G47" s="178" t="s">
        <v>321</v>
      </c>
      <c r="H47" s="179" t="s">
        <v>322</v>
      </c>
      <c r="I47" s="191">
        <v>130000</v>
      </c>
      <c r="J47" s="190"/>
      <c r="K47" s="91"/>
      <c r="L47" s="91"/>
      <c r="M47" s="91"/>
      <c r="N47" s="91">
        <v>130000</v>
      </c>
      <c r="O47" s="91"/>
      <c r="P47" s="91"/>
      <c r="Q47" s="91"/>
      <c r="R47" s="91"/>
      <c r="S47" s="91"/>
      <c r="T47" s="91"/>
      <c r="U47" s="91"/>
      <c r="V47" s="91"/>
      <c r="W47" s="91"/>
    </row>
    <row r="48" ht="18.75" customHeight="1" spans="1:23">
      <c r="A48" s="177" t="s">
        <v>323</v>
      </c>
      <c r="B48" s="280" t="s">
        <v>402</v>
      </c>
      <c r="C48" s="178" t="s">
        <v>403</v>
      </c>
      <c r="D48" s="77" t="s">
        <v>71</v>
      </c>
      <c r="E48" s="178">
        <v>2050202</v>
      </c>
      <c r="F48" s="178" t="s">
        <v>113</v>
      </c>
      <c r="G48" s="178">
        <v>30308</v>
      </c>
      <c r="H48" s="179" t="s">
        <v>331</v>
      </c>
      <c r="I48" s="191">
        <v>693490</v>
      </c>
      <c r="J48" s="190"/>
      <c r="K48" s="91"/>
      <c r="L48" s="91"/>
      <c r="M48" s="91"/>
      <c r="N48" s="91">
        <v>693490</v>
      </c>
      <c r="O48" s="91"/>
      <c r="P48" s="91"/>
      <c r="Q48" s="91"/>
      <c r="R48" s="91"/>
      <c r="S48" s="91"/>
      <c r="T48" s="91"/>
      <c r="U48" s="91"/>
      <c r="V48" s="91"/>
      <c r="W48" s="91"/>
    </row>
    <row r="49" ht="18.75" customHeight="1" spans="1:23">
      <c r="A49" s="177" t="s">
        <v>323</v>
      </c>
      <c r="B49" s="280" t="s">
        <v>402</v>
      </c>
      <c r="C49" s="178" t="s">
        <v>403</v>
      </c>
      <c r="D49" s="77" t="s">
        <v>71</v>
      </c>
      <c r="E49" s="178">
        <v>2050203</v>
      </c>
      <c r="F49" s="178" t="s">
        <v>115</v>
      </c>
      <c r="G49" s="178">
        <v>30308</v>
      </c>
      <c r="H49" s="179" t="s">
        <v>331</v>
      </c>
      <c r="I49" s="191">
        <v>65900</v>
      </c>
      <c r="J49" s="190"/>
      <c r="K49" s="91"/>
      <c r="L49" s="91"/>
      <c r="M49" s="91"/>
      <c r="N49" s="91">
        <v>65900</v>
      </c>
      <c r="O49" s="91"/>
      <c r="P49" s="91"/>
      <c r="Q49" s="91"/>
      <c r="R49" s="91"/>
      <c r="S49" s="91"/>
      <c r="T49" s="91"/>
      <c r="U49" s="91"/>
      <c r="V49" s="91"/>
      <c r="W49" s="91"/>
    </row>
    <row r="50" ht="18.75" customHeight="1" spans="1:23">
      <c r="A50" s="177" t="s">
        <v>318</v>
      </c>
      <c r="B50" s="280" t="s">
        <v>404</v>
      </c>
      <c r="C50" s="178" t="s">
        <v>405</v>
      </c>
      <c r="D50" s="77" t="s">
        <v>71</v>
      </c>
      <c r="E50" s="178">
        <v>2050201</v>
      </c>
      <c r="F50" s="178" t="s">
        <v>111</v>
      </c>
      <c r="G50" s="178" t="s">
        <v>321</v>
      </c>
      <c r="H50" s="179" t="s">
        <v>322</v>
      </c>
      <c r="I50" s="191">
        <v>1518696.58</v>
      </c>
      <c r="J50" s="190"/>
      <c r="K50" s="91"/>
      <c r="L50" s="91"/>
      <c r="M50" s="91"/>
      <c r="N50" s="91">
        <v>1518696.58</v>
      </c>
      <c r="O50" s="91"/>
      <c r="P50" s="91"/>
      <c r="Q50" s="91"/>
      <c r="R50" s="91"/>
      <c r="S50" s="91"/>
      <c r="T50" s="91"/>
      <c r="U50" s="91"/>
      <c r="V50" s="91"/>
      <c r="W50" s="91"/>
    </row>
    <row r="51" s="174" customFormat="1" ht="18.75" customHeight="1" spans="1:23">
      <c r="A51" s="180" t="s">
        <v>318</v>
      </c>
      <c r="B51" s="181"/>
      <c r="C51" s="181" t="s">
        <v>406</v>
      </c>
      <c r="D51" s="182" t="s">
        <v>71</v>
      </c>
      <c r="E51" s="181">
        <v>2050201</v>
      </c>
      <c r="F51" s="181" t="s">
        <v>111</v>
      </c>
      <c r="G51" s="181"/>
      <c r="H51" s="181"/>
      <c r="I51" s="192">
        <v>2454100</v>
      </c>
      <c r="J51" s="193"/>
      <c r="K51" s="194"/>
      <c r="L51" s="194"/>
      <c r="M51" s="194"/>
      <c r="N51" s="194">
        <v>2454100</v>
      </c>
      <c r="O51" s="194"/>
      <c r="P51" s="194"/>
      <c r="Q51" s="194"/>
      <c r="R51" s="194"/>
      <c r="S51" s="194"/>
      <c r="T51" s="194"/>
      <c r="U51" s="194"/>
      <c r="V51" s="194"/>
      <c r="W51" s="194"/>
    </row>
    <row r="52" ht="18.75" customHeight="1" spans="1:23">
      <c r="A52" s="177" t="s">
        <v>318</v>
      </c>
      <c r="B52" s="280" t="s">
        <v>407</v>
      </c>
      <c r="C52" s="178" t="s">
        <v>408</v>
      </c>
      <c r="D52" s="77" t="s">
        <v>71</v>
      </c>
      <c r="E52" s="178">
        <v>2296003</v>
      </c>
      <c r="F52" s="178" t="s">
        <v>172</v>
      </c>
      <c r="G52" s="178" t="s">
        <v>321</v>
      </c>
      <c r="H52" s="179" t="s">
        <v>322</v>
      </c>
      <c r="I52" s="191">
        <v>5941</v>
      </c>
      <c r="J52" s="190"/>
      <c r="K52" s="91"/>
      <c r="L52" s="91"/>
      <c r="M52" s="91"/>
      <c r="N52" s="91"/>
      <c r="O52" s="91">
        <v>5941</v>
      </c>
      <c r="P52" s="91"/>
      <c r="Q52" s="91"/>
      <c r="R52" s="91"/>
      <c r="S52" s="91"/>
      <c r="T52" s="91"/>
      <c r="U52" s="91"/>
      <c r="V52" s="91"/>
      <c r="W52" s="91"/>
    </row>
    <row r="53" ht="18.75" customHeight="1" spans="1:23">
      <c r="A53" s="177" t="s">
        <v>318</v>
      </c>
      <c r="B53" s="280" t="s">
        <v>409</v>
      </c>
      <c r="C53" s="178" t="s">
        <v>410</v>
      </c>
      <c r="D53" s="77" t="s">
        <v>71</v>
      </c>
      <c r="E53" s="178">
        <v>2296003</v>
      </c>
      <c r="F53" s="178" t="s">
        <v>172</v>
      </c>
      <c r="G53" s="178" t="s">
        <v>321</v>
      </c>
      <c r="H53" s="179" t="s">
        <v>322</v>
      </c>
      <c r="I53" s="191">
        <v>50000</v>
      </c>
      <c r="J53" s="190"/>
      <c r="K53" s="91"/>
      <c r="L53" s="91"/>
      <c r="M53" s="91"/>
      <c r="N53" s="91"/>
      <c r="O53" s="91">
        <v>50000</v>
      </c>
      <c r="P53" s="91"/>
      <c r="Q53" s="91"/>
      <c r="R53" s="91"/>
      <c r="S53" s="91"/>
      <c r="T53" s="91"/>
      <c r="U53" s="91"/>
      <c r="V53" s="91"/>
      <c r="W53" s="91"/>
    </row>
    <row r="54" ht="18.75" customHeight="1" spans="1:23">
      <c r="A54" s="177" t="s">
        <v>318</v>
      </c>
      <c r="B54" s="280" t="s">
        <v>411</v>
      </c>
      <c r="C54" s="178" t="s">
        <v>412</v>
      </c>
      <c r="D54" s="77" t="s">
        <v>71</v>
      </c>
      <c r="E54" s="178">
        <v>2050203</v>
      </c>
      <c r="F54" s="178" t="s">
        <v>115</v>
      </c>
      <c r="G54" s="178" t="s">
        <v>321</v>
      </c>
      <c r="H54" s="179" t="s">
        <v>322</v>
      </c>
      <c r="I54" s="191">
        <v>6555900</v>
      </c>
      <c r="J54" s="190"/>
      <c r="K54" s="91"/>
      <c r="L54" s="91"/>
      <c r="M54" s="91"/>
      <c r="N54" s="91">
        <v>6555900</v>
      </c>
      <c r="O54" s="91"/>
      <c r="P54" s="91"/>
      <c r="Q54" s="91"/>
      <c r="R54" s="91"/>
      <c r="S54" s="91"/>
      <c r="T54" s="91"/>
      <c r="U54" s="91"/>
      <c r="V54" s="91"/>
      <c r="W54" s="91"/>
    </row>
    <row r="55" ht="18.75" customHeight="1" spans="1:23">
      <c r="A55" s="177" t="s">
        <v>318</v>
      </c>
      <c r="B55" s="280" t="s">
        <v>413</v>
      </c>
      <c r="C55" s="178" t="s">
        <v>414</v>
      </c>
      <c r="D55" s="77" t="s">
        <v>71</v>
      </c>
      <c r="E55" s="178">
        <v>2050202</v>
      </c>
      <c r="F55" s="178" t="s">
        <v>113</v>
      </c>
      <c r="G55" s="178" t="s">
        <v>321</v>
      </c>
      <c r="H55" s="179" t="s">
        <v>322</v>
      </c>
      <c r="I55" s="191">
        <v>470000</v>
      </c>
      <c r="J55" s="190"/>
      <c r="K55" s="91"/>
      <c r="L55" s="91"/>
      <c r="M55" s="91"/>
      <c r="N55" s="91">
        <v>470000</v>
      </c>
      <c r="O55" s="91"/>
      <c r="P55" s="91"/>
      <c r="Q55" s="91"/>
      <c r="R55" s="91"/>
      <c r="S55" s="91"/>
      <c r="T55" s="91"/>
      <c r="U55" s="91"/>
      <c r="V55" s="91"/>
      <c r="W55" s="91"/>
    </row>
    <row r="56" ht="18.75" customHeight="1" spans="1:23">
      <c r="A56" s="177" t="s">
        <v>318</v>
      </c>
      <c r="B56" s="280" t="s">
        <v>415</v>
      </c>
      <c r="C56" s="178" t="s">
        <v>416</v>
      </c>
      <c r="D56" s="77" t="s">
        <v>71</v>
      </c>
      <c r="E56" s="178">
        <v>2050203</v>
      </c>
      <c r="F56" s="178" t="s">
        <v>115</v>
      </c>
      <c r="G56" s="178" t="s">
        <v>321</v>
      </c>
      <c r="H56" s="179" t="s">
        <v>322</v>
      </c>
      <c r="I56" s="191">
        <v>22934100</v>
      </c>
      <c r="J56" s="190"/>
      <c r="K56" s="91"/>
      <c r="L56" s="91"/>
      <c r="M56" s="91"/>
      <c r="N56" s="91">
        <v>22934100</v>
      </c>
      <c r="O56" s="91"/>
      <c r="P56" s="91"/>
      <c r="Q56" s="91"/>
      <c r="R56" s="91"/>
      <c r="S56" s="91"/>
      <c r="T56" s="91"/>
      <c r="U56" s="91"/>
      <c r="V56" s="91"/>
      <c r="W56" s="91"/>
    </row>
    <row r="57" ht="18.75" customHeight="1" spans="1:23">
      <c r="A57" s="183" t="s">
        <v>213</v>
      </c>
      <c r="B57" s="142"/>
      <c r="C57" s="142"/>
      <c r="D57" s="142"/>
      <c r="E57" s="142"/>
      <c r="F57" s="142"/>
      <c r="G57" s="142"/>
      <c r="H57" s="184"/>
      <c r="I57" s="195">
        <f>SUM(I9:I56)</f>
        <v>77199983.83</v>
      </c>
      <c r="J57" s="195">
        <f t="shared" ref="J57:O57" si="0">SUM(J9:J56)</f>
        <v>37550483.21</v>
      </c>
      <c r="K57" s="195">
        <f t="shared" si="0"/>
        <v>37550483.21</v>
      </c>
      <c r="L57" s="195">
        <f t="shared" si="0"/>
        <v>710000</v>
      </c>
      <c r="M57" s="195">
        <f t="shared" si="0"/>
        <v>0</v>
      </c>
      <c r="N57" s="195">
        <f t="shared" si="0"/>
        <v>38847670.62</v>
      </c>
      <c r="O57" s="195">
        <f t="shared" si="0"/>
        <v>91830</v>
      </c>
      <c r="P57" s="91"/>
      <c r="Q57" s="91"/>
      <c r="R57" s="91"/>
      <c r="S57" s="91"/>
      <c r="T57" s="91"/>
      <c r="U57" s="91"/>
      <c r="V57" s="91"/>
      <c r="W57" s="91"/>
    </row>
  </sheetData>
  <mergeCells count="28">
    <mergeCell ref="A2:W2"/>
    <mergeCell ref="A3:H3"/>
    <mergeCell ref="J4:M4"/>
    <mergeCell ref="N4:P4"/>
    <mergeCell ref="R4:W4"/>
    <mergeCell ref="A57:H5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6"/>
  <sheetViews>
    <sheetView showZeros="0" topLeftCell="A62" workbookViewId="0">
      <selection activeCell="A6" sqref="A6"/>
    </sheetView>
  </sheetViews>
  <sheetFormatPr defaultColWidth="9.14166666666667" defaultRowHeight="12" customHeight="1"/>
  <cols>
    <col min="1" max="1" width="34.2833333333333" style="161" customWidth="1"/>
    <col min="2" max="2" width="29" style="161" customWidth="1"/>
    <col min="3" max="5" width="23.575" style="161" customWidth="1"/>
    <col min="6" max="6" width="11.2833333333333" style="161" customWidth="1"/>
    <col min="7" max="7" width="25.1416666666667" style="161" customWidth="1"/>
    <col min="8" max="8" width="15.575" style="161" customWidth="1"/>
    <col min="9" max="9" width="13.425" style="161" customWidth="1"/>
    <col min="10" max="10" width="18.85" style="161" customWidth="1"/>
    <col min="11" max="16384" width="9.14166666666667" style="161"/>
  </cols>
  <sheetData>
    <row r="1" ht="18" customHeight="1" spans="10:10">
      <c r="J1" s="164" t="s">
        <v>417</v>
      </c>
    </row>
    <row r="2" ht="39.75" customHeight="1" spans="1:10">
      <c r="A2" s="281" t="s">
        <v>418</v>
      </c>
      <c r="B2" s="162"/>
      <c r="C2" s="162"/>
      <c r="D2" s="162"/>
      <c r="E2" s="162"/>
      <c r="F2" s="163"/>
      <c r="G2" s="162"/>
      <c r="H2" s="163"/>
      <c r="I2" s="163"/>
      <c r="J2" s="162"/>
    </row>
    <row r="3" ht="17.25" customHeight="1" spans="1:1">
      <c r="A3" s="164" t="s">
        <v>74</v>
      </c>
    </row>
    <row r="4" ht="44.25" customHeight="1" spans="1:10">
      <c r="A4" s="165" t="s">
        <v>419</v>
      </c>
      <c r="B4" s="165" t="s">
        <v>420</v>
      </c>
      <c r="C4" s="165" t="s">
        <v>421</v>
      </c>
      <c r="D4" s="165" t="s">
        <v>422</v>
      </c>
      <c r="E4" s="165" t="s">
        <v>423</v>
      </c>
      <c r="F4" s="166" t="s">
        <v>424</v>
      </c>
      <c r="G4" s="165" t="s">
        <v>425</v>
      </c>
      <c r="H4" s="166" t="s">
        <v>426</v>
      </c>
      <c r="I4" s="166" t="s">
        <v>427</v>
      </c>
      <c r="J4" s="165" t="s">
        <v>428</v>
      </c>
    </row>
    <row r="5" ht="18.75" customHeight="1" spans="1:10">
      <c r="A5" s="165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  <c r="G5" s="165">
        <v>7</v>
      </c>
      <c r="H5" s="166">
        <v>8</v>
      </c>
      <c r="I5" s="166">
        <v>9</v>
      </c>
      <c r="J5" s="165">
        <v>10</v>
      </c>
    </row>
    <row r="6" s="160" customFormat="1" ht="32" customHeight="1" spans="1:10">
      <c r="A6" s="167" t="s">
        <v>71</v>
      </c>
      <c r="B6" s="167"/>
      <c r="C6" s="167"/>
      <c r="D6" s="167"/>
      <c r="E6" s="167"/>
      <c r="F6" s="167"/>
      <c r="G6" s="167"/>
      <c r="H6" s="167"/>
      <c r="I6" s="167"/>
      <c r="J6" s="167"/>
    </row>
    <row r="7" s="160" customFormat="1" ht="32" customHeight="1" spans="1:10">
      <c r="A7" s="168" t="s">
        <v>365</v>
      </c>
      <c r="B7" s="168" t="s">
        <v>429</v>
      </c>
      <c r="C7" s="168" t="s">
        <v>430</v>
      </c>
      <c r="D7" s="168" t="s">
        <v>431</v>
      </c>
      <c r="E7" s="168" t="s">
        <v>432</v>
      </c>
      <c r="F7" s="168" t="s">
        <v>433</v>
      </c>
      <c r="G7" s="168" t="s">
        <v>434</v>
      </c>
      <c r="H7" s="168" t="s">
        <v>435</v>
      </c>
      <c r="I7" s="168" t="s">
        <v>436</v>
      </c>
      <c r="J7" s="168" t="s">
        <v>437</v>
      </c>
    </row>
    <row r="8" s="160" customFormat="1" ht="32" customHeight="1" spans="1:10">
      <c r="A8" s="168"/>
      <c r="B8" s="168" t="s">
        <v>429</v>
      </c>
      <c r="C8" s="168" t="s">
        <v>430</v>
      </c>
      <c r="D8" s="168" t="s">
        <v>438</v>
      </c>
      <c r="E8" s="168" t="s">
        <v>439</v>
      </c>
      <c r="F8" s="168" t="s">
        <v>440</v>
      </c>
      <c r="G8" s="168" t="s">
        <v>441</v>
      </c>
      <c r="H8" s="168" t="s">
        <v>442</v>
      </c>
      <c r="I8" s="168" t="s">
        <v>443</v>
      </c>
      <c r="J8" s="168" t="s">
        <v>444</v>
      </c>
    </row>
    <row r="9" s="160" customFormat="1" ht="32" customHeight="1" spans="1:10">
      <c r="A9" s="168"/>
      <c r="B9" s="168" t="s">
        <v>429</v>
      </c>
      <c r="C9" s="168" t="s">
        <v>430</v>
      </c>
      <c r="D9" s="168" t="s">
        <v>438</v>
      </c>
      <c r="E9" s="168" t="s">
        <v>445</v>
      </c>
      <c r="F9" s="168" t="s">
        <v>440</v>
      </c>
      <c r="G9" s="168" t="s">
        <v>441</v>
      </c>
      <c r="H9" s="168" t="s">
        <v>442</v>
      </c>
      <c r="I9" s="168" t="s">
        <v>443</v>
      </c>
      <c r="J9" s="168" t="s">
        <v>444</v>
      </c>
    </row>
    <row r="10" s="160" customFormat="1" ht="32" customHeight="1" spans="1:10">
      <c r="A10" s="168"/>
      <c r="B10" s="168" t="s">
        <v>429</v>
      </c>
      <c r="C10" s="168" t="s">
        <v>430</v>
      </c>
      <c r="D10" s="168" t="s">
        <v>446</v>
      </c>
      <c r="E10" s="168" t="s">
        <v>447</v>
      </c>
      <c r="F10" s="168" t="s">
        <v>440</v>
      </c>
      <c r="G10" s="168" t="s">
        <v>441</v>
      </c>
      <c r="H10" s="168" t="s">
        <v>442</v>
      </c>
      <c r="I10" s="168" t="s">
        <v>443</v>
      </c>
      <c r="J10" s="168" t="s">
        <v>448</v>
      </c>
    </row>
    <row r="11" s="160" customFormat="1" ht="32" customHeight="1" spans="1:10">
      <c r="A11" s="168"/>
      <c r="B11" s="168" t="s">
        <v>429</v>
      </c>
      <c r="C11" s="168" t="s">
        <v>449</v>
      </c>
      <c r="D11" s="168" t="s">
        <v>450</v>
      </c>
      <c r="E11" s="168" t="s">
        <v>451</v>
      </c>
      <c r="F11" s="168" t="s">
        <v>440</v>
      </c>
      <c r="G11" s="168" t="s">
        <v>441</v>
      </c>
      <c r="H11" s="168" t="s">
        <v>442</v>
      </c>
      <c r="I11" s="168" t="s">
        <v>443</v>
      </c>
      <c r="J11" s="168" t="s">
        <v>451</v>
      </c>
    </row>
    <row r="12" s="160" customFormat="1" ht="32" customHeight="1" spans="1:10">
      <c r="A12" s="168"/>
      <c r="B12" s="168" t="s">
        <v>429</v>
      </c>
      <c r="C12" s="168" t="s">
        <v>452</v>
      </c>
      <c r="D12" s="168" t="s">
        <v>453</v>
      </c>
      <c r="E12" s="168" t="s">
        <v>454</v>
      </c>
      <c r="F12" s="168" t="s">
        <v>455</v>
      </c>
      <c r="G12" s="168" t="s">
        <v>456</v>
      </c>
      <c r="H12" s="168" t="s">
        <v>442</v>
      </c>
      <c r="I12" s="168" t="s">
        <v>443</v>
      </c>
      <c r="J12" s="168" t="s">
        <v>457</v>
      </c>
    </row>
    <row r="13" s="160" customFormat="1" ht="32" customHeight="1" spans="1:10">
      <c r="A13" s="168" t="s">
        <v>337</v>
      </c>
      <c r="B13" s="168" t="s">
        <v>458</v>
      </c>
      <c r="C13" s="168" t="s">
        <v>430</v>
      </c>
      <c r="D13" s="168" t="s">
        <v>431</v>
      </c>
      <c r="E13" s="168" t="s">
        <v>459</v>
      </c>
      <c r="F13" s="168" t="s">
        <v>440</v>
      </c>
      <c r="G13" s="168" t="s">
        <v>460</v>
      </c>
      <c r="H13" s="168" t="s">
        <v>461</v>
      </c>
      <c r="I13" s="168" t="s">
        <v>443</v>
      </c>
      <c r="J13" s="168" t="s">
        <v>459</v>
      </c>
    </row>
    <row r="14" s="160" customFormat="1" ht="32" customHeight="1" spans="1:10">
      <c r="A14" s="168"/>
      <c r="B14" s="168" t="s">
        <v>458</v>
      </c>
      <c r="C14" s="168" t="s">
        <v>430</v>
      </c>
      <c r="D14" s="168" t="s">
        <v>431</v>
      </c>
      <c r="E14" s="168" t="s">
        <v>462</v>
      </c>
      <c r="F14" s="168" t="s">
        <v>440</v>
      </c>
      <c r="G14" s="168" t="s">
        <v>460</v>
      </c>
      <c r="H14" s="168" t="s">
        <v>463</v>
      </c>
      <c r="I14" s="168" t="s">
        <v>443</v>
      </c>
      <c r="J14" s="168" t="s">
        <v>462</v>
      </c>
    </row>
    <row r="15" s="160" customFormat="1" ht="32" customHeight="1" spans="1:10">
      <c r="A15" s="168"/>
      <c r="B15" s="168" t="s">
        <v>458</v>
      </c>
      <c r="C15" s="168" t="s">
        <v>430</v>
      </c>
      <c r="D15" s="168" t="s">
        <v>438</v>
      </c>
      <c r="E15" s="168" t="s">
        <v>464</v>
      </c>
      <c r="F15" s="168" t="s">
        <v>433</v>
      </c>
      <c r="G15" s="168" t="s">
        <v>456</v>
      </c>
      <c r="H15" s="168" t="s">
        <v>442</v>
      </c>
      <c r="I15" s="168" t="s">
        <v>443</v>
      </c>
      <c r="J15" s="168" t="s">
        <v>464</v>
      </c>
    </row>
    <row r="16" s="160" customFormat="1" ht="32" customHeight="1" spans="1:10">
      <c r="A16" s="168"/>
      <c r="B16" s="168" t="s">
        <v>458</v>
      </c>
      <c r="C16" s="168" t="s">
        <v>430</v>
      </c>
      <c r="D16" s="168" t="s">
        <v>438</v>
      </c>
      <c r="E16" s="168" t="s">
        <v>465</v>
      </c>
      <c r="F16" s="168" t="s">
        <v>440</v>
      </c>
      <c r="G16" s="168" t="s">
        <v>441</v>
      </c>
      <c r="H16" s="168" t="s">
        <v>442</v>
      </c>
      <c r="I16" s="168" t="s">
        <v>443</v>
      </c>
      <c r="J16" s="168" t="s">
        <v>465</v>
      </c>
    </row>
    <row r="17" s="160" customFormat="1" ht="32" customHeight="1" spans="1:10">
      <c r="A17" s="168"/>
      <c r="B17" s="168" t="s">
        <v>458</v>
      </c>
      <c r="C17" s="168" t="s">
        <v>430</v>
      </c>
      <c r="D17" s="168" t="s">
        <v>446</v>
      </c>
      <c r="E17" s="168" t="s">
        <v>466</v>
      </c>
      <c r="F17" s="168" t="s">
        <v>440</v>
      </c>
      <c r="G17" s="168" t="s">
        <v>467</v>
      </c>
      <c r="H17" s="168" t="s">
        <v>468</v>
      </c>
      <c r="I17" s="168" t="s">
        <v>443</v>
      </c>
      <c r="J17" s="168" t="s">
        <v>466</v>
      </c>
    </row>
    <row r="18" s="160" customFormat="1" ht="32" customHeight="1" spans="1:10">
      <c r="A18" s="168"/>
      <c r="B18" s="168" t="s">
        <v>458</v>
      </c>
      <c r="C18" s="168" t="s">
        <v>449</v>
      </c>
      <c r="D18" s="168" t="s">
        <v>469</v>
      </c>
      <c r="E18" s="168" t="s">
        <v>470</v>
      </c>
      <c r="F18" s="168" t="s">
        <v>440</v>
      </c>
      <c r="G18" s="168" t="s">
        <v>441</v>
      </c>
      <c r="H18" s="168" t="s">
        <v>442</v>
      </c>
      <c r="I18" s="168" t="s">
        <v>436</v>
      </c>
      <c r="J18" s="168" t="s">
        <v>470</v>
      </c>
    </row>
    <row r="19" s="160" customFormat="1" ht="32" customHeight="1" spans="1:10">
      <c r="A19" s="168"/>
      <c r="B19" s="168" t="s">
        <v>458</v>
      </c>
      <c r="C19" s="168" t="s">
        <v>452</v>
      </c>
      <c r="D19" s="168" t="s">
        <v>453</v>
      </c>
      <c r="E19" s="168" t="s">
        <v>471</v>
      </c>
      <c r="F19" s="168" t="s">
        <v>433</v>
      </c>
      <c r="G19" s="168" t="s">
        <v>456</v>
      </c>
      <c r="H19" s="168" t="s">
        <v>442</v>
      </c>
      <c r="I19" s="168" t="s">
        <v>443</v>
      </c>
      <c r="J19" s="168" t="s">
        <v>471</v>
      </c>
    </row>
    <row r="20" s="160" customFormat="1" ht="32" customHeight="1" spans="1:10">
      <c r="A20" s="168" t="s">
        <v>353</v>
      </c>
      <c r="B20" s="168" t="s">
        <v>472</v>
      </c>
      <c r="C20" s="168" t="s">
        <v>430</v>
      </c>
      <c r="D20" s="168" t="s">
        <v>431</v>
      </c>
      <c r="E20" s="168" t="s">
        <v>473</v>
      </c>
      <c r="F20" s="168" t="s">
        <v>440</v>
      </c>
      <c r="G20" s="168" t="s">
        <v>99</v>
      </c>
      <c r="H20" s="168" t="s">
        <v>474</v>
      </c>
      <c r="I20" s="168" t="s">
        <v>443</v>
      </c>
      <c r="J20" s="168" t="s">
        <v>473</v>
      </c>
    </row>
    <row r="21" s="160" customFormat="1" ht="32" customHeight="1" spans="1:10">
      <c r="A21" s="168"/>
      <c r="B21" s="168" t="s">
        <v>472</v>
      </c>
      <c r="C21" s="168" t="s">
        <v>430</v>
      </c>
      <c r="D21" s="168" t="s">
        <v>438</v>
      </c>
      <c r="E21" s="168" t="s">
        <v>475</v>
      </c>
      <c r="F21" s="168" t="s">
        <v>440</v>
      </c>
      <c r="G21" s="168" t="s">
        <v>441</v>
      </c>
      <c r="H21" s="168" t="s">
        <v>442</v>
      </c>
      <c r="I21" s="168" t="s">
        <v>443</v>
      </c>
      <c r="J21" s="168" t="s">
        <v>475</v>
      </c>
    </row>
    <row r="22" s="160" customFormat="1" ht="32" customHeight="1" spans="1:10">
      <c r="A22" s="168"/>
      <c r="B22" s="168" t="s">
        <v>472</v>
      </c>
      <c r="C22" s="168" t="s">
        <v>430</v>
      </c>
      <c r="D22" s="168" t="s">
        <v>446</v>
      </c>
      <c r="E22" s="168" t="s">
        <v>476</v>
      </c>
      <c r="F22" s="168" t="s">
        <v>477</v>
      </c>
      <c r="G22" s="168" t="s">
        <v>93</v>
      </c>
      <c r="H22" s="168" t="s">
        <v>478</v>
      </c>
      <c r="I22" s="168" t="s">
        <v>443</v>
      </c>
      <c r="J22" s="168" t="s">
        <v>476</v>
      </c>
    </row>
    <row r="23" s="160" customFormat="1" ht="32" customHeight="1" spans="1:10">
      <c r="A23" s="168"/>
      <c r="B23" s="168" t="s">
        <v>472</v>
      </c>
      <c r="C23" s="168" t="s">
        <v>449</v>
      </c>
      <c r="D23" s="168" t="s">
        <v>469</v>
      </c>
      <c r="E23" s="168" t="s">
        <v>479</v>
      </c>
      <c r="F23" s="168" t="s">
        <v>440</v>
      </c>
      <c r="G23" s="168" t="s">
        <v>441</v>
      </c>
      <c r="H23" s="168" t="s">
        <v>442</v>
      </c>
      <c r="I23" s="168" t="s">
        <v>443</v>
      </c>
      <c r="J23" s="168" t="s">
        <v>479</v>
      </c>
    </row>
    <row r="24" s="160" customFormat="1" ht="32" customHeight="1" spans="1:10">
      <c r="A24" s="168"/>
      <c r="B24" s="168" t="s">
        <v>472</v>
      </c>
      <c r="C24" s="168" t="s">
        <v>452</v>
      </c>
      <c r="D24" s="168" t="s">
        <v>453</v>
      </c>
      <c r="E24" s="168" t="s">
        <v>480</v>
      </c>
      <c r="F24" s="168" t="s">
        <v>440</v>
      </c>
      <c r="G24" s="168" t="s">
        <v>441</v>
      </c>
      <c r="H24" s="168" t="s">
        <v>442</v>
      </c>
      <c r="I24" s="168" t="s">
        <v>443</v>
      </c>
      <c r="J24" s="168" t="s">
        <v>480</v>
      </c>
    </row>
    <row r="25" s="160" customFormat="1" ht="32" customHeight="1" spans="1:10">
      <c r="A25" s="168" t="s">
        <v>351</v>
      </c>
      <c r="B25" s="168" t="s">
        <v>481</v>
      </c>
      <c r="C25" s="168" t="s">
        <v>430</v>
      </c>
      <c r="D25" s="168" t="s">
        <v>431</v>
      </c>
      <c r="E25" s="168" t="s">
        <v>482</v>
      </c>
      <c r="F25" s="168" t="s">
        <v>440</v>
      </c>
      <c r="G25" s="168" t="s">
        <v>483</v>
      </c>
      <c r="H25" s="168" t="s">
        <v>461</v>
      </c>
      <c r="I25" s="168" t="s">
        <v>443</v>
      </c>
      <c r="J25" s="168" t="s">
        <v>484</v>
      </c>
    </row>
    <row r="26" s="160" customFormat="1" ht="32" customHeight="1" spans="1:10">
      <c r="A26" s="168"/>
      <c r="B26" s="168" t="s">
        <v>481</v>
      </c>
      <c r="C26" s="168" t="s">
        <v>430</v>
      </c>
      <c r="D26" s="168" t="s">
        <v>431</v>
      </c>
      <c r="E26" s="168" t="s">
        <v>485</v>
      </c>
      <c r="F26" s="168" t="s">
        <v>477</v>
      </c>
      <c r="G26" s="168" t="s">
        <v>486</v>
      </c>
      <c r="H26" s="168" t="s">
        <v>435</v>
      </c>
      <c r="I26" s="168" t="s">
        <v>443</v>
      </c>
      <c r="J26" s="168" t="s">
        <v>487</v>
      </c>
    </row>
    <row r="27" s="160" customFormat="1" ht="32" customHeight="1" spans="1:10">
      <c r="A27" s="168"/>
      <c r="B27" s="168" t="s">
        <v>481</v>
      </c>
      <c r="C27" s="168" t="s">
        <v>430</v>
      </c>
      <c r="D27" s="168" t="s">
        <v>438</v>
      </c>
      <c r="E27" s="168" t="s">
        <v>488</v>
      </c>
      <c r="F27" s="168" t="s">
        <v>433</v>
      </c>
      <c r="G27" s="168" t="s">
        <v>86</v>
      </c>
      <c r="H27" s="168" t="s">
        <v>489</v>
      </c>
      <c r="I27" s="168" t="s">
        <v>443</v>
      </c>
      <c r="J27" s="168" t="s">
        <v>490</v>
      </c>
    </row>
    <row r="28" s="160" customFormat="1" ht="32" customHeight="1" spans="1:10">
      <c r="A28" s="168"/>
      <c r="B28" s="168" t="s">
        <v>481</v>
      </c>
      <c r="C28" s="168" t="s">
        <v>430</v>
      </c>
      <c r="D28" s="168" t="s">
        <v>438</v>
      </c>
      <c r="E28" s="168" t="s">
        <v>491</v>
      </c>
      <c r="F28" s="168" t="s">
        <v>433</v>
      </c>
      <c r="G28" s="168" t="s">
        <v>86</v>
      </c>
      <c r="H28" s="168" t="s">
        <v>489</v>
      </c>
      <c r="I28" s="168" t="s">
        <v>443</v>
      </c>
      <c r="J28" s="168" t="s">
        <v>492</v>
      </c>
    </row>
    <row r="29" s="160" customFormat="1" ht="32" customHeight="1" spans="1:10">
      <c r="A29" s="168"/>
      <c r="B29" s="168" t="s">
        <v>481</v>
      </c>
      <c r="C29" s="168" t="s">
        <v>430</v>
      </c>
      <c r="D29" s="168" t="s">
        <v>438</v>
      </c>
      <c r="E29" s="168" t="s">
        <v>493</v>
      </c>
      <c r="F29" s="168" t="s">
        <v>433</v>
      </c>
      <c r="G29" s="168" t="s">
        <v>456</v>
      </c>
      <c r="H29" s="168" t="s">
        <v>442</v>
      </c>
      <c r="I29" s="168" t="s">
        <v>443</v>
      </c>
      <c r="J29" s="168" t="s">
        <v>494</v>
      </c>
    </row>
    <row r="30" s="160" customFormat="1" ht="32" customHeight="1" spans="1:10">
      <c r="A30" s="168"/>
      <c r="B30" s="168" t="s">
        <v>481</v>
      </c>
      <c r="C30" s="168" t="s">
        <v>449</v>
      </c>
      <c r="D30" s="168" t="s">
        <v>469</v>
      </c>
      <c r="E30" s="168" t="s">
        <v>495</v>
      </c>
      <c r="F30" s="168" t="s">
        <v>433</v>
      </c>
      <c r="G30" s="168" t="s">
        <v>496</v>
      </c>
      <c r="H30" s="168" t="s">
        <v>442</v>
      </c>
      <c r="I30" s="168" t="s">
        <v>443</v>
      </c>
      <c r="J30" s="168" t="s">
        <v>497</v>
      </c>
    </row>
    <row r="31" s="160" customFormat="1" ht="32" customHeight="1" spans="1:10">
      <c r="A31" s="168"/>
      <c r="B31" s="168" t="s">
        <v>481</v>
      </c>
      <c r="C31" s="168" t="s">
        <v>452</v>
      </c>
      <c r="D31" s="168" t="s">
        <v>453</v>
      </c>
      <c r="E31" s="168" t="s">
        <v>498</v>
      </c>
      <c r="F31" s="168" t="s">
        <v>440</v>
      </c>
      <c r="G31" s="168" t="s">
        <v>441</v>
      </c>
      <c r="H31" s="168" t="s">
        <v>442</v>
      </c>
      <c r="I31" s="168" t="s">
        <v>443</v>
      </c>
      <c r="J31" s="168" t="s">
        <v>498</v>
      </c>
    </row>
    <row r="32" s="160" customFormat="1" ht="32" customHeight="1" spans="1:10">
      <c r="A32" s="168" t="s">
        <v>339</v>
      </c>
      <c r="B32" s="168" t="s">
        <v>499</v>
      </c>
      <c r="C32" s="168" t="s">
        <v>430</v>
      </c>
      <c r="D32" s="168" t="s">
        <v>431</v>
      </c>
      <c r="E32" s="168" t="s">
        <v>500</v>
      </c>
      <c r="F32" s="168" t="s">
        <v>440</v>
      </c>
      <c r="G32" s="168" t="s">
        <v>501</v>
      </c>
      <c r="H32" s="168" t="s">
        <v>435</v>
      </c>
      <c r="I32" s="168" t="s">
        <v>436</v>
      </c>
      <c r="J32" s="168" t="s">
        <v>500</v>
      </c>
    </row>
    <row r="33" s="160" customFormat="1" ht="32" customHeight="1" spans="1:10">
      <c r="A33" s="168"/>
      <c r="B33" s="168" t="s">
        <v>499</v>
      </c>
      <c r="C33" s="168" t="s">
        <v>430</v>
      </c>
      <c r="D33" s="168" t="s">
        <v>438</v>
      </c>
      <c r="E33" s="168" t="s">
        <v>502</v>
      </c>
      <c r="F33" s="168" t="s">
        <v>433</v>
      </c>
      <c r="G33" s="168" t="s">
        <v>503</v>
      </c>
      <c r="H33" s="168" t="s">
        <v>442</v>
      </c>
      <c r="I33" s="168" t="s">
        <v>443</v>
      </c>
      <c r="J33" s="168" t="s">
        <v>502</v>
      </c>
    </row>
    <row r="34" s="160" customFormat="1" ht="32" customHeight="1" spans="1:10">
      <c r="A34" s="168"/>
      <c r="B34" s="168" t="s">
        <v>499</v>
      </c>
      <c r="C34" s="168" t="s">
        <v>430</v>
      </c>
      <c r="D34" s="168" t="s">
        <v>446</v>
      </c>
      <c r="E34" s="168" t="s">
        <v>502</v>
      </c>
      <c r="F34" s="168" t="s">
        <v>433</v>
      </c>
      <c r="G34" s="168" t="s">
        <v>496</v>
      </c>
      <c r="H34" s="168" t="s">
        <v>442</v>
      </c>
      <c r="I34" s="168" t="s">
        <v>443</v>
      </c>
      <c r="J34" s="168" t="s">
        <v>502</v>
      </c>
    </row>
    <row r="35" s="160" customFormat="1" ht="32" customHeight="1" spans="1:10">
      <c r="A35" s="168"/>
      <c r="B35" s="168" t="s">
        <v>499</v>
      </c>
      <c r="C35" s="168" t="s">
        <v>449</v>
      </c>
      <c r="D35" s="168" t="s">
        <v>469</v>
      </c>
      <c r="E35" s="168" t="s">
        <v>504</v>
      </c>
      <c r="F35" s="168" t="s">
        <v>433</v>
      </c>
      <c r="G35" s="168" t="s">
        <v>441</v>
      </c>
      <c r="H35" s="168" t="s">
        <v>442</v>
      </c>
      <c r="I35" s="168" t="s">
        <v>443</v>
      </c>
      <c r="J35" s="168" t="s">
        <v>504</v>
      </c>
    </row>
    <row r="36" s="160" customFormat="1" ht="32" customHeight="1" spans="1:10">
      <c r="A36" s="168"/>
      <c r="B36" s="168" t="s">
        <v>499</v>
      </c>
      <c r="C36" s="168" t="s">
        <v>452</v>
      </c>
      <c r="D36" s="168" t="s">
        <v>453</v>
      </c>
      <c r="E36" s="168" t="s">
        <v>504</v>
      </c>
      <c r="F36" s="168" t="s">
        <v>433</v>
      </c>
      <c r="G36" s="168" t="s">
        <v>456</v>
      </c>
      <c r="H36" s="168" t="s">
        <v>442</v>
      </c>
      <c r="I36" s="168" t="s">
        <v>436</v>
      </c>
      <c r="J36" s="168" t="s">
        <v>504</v>
      </c>
    </row>
    <row r="37" s="160" customFormat="1" ht="32" customHeight="1" spans="1:10">
      <c r="A37" s="168" t="s">
        <v>341</v>
      </c>
      <c r="B37" s="168" t="s">
        <v>505</v>
      </c>
      <c r="C37" s="168" t="s">
        <v>430</v>
      </c>
      <c r="D37" s="168" t="s">
        <v>431</v>
      </c>
      <c r="E37" s="168" t="s">
        <v>506</v>
      </c>
      <c r="F37" s="168" t="s">
        <v>477</v>
      </c>
      <c r="G37" s="168" t="s">
        <v>86</v>
      </c>
      <c r="H37" s="168" t="s">
        <v>461</v>
      </c>
      <c r="I37" s="168" t="s">
        <v>443</v>
      </c>
      <c r="J37" s="168" t="s">
        <v>507</v>
      </c>
    </row>
    <row r="38" s="160" customFormat="1" ht="32" customHeight="1" spans="1:10">
      <c r="A38" s="168"/>
      <c r="B38" s="168" t="s">
        <v>505</v>
      </c>
      <c r="C38" s="168" t="s">
        <v>430</v>
      </c>
      <c r="D38" s="168" t="s">
        <v>431</v>
      </c>
      <c r="E38" s="168" t="s">
        <v>508</v>
      </c>
      <c r="F38" s="168" t="s">
        <v>477</v>
      </c>
      <c r="G38" s="168" t="s">
        <v>86</v>
      </c>
      <c r="H38" s="168" t="s">
        <v>461</v>
      </c>
      <c r="I38" s="168" t="s">
        <v>443</v>
      </c>
      <c r="J38" s="168" t="s">
        <v>507</v>
      </c>
    </row>
    <row r="39" s="160" customFormat="1" ht="32" customHeight="1" spans="1:10">
      <c r="A39" s="168"/>
      <c r="B39" s="168" t="s">
        <v>505</v>
      </c>
      <c r="C39" s="168" t="s">
        <v>430</v>
      </c>
      <c r="D39" s="168" t="s">
        <v>431</v>
      </c>
      <c r="E39" s="168" t="s">
        <v>509</v>
      </c>
      <c r="F39" s="168" t="s">
        <v>477</v>
      </c>
      <c r="G39" s="168" t="s">
        <v>86</v>
      </c>
      <c r="H39" s="168" t="s">
        <v>461</v>
      </c>
      <c r="I39" s="168" t="s">
        <v>443</v>
      </c>
      <c r="J39" s="168" t="s">
        <v>507</v>
      </c>
    </row>
    <row r="40" s="160" customFormat="1" ht="32" customHeight="1" spans="1:10">
      <c r="A40" s="168"/>
      <c r="B40" s="168" t="s">
        <v>505</v>
      </c>
      <c r="C40" s="168" t="s">
        <v>430</v>
      </c>
      <c r="D40" s="168" t="s">
        <v>431</v>
      </c>
      <c r="E40" s="168" t="s">
        <v>510</v>
      </c>
      <c r="F40" s="168" t="s">
        <v>477</v>
      </c>
      <c r="G40" s="168" t="s">
        <v>86</v>
      </c>
      <c r="H40" s="168" t="s">
        <v>461</v>
      </c>
      <c r="I40" s="168" t="s">
        <v>443</v>
      </c>
      <c r="J40" s="168" t="s">
        <v>507</v>
      </c>
    </row>
    <row r="41" s="160" customFormat="1" ht="32" customHeight="1" spans="1:10">
      <c r="A41" s="168"/>
      <c r="B41" s="168" t="s">
        <v>505</v>
      </c>
      <c r="C41" s="168" t="s">
        <v>430</v>
      </c>
      <c r="D41" s="168" t="s">
        <v>431</v>
      </c>
      <c r="E41" s="168" t="s">
        <v>511</v>
      </c>
      <c r="F41" s="168" t="s">
        <v>477</v>
      </c>
      <c r="G41" s="168" t="s">
        <v>86</v>
      </c>
      <c r="H41" s="168" t="s">
        <v>461</v>
      </c>
      <c r="I41" s="168" t="s">
        <v>443</v>
      </c>
      <c r="J41" s="168" t="s">
        <v>507</v>
      </c>
    </row>
    <row r="42" s="160" customFormat="1" ht="32" customHeight="1" spans="1:10">
      <c r="A42" s="168"/>
      <c r="B42" s="168" t="s">
        <v>505</v>
      </c>
      <c r="C42" s="168" t="s">
        <v>430</v>
      </c>
      <c r="D42" s="168" t="s">
        <v>438</v>
      </c>
      <c r="E42" s="168" t="s">
        <v>512</v>
      </c>
      <c r="F42" s="168" t="s">
        <v>433</v>
      </c>
      <c r="G42" s="168" t="s">
        <v>441</v>
      </c>
      <c r="H42" s="168" t="s">
        <v>435</v>
      </c>
      <c r="I42" s="168" t="s">
        <v>443</v>
      </c>
      <c r="J42" s="168" t="s">
        <v>507</v>
      </c>
    </row>
    <row r="43" s="160" customFormat="1" ht="32" customHeight="1" spans="1:10">
      <c r="A43" s="168"/>
      <c r="B43" s="168" t="s">
        <v>505</v>
      </c>
      <c r="C43" s="168" t="s">
        <v>449</v>
      </c>
      <c r="D43" s="168" t="s">
        <v>469</v>
      </c>
      <c r="E43" s="168" t="s">
        <v>513</v>
      </c>
      <c r="F43" s="168" t="s">
        <v>440</v>
      </c>
      <c r="G43" s="168" t="s">
        <v>514</v>
      </c>
      <c r="H43" s="168"/>
      <c r="I43" s="168" t="s">
        <v>436</v>
      </c>
      <c r="J43" s="168" t="s">
        <v>507</v>
      </c>
    </row>
    <row r="44" s="160" customFormat="1" ht="32" customHeight="1" spans="1:10">
      <c r="A44" s="168"/>
      <c r="B44" s="168" t="s">
        <v>505</v>
      </c>
      <c r="C44" s="168" t="s">
        <v>452</v>
      </c>
      <c r="D44" s="168" t="s">
        <v>453</v>
      </c>
      <c r="E44" s="168" t="s">
        <v>515</v>
      </c>
      <c r="F44" s="168" t="s">
        <v>433</v>
      </c>
      <c r="G44" s="168" t="s">
        <v>456</v>
      </c>
      <c r="H44" s="168" t="s">
        <v>442</v>
      </c>
      <c r="I44" s="168" t="s">
        <v>443</v>
      </c>
      <c r="J44" s="168" t="s">
        <v>507</v>
      </c>
    </row>
    <row r="45" s="160" customFormat="1" ht="32" customHeight="1" spans="1:10">
      <c r="A45" s="168" t="s">
        <v>320</v>
      </c>
      <c r="B45" s="168" t="s">
        <v>516</v>
      </c>
      <c r="C45" s="168" t="s">
        <v>430</v>
      </c>
      <c r="D45" s="168" t="s">
        <v>431</v>
      </c>
      <c r="E45" s="168" t="s">
        <v>517</v>
      </c>
      <c r="F45" s="168" t="s">
        <v>433</v>
      </c>
      <c r="G45" s="168" t="s">
        <v>87</v>
      </c>
      <c r="H45" s="168" t="s">
        <v>461</v>
      </c>
      <c r="I45" s="168" t="s">
        <v>443</v>
      </c>
      <c r="J45" s="168" t="s">
        <v>518</v>
      </c>
    </row>
    <row r="46" s="160" customFormat="1" ht="32" customHeight="1" spans="1:10">
      <c r="A46" s="168"/>
      <c r="B46" s="168" t="s">
        <v>516</v>
      </c>
      <c r="C46" s="168" t="s">
        <v>430</v>
      </c>
      <c r="D46" s="168" t="s">
        <v>438</v>
      </c>
      <c r="E46" s="168" t="s">
        <v>519</v>
      </c>
      <c r="F46" s="168" t="s">
        <v>440</v>
      </c>
      <c r="G46" s="168" t="s">
        <v>441</v>
      </c>
      <c r="H46" s="168" t="s">
        <v>442</v>
      </c>
      <c r="I46" s="168" t="s">
        <v>436</v>
      </c>
      <c r="J46" s="168" t="s">
        <v>520</v>
      </c>
    </row>
    <row r="47" s="160" customFormat="1" ht="32" customHeight="1" spans="1:10">
      <c r="A47" s="168"/>
      <c r="B47" s="168" t="s">
        <v>516</v>
      </c>
      <c r="C47" s="168" t="s">
        <v>430</v>
      </c>
      <c r="D47" s="168" t="s">
        <v>446</v>
      </c>
      <c r="E47" s="168" t="s">
        <v>521</v>
      </c>
      <c r="F47" s="168" t="s">
        <v>440</v>
      </c>
      <c r="G47" s="168" t="s">
        <v>441</v>
      </c>
      <c r="H47" s="168" t="s">
        <v>442</v>
      </c>
      <c r="I47" s="168" t="s">
        <v>443</v>
      </c>
      <c r="J47" s="168" t="s">
        <v>522</v>
      </c>
    </row>
    <row r="48" s="160" customFormat="1" ht="32" customHeight="1" spans="1:10">
      <c r="A48" s="168"/>
      <c r="B48" s="168" t="s">
        <v>516</v>
      </c>
      <c r="C48" s="168" t="s">
        <v>449</v>
      </c>
      <c r="D48" s="168" t="s">
        <v>523</v>
      </c>
      <c r="E48" s="168" t="s">
        <v>524</v>
      </c>
      <c r="F48" s="168" t="s">
        <v>440</v>
      </c>
      <c r="G48" s="168" t="s">
        <v>525</v>
      </c>
      <c r="H48" s="168" t="s">
        <v>526</v>
      </c>
      <c r="I48" s="168" t="s">
        <v>436</v>
      </c>
      <c r="J48" s="168" t="s">
        <v>527</v>
      </c>
    </row>
    <row r="49" s="160" customFormat="1" ht="32" customHeight="1" spans="1:10">
      <c r="A49" s="168"/>
      <c r="B49" s="168" t="s">
        <v>516</v>
      </c>
      <c r="C49" s="168" t="s">
        <v>449</v>
      </c>
      <c r="D49" s="168" t="s">
        <v>469</v>
      </c>
      <c r="E49" s="168" t="s">
        <v>528</v>
      </c>
      <c r="F49" s="168" t="s">
        <v>440</v>
      </c>
      <c r="G49" s="168" t="s">
        <v>529</v>
      </c>
      <c r="H49" s="168" t="s">
        <v>526</v>
      </c>
      <c r="I49" s="168" t="s">
        <v>436</v>
      </c>
      <c r="J49" s="168" t="s">
        <v>530</v>
      </c>
    </row>
    <row r="50" s="160" customFormat="1" ht="32" customHeight="1" spans="1:10">
      <c r="A50" s="168"/>
      <c r="B50" s="168" t="s">
        <v>516</v>
      </c>
      <c r="C50" s="168" t="s">
        <v>449</v>
      </c>
      <c r="D50" s="168" t="s">
        <v>531</v>
      </c>
      <c r="E50" s="168" t="s">
        <v>532</v>
      </c>
      <c r="F50" s="168" t="s">
        <v>440</v>
      </c>
      <c r="G50" s="168" t="s">
        <v>525</v>
      </c>
      <c r="H50" s="168" t="s">
        <v>526</v>
      </c>
      <c r="I50" s="168" t="s">
        <v>436</v>
      </c>
      <c r="J50" s="168" t="s">
        <v>533</v>
      </c>
    </row>
    <row r="51" s="160" customFormat="1" ht="32" customHeight="1" spans="1:10">
      <c r="A51" s="168"/>
      <c r="B51" s="168" t="s">
        <v>516</v>
      </c>
      <c r="C51" s="168" t="s">
        <v>449</v>
      </c>
      <c r="D51" s="168" t="s">
        <v>450</v>
      </c>
      <c r="E51" s="168" t="s">
        <v>534</v>
      </c>
      <c r="F51" s="168" t="s">
        <v>440</v>
      </c>
      <c r="G51" s="168" t="s">
        <v>535</v>
      </c>
      <c r="H51" s="168" t="s">
        <v>468</v>
      </c>
      <c r="I51" s="168" t="s">
        <v>436</v>
      </c>
      <c r="J51" s="168" t="s">
        <v>536</v>
      </c>
    </row>
    <row r="52" s="160" customFormat="1" ht="32" customHeight="1" spans="1:10">
      <c r="A52" s="168"/>
      <c r="B52" s="168" t="s">
        <v>516</v>
      </c>
      <c r="C52" s="168" t="s">
        <v>452</v>
      </c>
      <c r="D52" s="168" t="s">
        <v>453</v>
      </c>
      <c r="E52" s="168" t="s">
        <v>537</v>
      </c>
      <c r="F52" s="168" t="s">
        <v>433</v>
      </c>
      <c r="G52" s="168" t="s">
        <v>456</v>
      </c>
      <c r="H52" s="168" t="s">
        <v>442</v>
      </c>
      <c r="I52" s="168" t="s">
        <v>436</v>
      </c>
      <c r="J52" s="168" t="s">
        <v>538</v>
      </c>
    </row>
    <row r="53" s="160" customFormat="1" ht="32" customHeight="1" spans="1:10">
      <c r="A53" s="168" t="s">
        <v>345</v>
      </c>
      <c r="B53" s="168" t="s">
        <v>539</v>
      </c>
      <c r="C53" s="168" t="s">
        <v>430</v>
      </c>
      <c r="D53" s="168" t="s">
        <v>431</v>
      </c>
      <c r="E53" s="168" t="s">
        <v>540</v>
      </c>
      <c r="F53" s="168" t="s">
        <v>440</v>
      </c>
      <c r="G53" s="168" t="s">
        <v>441</v>
      </c>
      <c r="H53" s="168" t="s">
        <v>442</v>
      </c>
      <c r="I53" s="168" t="s">
        <v>443</v>
      </c>
      <c r="J53" s="168" t="s">
        <v>541</v>
      </c>
    </row>
    <row r="54" s="160" customFormat="1" ht="32" customHeight="1" spans="1:10">
      <c r="A54" s="168"/>
      <c r="B54" s="168" t="s">
        <v>539</v>
      </c>
      <c r="C54" s="168" t="s">
        <v>430</v>
      </c>
      <c r="D54" s="168" t="s">
        <v>431</v>
      </c>
      <c r="E54" s="168" t="s">
        <v>542</v>
      </c>
      <c r="F54" s="168" t="s">
        <v>440</v>
      </c>
      <c r="G54" s="168" t="s">
        <v>441</v>
      </c>
      <c r="H54" s="168" t="s">
        <v>442</v>
      </c>
      <c r="I54" s="168" t="s">
        <v>443</v>
      </c>
      <c r="J54" s="168" t="s">
        <v>543</v>
      </c>
    </row>
    <row r="55" s="160" customFormat="1" ht="32" customHeight="1" spans="1:10">
      <c r="A55" s="168"/>
      <c r="B55" s="168" t="s">
        <v>539</v>
      </c>
      <c r="C55" s="168" t="s">
        <v>430</v>
      </c>
      <c r="D55" s="168" t="s">
        <v>438</v>
      </c>
      <c r="E55" s="168" t="s">
        <v>544</v>
      </c>
      <c r="F55" s="168" t="s">
        <v>477</v>
      </c>
      <c r="G55" s="168" t="s">
        <v>545</v>
      </c>
      <c r="H55" s="168" t="s">
        <v>546</v>
      </c>
      <c r="I55" s="168" t="s">
        <v>443</v>
      </c>
      <c r="J55" s="168" t="s">
        <v>547</v>
      </c>
    </row>
    <row r="56" s="160" customFormat="1" ht="32" customHeight="1" spans="1:10">
      <c r="A56" s="168"/>
      <c r="B56" s="168" t="s">
        <v>539</v>
      </c>
      <c r="C56" s="168" t="s">
        <v>430</v>
      </c>
      <c r="D56" s="168" t="s">
        <v>438</v>
      </c>
      <c r="E56" s="168" t="s">
        <v>548</v>
      </c>
      <c r="F56" s="168" t="s">
        <v>440</v>
      </c>
      <c r="G56" s="168" t="s">
        <v>441</v>
      </c>
      <c r="H56" s="168" t="s">
        <v>442</v>
      </c>
      <c r="I56" s="168" t="s">
        <v>443</v>
      </c>
      <c r="J56" s="168" t="s">
        <v>549</v>
      </c>
    </row>
    <row r="57" s="160" customFormat="1" ht="32" customHeight="1" spans="1:10">
      <c r="A57" s="168"/>
      <c r="B57" s="168" t="s">
        <v>539</v>
      </c>
      <c r="C57" s="168" t="s">
        <v>430</v>
      </c>
      <c r="D57" s="168" t="s">
        <v>446</v>
      </c>
      <c r="E57" s="168" t="s">
        <v>550</v>
      </c>
      <c r="F57" s="168" t="s">
        <v>440</v>
      </c>
      <c r="G57" s="168" t="s">
        <v>441</v>
      </c>
      <c r="H57" s="168" t="s">
        <v>442</v>
      </c>
      <c r="I57" s="168" t="s">
        <v>443</v>
      </c>
      <c r="J57" s="168" t="s">
        <v>551</v>
      </c>
    </row>
    <row r="58" s="160" customFormat="1" ht="32" customHeight="1" spans="1:10">
      <c r="A58" s="168"/>
      <c r="B58" s="168" t="s">
        <v>539</v>
      </c>
      <c r="C58" s="168" t="s">
        <v>449</v>
      </c>
      <c r="D58" s="168" t="s">
        <v>469</v>
      </c>
      <c r="E58" s="168" t="s">
        <v>552</v>
      </c>
      <c r="F58" s="168" t="s">
        <v>477</v>
      </c>
      <c r="G58" s="168" t="s">
        <v>89</v>
      </c>
      <c r="H58" s="168" t="s">
        <v>442</v>
      </c>
      <c r="I58" s="168" t="s">
        <v>436</v>
      </c>
      <c r="J58" s="168" t="s">
        <v>553</v>
      </c>
    </row>
    <row r="59" s="160" customFormat="1" ht="32" customHeight="1" spans="1:10">
      <c r="A59" s="168"/>
      <c r="B59" s="168" t="s">
        <v>539</v>
      </c>
      <c r="C59" s="168" t="s">
        <v>449</v>
      </c>
      <c r="D59" s="168" t="s">
        <v>469</v>
      </c>
      <c r="E59" s="168" t="s">
        <v>554</v>
      </c>
      <c r="F59" s="168" t="s">
        <v>477</v>
      </c>
      <c r="G59" s="168" t="s">
        <v>89</v>
      </c>
      <c r="H59" s="168" t="s">
        <v>555</v>
      </c>
      <c r="I59" s="168" t="s">
        <v>443</v>
      </c>
      <c r="J59" s="168" t="s">
        <v>556</v>
      </c>
    </row>
    <row r="60" s="160" customFormat="1" ht="32" customHeight="1" spans="1:10">
      <c r="A60" s="168"/>
      <c r="B60" s="168" t="s">
        <v>539</v>
      </c>
      <c r="C60" s="168" t="s">
        <v>449</v>
      </c>
      <c r="D60" s="168" t="s">
        <v>469</v>
      </c>
      <c r="E60" s="168" t="s">
        <v>557</v>
      </c>
      <c r="F60" s="168" t="s">
        <v>433</v>
      </c>
      <c r="G60" s="168" t="s">
        <v>456</v>
      </c>
      <c r="H60" s="168" t="s">
        <v>558</v>
      </c>
      <c r="I60" s="168" t="s">
        <v>443</v>
      </c>
      <c r="J60" s="168" t="s">
        <v>559</v>
      </c>
    </row>
    <row r="61" s="160" customFormat="1" ht="32" customHeight="1" spans="1:10">
      <c r="A61" s="168"/>
      <c r="B61" s="168" t="s">
        <v>539</v>
      </c>
      <c r="C61" s="168" t="s">
        <v>449</v>
      </c>
      <c r="D61" s="168" t="s">
        <v>450</v>
      </c>
      <c r="E61" s="168" t="s">
        <v>560</v>
      </c>
      <c r="F61" s="168" t="s">
        <v>440</v>
      </c>
      <c r="G61" s="168" t="s">
        <v>561</v>
      </c>
      <c r="H61" s="168" t="s">
        <v>526</v>
      </c>
      <c r="I61" s="168" t="s">
        <v>436</v>
      </c>
      <c r="J61" s="168" t="s">
        <v>562</v>
      </c>
    </row>
    <row r="62" s="160" customFormat="1" ht="32" customHeight="1" spans="1:10">
      <c r="A62" s="168"/>
      <c r="B62" s="168" t="s">
        <v>539</v>
      </c>
      <c r="C62" s="168" t="s">
        <v>452</v>
      </c>
      <c r="D62" s="168" t="s">
        <v>453</v>
      </c>
      <c r="E62" s="168" t="s">
        <v>563</v>
      </c>
      <c r="F62" s="168" t="s">
        <v>433</v>
      </c>
      <c r="G62" s="168" t="s">
        <v>456</v>
      </c>
      <c r="H62" s="168" t="s">
        <v>442</v>
      </c>
      <c r="I62" s="168" t="s">
        <v>443</v>
      </c>
      <c r="J62" s="168" t="s">
        <v>564</v>
      </c>
    </row>
    <row r="63" s="160" customFormat="1" ht="32" customHeight="1" spans="1:10">
      <c r="A63" s="168"/>
      <c r="B63" s="168" t="s">
        <v>539</v>
      </c>
      <c r="C63" s="168" t="s">
        <v>452</v>
      </c>
      <c r="D63" s="168" t="s">
        <v>453</v>
      </c>
      <c r="E63" s="168" t="s">
        <v>565</v>
      </c>
      <c r="F63" s="168" t="s">
        <v>433</v>
      </c>
      <c r="G63" s="168" t="s">
        <v>456</v>
      </c>
      <c r="H63" s="168" t="s">
        <v>442</v>
      </c>
      <c r="I63" s="168" t="s">
        <v>443</v>
      </c>
      <c r="J63" s="168" t="s">
        <v>566</v>
      </c>
    </row>
    <row r="64" s="160" customFormat="1" ht="32" customHeight="1" spans="1:10">
      <c r="A64" s="168" t="s">
        <v>359</v>
      </c>
      <c r="B64" s="168" t="s">
        <v>567</v>
      </c>
      <c r="C64" s="168" t="s">
        <v>430</v>
      </c>
      <c r="D64" s="168" t="s">
        <v>431</v>
      </c>
      <c r="E64" s="168" t="s">
        <v>568</v>
      </c>
      <c r="F64" s="168" t="s">
        <v>433</v>
      </c>
      <c r="G64" s="168" t="s">
        <v>545</v>
      </c>
      <c r="H64" s="168" t="s">
        <v>474</v>
      </c>
      <c r="I64" s="168" t="s">
        <v>443</v>
      </c>
      <c r="J64" s="168" t="s">
        <v>569</v>
      </c>
    </row>
    <row r="65" s="160" customFormat="1" ht="32" customHeight="1" spans="1:10">
      <c r="A65" s="168"/>
      <c r="B65" s="168" t="s">
        <v>567</v>
      </c>
      <c r="C65" s="168" t="s">
        <v>430</v>
      </c>
      <c r="D65" s="168" t="s">
        <v>438</v>
      </c>
      <c r="E65" s="168" t="s">
        <v>570</v>
      </c>
      <c r="F65" s="168" t="s">
        <v>440</v>
      </c>
      <c r="G65" s="168" t="s">
        <v>96</v>
      </c>
      <c r="H65" s="168" t="s">
        <v>478</v>
      </c>
      <c r="I65" s="168" t="s">
        <v>436</v>
      </c>
      <c r="J65" s="168" t="s">
        <v>570</v>
      </c>
    </row>
    <row r="66" s="160" customFormat="1" ht="32" customHeight="1" spans="1:10">
      <c r="A66" s="168"/>
      <c r="B66" s="168" t="s">
        <v>567</v>
      </c>
      <c r="C66" s="168" t="s">
        <v>430</v>
      </c>
      <c r="D66" s="168" t="s">
        <v>438</v>
      </c>
      <c r="E66" s="168" t="s">
        <v>571</v>
      </c>
      <c r="F66" s="168" t="s">
        <v>440</v>
      </c>
      <c r="G66" s="168" t="s">
        <v>572</v>
      </c>
      <c r="H66" s="168" t="s">
        <v>442</v>
      </c>
      <c r="I66" s="168" t="s">
        <v>436</v>
      </c>
      <c r="J66" s="168" t="s">
        <v>573</v>
      </c>
    </row>
    <row r="67" s="160" customFormat="1" ht="32" customHeight="1" spans="1:10">
      <c r="A67" s="168"/>
      <c r="B67" s="168" t="s">
        <v>567</v>
      </c>
      <c r="C67" s="168" t="s">
        <v>430</v>
      </c>
      <c r="D67" s="168" t="s">
        <v>446</v>
      </c>
      <c r="E67" s="168" t="s">
        <v>574</v>
      </c>
      <c r="F67" s="168" t="s">
        <v>440</v>
      </c>
      <c r="G67" s="168" t="s">
        <v>96</v>
      </c>
      <c r="H67" s="168" t="s">
        <v>478</v>
      </c>
      <c r="I67" s="168" t="s">
        <v>436</v>
      </c>
      <c r="J67" s="168" t="s">
        <v>573</v>
      </c>
    </row>
    <row r="68" s="160" customFormat="1" ht="32" customHeight="1" spans="1:10">
      <c r="A68" s="168"/>
      <c r="B68" s="168" t="s">
        <v>567</v>
      </c>
      <c r="C68" s="168" t="s">
        <v>449</v>
      </c>
      <c r="D68" s="168" t="s">
        <v>469</v>
      </c>
      <c r="E68" s="168" t="s">
        <v>575</v>
      </c>
      <c r="F68" s="168" t="s">
        <v>440</v>
      </c>
      <c r="G68" s="168" t="s">
        <v>576</v>
      </c>
      <c r="H68" s="168" t="s">
        <v>468</v>
      </c>
      <c r="I68" s="168" t="s">
        <v>436</v>
      </c>
      <c r="J68" s="168" t="s">
        <v>577</v>
      </c>
    </row>
    <row r="69" s="160" customFormat="1" ht="32" customHeight="1" spans="1:10">
      <c r="A69" s="168"/>
      <c r="B69" s="168" t="s">
        <v>567</v>
      </c>
      <c r="C69" s="168" t="s">
        <v>449</v>
      </c>
      <c r="D69" s="168" t="s">
        <v>450</v>
      </c>
      <c r="E69" s="168" t="s">
        <v>578</v>
      </c>
      <c r="F69" s="168" t="s">
        <v>440</v>
      </c>
      <c r="G69" s="168" t="s">
        <v>576</v>
      </c>
      <c r="H69" s="168" t="s">
        <v>468</v>
      </c>
      <c r="I69" s="168" t="s">
        <v>436</v>
      </c>
      <c r="J69" s="168" t="s">
        <v>578</v>
      </c>
    </row>
    <row r="70" s="160" customFormat="1" ht="32" customHeight="1" spans="1:10">
      <c r="A70" s="168"/>
      <c r="B70" s="168" t="s">
        <v>567</v>
      </c>
      <c r="C70" s="168" t="s">
        <v>452</v>
      </c>
      <c r="D70" s="168" t="s">
        <v>453</v>
      </c>
      <c r="E70" s="168" t="s">
        <v>579</v>
      </c>
      <c r="F70" s="168" t="s">
        <v>440</v>
      </c>
      <c r="G70" s="168" t="s">
        <v>496</v>
      </c>
      <c r="H70" s="168" t="s">
        <v>442</v>
      </c>
      <c r="I70" s="168" t="s">
        <v>436</v>
      </c>
      <c r="J70" s="168" t="s">
        <v>580</v>
      </c>
    </row>
    <row r="71" s="160" customFormat="1" ht="32" customHeight="1" spans="1:10">
      <c r="A71" s="168" t="s">
        <v>335</v>
      </c>
      <c r="B71" s="168" t="s">
        <v>581</v>
      </c>
      <c r="C71" s="168" t="s">
        <v>430</v>
      </c>
      <c r="D71" s="168" t="s">
        <v>431</v>
      </c>
      <c r="E71" s="168" t="s">
        <v>462</v>
      </c>
      <c r="F71" s="168" t="s">
        <v>440</v>
      </c>
      <c r="G71" s="168" t="s">
        <v>460</v>
      </c>
      <c r="H71" s="168" t="s">
        <v>463</v>
      </c>
      <c r="I71" s="168" t="s">
        <v>443</v>
      </c>
      <c r="J71" s="168" t="s">
        <v>462</v>
      </c>
    </row>
    <row r="72" s="160" customFormat="1" ht="32" customHeight="1" spans="1:10">
      <c r="A72" s="168"/>
      <c r="B72" s="168" t="s">
        <v>581</v>
      </c>
      <c r="C72" s="168" t="s">
        <v>430</v>
      </c>
      <c r="D72" s="168" t="s">
        <v>431</v>
      </c>
      <c r="E72" s="168" t="s">
        <v>582</v>
      </c>
      <c r="F72" s="168" t="s">
        <v>440</v>
      </c>
      <c r="G72" s="168" t="s">
        <v>460</v>
      </c>
      <c r="H72" s="168" t="s">
        <v>461</v>
      </c>
      <c r="I72" s="168" t="s">
        <v>443</v>
      </c>
      <c r="J72" s="168" t="s">
        <v>582</v>
      </c>
    </row>
    <row r="73" s="160" customFormat="1" ht="32" customHeight="1" spans="1:10">
      <c r="A73" s="168"/>
      <c r="B73" s="168" t="s">
        <v>581</v>
      </c>
      <c r="C73" s="168" t="s">
        <v>430</v>
      </c>
      <c r="D73" s="168" t="s">
        <v>438</v>
      </c>
      <c r="E73" s="168" t="s">
        <v>583</v>
      </c>
      <c r="F73" s="168" t="s">
        <v>440</v>
      </c>
      <c r="G73" s="168" t="s">
        <v>441</v>
      </c>
      <c r="H73" s="168" t="s">
        <v>442</v>
      </c>
      <c r="I73" s="168" t="s">
        <v>443</v>
      </c>
      <c r="J73" s="168" t="s">
        <v>583</v>
      </c>
    </row>
    <row r="74" s="160" customFormat="1" ht="32" customHeight="1" spans="1:10">
      <c r="A74" s="168"/>
      <c r="B74" s="168" t="s">
        <v>581</v>
      </c>
      <c r="C74" s="168" t="s">
        <v>430</v>
      </c>
      <c r="D74" s="168" t="s">
        <v>446</v>
      </c>
      <c r="E74" s="168" t="s">
        <v>466</v>
      </c>
      <c r="F74" s="168" t="s">
        <v>440</v>
      </c>
      <c r="G74" s="168" t="s">
        <v>467</v>
      </c>
      <c r="H74" s="168" t="s">
        <v>468</v>
      </c>
      <c r="I74" s="168" t="s">
        <v>443</v>
      </c>
      <c r="J74" s="168" t="s">
        <v>466</v>
      </c>
    </row>
    <row r="75" s="160" customFormat="1" ht="32" customHeight="1" spans="1:10">
      <c r="A75" s="168"/>
      <c r="B75" s="168" t="s">
        <v>581</v>
      </c>
      <c r="C75" s="168" t="s">
        <v>449</v>
      </c>
      <c r="D75" s="168" t="s">
        <v>469</v>
      </c>
      <c r="E75" s="168" t="s">
        <v>584</v>
      </c>
      <c r="F75" s="168" t="s">
        <v>433</v>
      </c>
      <c r="G75" s="168" t="s">
        <v>496</v>
      </c>
      <c r="H75" s="168" t="s">
        <v>442</v>
      </c>
      <c r="I75" s="168" t="s">
        <v>436</v>
      </c>
      <c r="J75" s="168" t="s">
        <v>584</v>
      </c>
    </row>
    <row r="76" s="160" customFormat="1" ht="32" customHeight="1" spans="1:10">
      <c r="A76" s="168"/>
      <c r="B76" s="168" t="s">
        <v>581</v>
      </c>
      <c r="C76" s="168" t="s">
        <v>449</v>
      </c>
      <c r="D76" s="168" t="s">
        <v>469</v>
      </c>
      <c r="E76" s="168" t="s">
        <v>585</v>
      </c>
      <c r="F76" s="168" t="s">
        <v>440</v>
      </c>
      <c r="G76" s="168" t="s">
        <v>441</v>
      </c>
      <c r="H76" s="168" t="s">
        <v>442</v>
      </c>
      <c r="I76" s="168" t="s">
        <v>443</v>
      </c>
      <c r="J76" s="168" t="s">
        <v>585</v>
      </c>
    </row>
    <row r="77" s="160" customFormat="1" ht="32" customHeight="1" spans="1:10">
      <c r="A77" s="168"/>
      <c r="B77" s="168" t="s">
        <v>581</v>
      </c>
      <c r="C77" s="168" t="s">
        <v>452</v>
      </c>
      <c r="D77" s="168" t="s">
        <v>453</v>
      </c>
      <c r="E77" s="168" t="s">
        <v>471</v>
      </c>
      <c r="F77" s="168" t="s">
        <v>433</v>
      </c>
      <c r="G77" s="168" t="s">
        <v>456</v>
      </c>
      <c r="H77" s="168" t="s">
        <v>442</v>
      </c>
      <c r="I77" s="168" t="s">
        <v>443</v>
      </c>
      <c r="J77" s="168" t="s">
        <v>471</v>
      </c>
    </row>
    <row r="78" s="160" customFormat="1" ht="32" customHeight="1" spans="1:10">
      <c r="A78" s="168" t="s">
        <v>333</v>
      </c>
      <c r="B78" s="168" t="s">
        <v>586</v>
      </c>
      <c r="C78" s="168" t="s">
        <v>430</v>
      </c>
      <c r="D78" s="168" t="s">
        <v>431</v>
      </c>
      <c r="E78" s="168" t="s">
        <v>587</v>
      </c>
      <c r="F78" s="168" t="s">
        <v>440</v>
      </c>
      <c r="G78" s="168" t="s">
        <v>460</v>
      </c>
      <c r="H78" s="168" t="s">
        <v>461</v>
      </c>
      <c r="I78" s="168" t="s">
        <v>436</v>
      </c>
      <c r="J78" s="168" t="s">
        <v>587</v>
      </c>
    </row>
    <row r="79" s="160" customFormat="1" ht="32" customHeight="1" spans="1:10">
      <c r="A79" s="168"/>
      <c r="B79" s="168" t="s">
        <v>586</v>
      </c>
      <c r="C79" s="168" t="s">
        <v>430</v>
      </c>
      <c r="D79" s="168" t="s">
        <v>431</v>
      </c>
      <c r="E79" s="168" t="s">
        <v>588</v>
      </c>
      <c r="F79" s="168" t="s">
        <v>477</v>
      </c>
      <c r="G79" s="168" t="s">
        <v>86</v>
      </c>
      <c r="H79" s="168" t="s">
        <v>461</v>
      </c>
      <c r="I79" s="168" t="s">
        <v>436</v>
      </c>
      <c r="J79" s="168" t="s">
        <v>588</v>
      </c>
    </row>
    <row r="80" s="160" customFormat="1" ht="32" customHeight="1" spans="1:10">
      <c r="A80" s="168"/>
      <c r="B80" s="168" t="s">
        <v>586</v>
      </c>
      <c r="C80" s="168" t="s">
        <v>430</v>
      </c>
      <c r="D80" s="168" t="s">
        <v>431</v>
      </c>
      <c r="E80" s="168" t="s">
        <v>589</v>
      </c>
      <c r="F80" s="168" t="s">
        <v>440</v>
      </c>
      <c r="G80" s="168" t="s">
        <v>460</v>
      </c>
      <c r="H80" s="168" t="s">
        <v>461</v>
      </c>
      <c r="I80" s="168" t="s">
        <v>436</v>
      </c>
      <c r="J80" s="168" t="s">
        <v>589</v>
      </c>
    </row>
    <row r="81" s="160" customFormat="1" ht="32" customHeight="1" spans="1:10">
      <c r="A81" s="168"/>
      <c r="B81" s="168" t="s">
        <v>586</v>
      </c>
      <c r="C81" s="168" t="s">
        <v>430</v>
      </c>
      <c r="D81" s="168" t="s">
        <v>431</v>
      </c>
      <c r="E81" s="168" t="s">
        <v>590</v>
      </c>
      <c r="F81" s="168" t="s">
        <v>440</v>
      </c>
      <c r="G81" s="168" t="s">
        <v>460</v>
      </c>
      <c r="H81" s="168" t="s">
        <v>461</v>
      </c>
      <c r="I81" s="168" t="s">
        <v>436</v>
      </c>
      <c r="J81" s="168" t="s">
        <v>590</v>
      </c>
    </row>
    <row r="82" s="160" customFormat="1" ht="32" customHeight="1" spans="1:10">
      <c r="A82" s="168"/>
      <c r="B82" s="168" t="s">
        <v>586</v>
      </c>
      <c r="C82" s="168" t="s">
        <v>430</v>
      </c>
      <c r="D82" s="168" t="s">
        <v>431</v>
      </c>
      <c r="E82" s="168" t="s">
        <v>591</v>
      </c>
      <c r="F82" s="168" t="s">
        <v>440</v>
      </c>
      <c r="G82" s="168" t="s">
        <v>460</v>
      </c>
      <c r="H82" s="168" t="s">
        <v>461</v>
      </c>
      <c r="I82" s="168" t="s">
        <v>436</v>
      </c>
      <c r="J82" s="168" t="s">
        <v>591</v>
      </c>
    </row>
    <row r="83" s="160" customFormat="1" ht="32" customHeight="1" spans="1:10">
      <c r="A83" s="168"/>
      <c r="B83" s="168" t="s">
        <v>586</v>
      </c>
      <c r="C83" s="168" t="s">
        <v>430</v>
      </c>
      <c r="D83" s="168" t="s">
        <v>431</v>
      </c>
      <c r="E83" s="168" t="s">
        <v>592</v>
      </c>
      <c r="F83" s="168" t="s">
        <v>440</v>
      </c>
      <c r="G83" s="168" t="s">
        <v>460</v>
      </c>
      <c r="H83" s="168" t="s">
        <v>461</v>
      </c>
      <c r="I83" s="168" t="s">
        <v>436</v>
      </c>
      <c r="J83" s="168" t="s">
        <v>592</v>
      </c>
    </row>
    <row r="84" s="160" customFormat="1" ht="32" customHeight="1" spans="1:10">
      <c r="A84" s="168"/>
      <c r="B84" s="168" t="s">
        <v>586</v>
      </c>
      <c r="C84" s="168" t="s">
        <v>430</v>
      </c>
      <c r="D84" s="168" t="s">
        <v>431</v>
      </c>
      <c r="E84" s="168" t="s">
        <v>593</v>
      </c>
      <c r="F84" s="168" t="s">
        <v>440</v>
      </c>
      <c r="G84" s="168" t="s">
        <v>460</v>
      </c>
      <c r="H84" s="168" t="s">
        <v>461</v>
      </c>
      <c r="I84" s="168" t="s">
        <v>436</v>
      </c>
      <c r="J84" s="168" t="s">
        <v>593</v>
      </c>
    </row>
    <row r="85" s="160" customFormat="1" ht="32" customHeight="1" spans="1:10">
      <c r="A85" s="168"/>
      <c r="B85" s="168" t="s">
        <v>586</v>
      </c>
      <c r="C85" s="168" t="s">
        <v>430</v>
      </c>
      <c r="D85" s="168" t="s">
        <v>431</v>
      </c>
      <c r="E85" s="168" t="s">
        <v>594</v>
      </c>
      <c r="F85" s="168" t="s">
        <v>440</v>
      </c>
      <c r="G85" s="168" t="s">
        <v>460</v>
      </c>
      <c r="H85" s="168" t="s">
        <v>461</v>
      </c>
      <c r="I85" s="168" t="s">
        <v>443</v>
      </c>
      <c r="J85" s="168" t="s">
        <v>595</v>
      </c>
    </row>
    <row r="86" s="160" customFormat="1" ht="32" customHeight="1" spans="1:10">
      <c r="A86" s="168"/>
      <c r="B86" s="168" t="s">
        <v>586</v>
      </c>
      <c r="C86" s="168" t="s">
        <v>430</v>
      </c>
      <c r="D86" s="168" t="s">
        <v>438</v>
      </c>
      <c r="E86" s="168" t="s">
        <v>596</v>
      </c>
      <c r="F86" s="168" t="s">
        <v>433</v>
      </c>
      <c r="G86" s="168" t="s">
        <v>456</v>
      </c>
      <c r="H86" s="168" t="s">
        <v>442</v>
      </c>
      <c r="I86" s="168" t="s">
        <v>443</v>
      </c>
      <c r="J86" s="168" t="s">
        <v>596</v>
      </c>
    </row>
    <row r="87" s="160" customFormat="1" ht="32" customHeight="1" spans="1:10">
      <c r="A87" s="168"/>
      <c r="B87" s="168" t="s">
        <v>586</v>
      </c>
      <c r="C87" s="168" t="s">
        <v>430</v>
      </c>
      <c r="D87" s="168" t="s">
        <v>438</v>
      </c>
      <c r="E87" s="168" t="s">
        <v>597</v>
      </c>
      <c r="F87" s="168" t="s">
        <v>440</v>
      </c>
      <c r="G87" s="168" t="s">
        <v>441</v>
      </c>
      <c r="H87" s="168" t="s">
        <v>442</v>
      </c>
      <c r="I87" s="168" t="s">
        <v>443</v>
      </c>
      <c r="J87" s="168" t="s">
        <v>597</v>
      </c>
    </row>
    <row r="88" s="160" customFormat="1" ht="32" customHeight="1" spans="1:10">
      <c r="A88" s="168"/>
      <c r="B88" s="168" t="s">
        <v>586</v>
      </c>
      <c r="C88" s="168" t="s">
        <v>430</v>
      </c>
      <c r="D88" s="168" t="s">
        <v>438</v>
      </c>
      <c r="E88" s="168" t="s">
        <v>598</v>
      </c>
      <c r="F88" s="168" t="s">
        <v>440</v>
      </c>
      <c r="G88" s="168" t="s">
        <v>441</v>
      </c>
      <c r="H88" s="168" t="s">
        <v>442</v>
      </c>
      <c r="I88" s="168" t="s">
        <v>443</v>
      </c>
      <c r="J88" s="168" t="s">
        <v>598</v>
      </c>
    </row>
    <row r="89" s="160" customFormat="1" ht="32" customHeight="1" spans="1:10">
      <c r="A89" s="168"/>
      <c r="B89" s="168" t="s">
        <v>586</v>
      </c>
      <c r="C89" s="168" t="s">
        <v>430</v>
      </c>
      <c r="D89" s="168" t="s">
        <v>438</v>
      </c>
      <c r="E89" s="168" t="s">
        <v>599</v>
      </c>
      <c r="F89" s="168" t="s">
        <v>440</v>
      </c>
      <c r="G89" s="168" t="s">
        <v>441</v>
      </c>
      <c r="H89" s="168" t="s">
        <v>442</v>
      </c>
      <c r="I89" s="168" t="s">
        <v>443</v>
      </c>
      <c r="J89" s="168" t="s">
        <v>599</v>
      </c>
    </row>
    <row r="90" s="160" customFormat="1" ht="32" customHeight="1" spans="1:10">
      <c r="A90" s="168"/>
      <c r="B90" s="168" t="s">
        <v>586</v>
      </c>
      <c r="C90" s="168" t="s">
        <v>430</v>
      </c>
      <c r="D90" s="168" t="s">
        <v>438</v>
      </c>
      <c r="E90" s="168" t="s">
        <v>600</v>
      </c>
      <c r="F90" s="168" t="s">
        <v>440</v>
      </c>
      <c r="G90" s="168" t="s">
        <v>441</v>
      </c>
      <c r="H90" s="168" t="s">
        <v>442</v>
      </c>
      <c r="I90" s="168" t="s">
        <v>443</v>
      </c>
      <c r="J90" s="168" t="s">
        <v>600</v>
      </c>
    </row>
    <row r="91" s="160" customFormat="1" ht="32" customHeight="1" spans="1:10">
      <c r="A91" s="168"/>
      <c r="B91" s="168" t="s">
        <v>586</v>
      </c>
      <c r="C91" s="168" t="s">
        <v>430</v>
      </c>
      <c r="D91" s="168" t="s">
        <v>438</v>
      </c>
      <c r="E91" s="168" t="s">
        <v>601</v>
      </c>
      <c r="F91" s="168" t="s">
        <v>433</v>
      </c>
      <c r="G91" s="168" t="s">
        <v>456</v>
      </c>
      <c r="H91" s="168" t="s">
        <v>442</v>
      </c>
      <c r="I91" s="168" t="s">
        <v>443</v>
      </c>
      <c r="J91" s="168" t="s">
        <v>601</v>
      </c>
    </row>
    <row r="92" s="160" customFormat="1" ht="32" customHeight="1" spans="1:10">
      <c r="A92" s="168"/>
      <c r="B92" s="168" t="s">
        <v>586</v>
      </c>
      <c r="C92" s="168" t="s">
        <v>430</v>
      </c>
      <c r="D92" s="168" t="s">
        <v>438</v>
      </c>
      <c r="E92" s="168" t="s">
        <v>602</v>
      </c>
      <c r="F92" s="168" t="s">
        <v>433</v>
      </c>
      <c r="G92" s="168" t="s">
        <v>456</v>
      </c>
      <c r="H92" s="168" t="s">
        <v>442</v>
      </c>
      <c r="I92" s="168" t="s">
        <v>443</v>
      </c>
      <c r="J92" s="168" t="s">
        <v>602</v>
      </c>
    </row>
    <row r="93" s="160" customFormat="1" ht="32" customHeight="1" spans="1:10">
      <c r="A93" s="168"/>
      <c r="B93" s="168" t="s">
        <v>586</v>
      </c>
      <c r="C93" s="168" t="s">
        <v>430</v>
      </c>
      <c r="D93" s="168" t="s">
        <v>438</v>
      </c>
      <c r="E93" s="168" t="s">
        <v>603</v>
      </c>
      <c r="F93" s="168" t="s">
        <v>433</v>
      </c>
      <c r="G93" s="168" t="s">
        <v>496</v>
      </c>
      <c r="H93" s="168" t="s">
        <v>442</v>
      </c>
      <c r="I93" s="168" t="s">
        <v>443</v>
      </c>
      <c r="J93" s="168" t="s">
        <v>595</v>
      </c>
    </row>
    <row r="94" s="160" customFormat="1" ht="32" customHeight="1" spans="1:10">
      <c r="A94" s="168"/>
      <c r="B94" s="168" t="s">
        <v>586</v>
      </c>
      <c r="C94" s="168" t="s">
        <v>430</v>
      </c>
      <c r="D94" s="168" t="s">
        <v>446</v>
      </c>
      <c r="E94" s="168" t="s">
        <v>604</v>
      </c>
      <c r="F94" s="168" t="s">
        <v>440</v>
      </c>
      <c r="G94" s="168" t="s">
        <v>467</v>
      </c>
      <c r="H94" s="168" t="s">
        <v>468</v>
      </c>
      <c r="I94" s="168" t="s">
        <v>436</v>
      </c>
      <c r="J94" s="168" t="s">
        <v>604</v>
      </c>
    </row>
    <row r="95" s="160" customFormat="1" ht="32" customHeight="1" spans="1:10">
      <c r="A95" s="168"/>
      <c r="B95" s="168" t="s">
        <v>586</v>
      </c>
      <c r="C95" s="168" t="s">
        <v>449</v>
      </c>
      <c r="D95" s="168" t="s">
        <v>469</v>
      </c>
      <c r="E95" s="168" t="s">
        <v>585</v>
      </c>
      <c r="F95" s="168" t="s">
        <v>433</v>
      </c>
      <c r="G95" s="168" t="s">
        <v>456</v>
      </c>
      <c r="H95" s="168" t="s">
        <v>442</v>
      </c>
      <c r="I95" s="168" t="s">
        <v>436</v>
      </c>
      <c r="J95" s="168" t="s">
        <v>585</v>
      </c>
    </row>
    <row r="96" s="160" customFormat="1" ht="32" customHeight="1" spans="1:10">
      <c r="A96" s="168"/>
      <c r="B96" s="168" t="s">
        <v>586</v>
      </c>
      <c r="C96" s="168" t="s">
        <v>449</v>
      </c>
      <c r="D96" s="168" t="s">
        <v>469</v>
      </c>
      <c r="E96" s="168" t="s">
        <v>605</v>
      </c>
      <c r="F96" s="168" t="s">
        <v>433</v>
      </c>
      <c r="G96" s="168" t="s">
        <v>606</v>
      </c>
      <c r="H96" s="168" t="s">
        <v>442</v>
      </c>
      <c r="I96" s="168" t="s">
        <v>436</v>
      </c>
      <c r="J96" s="168" t="s">
        <v>605</v>
      </c>
    </row>
    <row r="97" s="160" customFormat="1" ht="32" customHeight="1" spans="1:10">
      <c r="A97" s="168"/>
      <c r="B97" s="168" t="s">
        <v>586</v>
      </c>
      <c r="C97" s="168" t="s">
        <v>452</v>
      </c>
      <c r="D97" s="168" t="s">
        <v>453</v>
      </c>
      <c r="E97" s="168" t="s">
        <v>607</v>
      </c>
      <c r="F97" s="168" t="s">
        <v>433</v>
      </c>
      <c r="G97" s="168" t="s">
        <v>572</v>
      </c>
      <c r="H97" s="168" t="s">
        <v>442</v>
      </c>
      <c r="I97" s="168" t="s">
        <v>443</v>
      </c>
      <c r="J97" s="168" t="s">
        <v>607</v>
      </c>
    </row>
    <row r="98" s="160" customFormat="1" ht="32" customHeight="1" spans="1:10">
      <c r="A98" s="168" t="s">
        <v>325</v>
      </c>
      <c r="B98" s="168" t="s">
        <v>608</v>
      </c>
      <c r="C98" s="168" t="s">
        <v>430</v>
      </c>
      <c r="D98" s="168" t="s">
        <v>431</v>
      </c>
      <c r="E98" s="168" t="s">
        <v>609</v>
      </c>
      <c r="F98" s="168" t="s">
        <v>440</v>
      </c>
      <c r="G98" s="168" t="s">
        <v>610</v>
      </c>
      <c r="H98" s="168" t="s">
        <v>435</v>
      </c>
      <c r="I98" s="168" t="s">
        <v>443</v>
      </c>
      <c r="J98" s="168" t="s">
        <v>611</v>
      </c>
    </row>
    <row r="99" s="160" customFormat="1" ht="32" customHeight="1" spans="1:10">
      <c r="A99" s="168"/>
      <c r="B99" s="168" t="s">
        <v>608</v>
      </c>
      <c r="C99" s="168" t="s">
        <v>430</v>
      </c>
      <c r="D99" s="168" t="s">
        <v>431</v>
      </c>
      <c r="E99" s="168" t="s">
        <v>612</v>
      </c>
      <c r="F99" s="168" t="s">
        <v>440</v>
      </c>
      <c r="G99" s="168" t="s">
        <v>613</v>
      </c>
      <c r="H99" s="168" t="s">
        <v>435</v>
      </c>
      <c r="I99" s="168" t="s">
        <v>443</v>
      </c>
      <c r="J99" s="168" t="s">
        <v>611</v>
      </c>
    </row>
    <row r="100" s="160" customFormat="1" ht="32" customHeight="1" spans="1:10">
      <c r="A100" s="168"/>
      <c r="B100" s="168" t="s">
        <v>608</v>
      </c>
      <c r="C100" s="168" t="s">
        <v>430</v>
      </c>
      <c r="D100" s="168" t="s">
        <v>431</v>
      </c>
      <c r="E100" s="168" t="s">
        <v>614</v>
      </c>
      <c r="F100" s="168" t="s">
        <v>440</v>
      </c>
      <c r="G100" s="168" t="s">
        <v>615</v>
      </c>
      <c r="H100" s="168" t="s">
        <v>435</v>
      </c>
      <c r="I100" s="168" t="s">
        <v>443</v>
      </c>
      <c r="J100" s="168" t="s">
        <v>611</v>
      </c>
    </row>
    <row r="101" s="160" customFormat="1" ht="32" customHeight="1" spans="1:10">
      <c r="A101" s="168"/>
      <c r="B101" s="168" t="s">
        <v>608</v>
      </c>
      <c r="C101" s="168" t="s">
        <v>430</v>
      </c>
      <c r="D101" s="168" t="s">
        <v>431</v>
      </c>
      <c r="E101" s="168" t="s">
        <v>616</v>
      </c>
      <c r="F101" s="168" t="s">
        <v>440</v>
      </c>
      <c r="G101" s="168" t="s">
        <v>617</v>
      </c>
      <c r="H101" s="168" t="s">
        <v>435</v>
      </c>
      <c r="I101" s="168" t="s">
        <v>443</v>
      </c>
      <c r="J101" s="168" t="s">
        <v>611</v>
      </c>
    </row>
    <row r="102" s="160" customFormat="1" ht="32" customHeight="1" spans="1:10">
      <c r="A102" s="168"/>
      <c r="B102" s="168" t="s">
        <v>608</v>
      </c>
      <c r="C102" s="168" t="s">
        <v>430</v>
      </c>
      <c r="D102" s="168" t="s">
        <v>438</v>
      </c>
      <c r="E102" s="168" t="s">
        <v>618</v>
      </c>
      <c r="F102" s="168" t="s">
        <v>440</v>
      </c>
      <c r="G102" s="168" t="s">
        <v>441</v>
      </c>
      <c r="H102" s="168" t="s">
        <v>442</v>
      </c>
      <c r="I102" s="168" t="s">
        <v>443</v>
      </c>
      <c r="J102" s="168" t="s">
        <v>611</v>
      </c>
    </row>
    <row r="103" s="160" customFormat="1" ht="32" customHeight="1" spans="1:10">
      <c r="A103" s="168"/>
      <c r="B103" s="168" t="s">
        <v>608</v>
      </c>
      <c r="C103" s="168" t="s">
        <v>449</v>
      </c>
      <c r="D103" s="168" t="s">
        <v>469</v>
      </c>
      <c r="E103" s="168" t="s">
        <v>619</v>
      </c>
      <c r="F103" s="168" t="s">
        <v>440</v>
      </c>
      <c r="G103" s="168" t="s">
        <v>441</v>
      </c>
      <c r="H103" s="168" t="s">
        <v>442</v>
      </c>
      <c r="I103" s="168" t="s">
        <v>443</v>
      </c>
      <c r="J103" s="168" t="s">
        <v>620</v>
      </c>
    </row>
    <row r="104" s="160" customFormat="1" ht="32" customHeight="1" spans="1:10">
      <c r="A104" s="168"/>
      <c r="B104" s="168" t="s">
        <v>608</v>
      </c>
      <c r="C104" s="168" t="s">
        <v>452</v>
      </c>
      <c r="D104" s="168" t="s">
        <v>453</v>
      </c>
      <c r="E104" s="168" t="s">
        <v>621</v>
      </c>
      <c r="F104" s="168" t="s">
        <v>440</v>
      </c>
      <c r="G104" s="168" t="s">
        <v>441</v>
      </c>
      <c r="H104" s="168" t="s">
        <v>442</v>
      </c>
      <c r="I104" s="168" t="s">
        <v>443</v>
      </c>
      <c r="J104" s="168" t="s">
        <v>622</v>
      </c>
    </row>
    <row r="105" s="160" customFormat="1" ht="32" customHeight="1" spans="1:10">
      <c r="A105" s="168" t="s">
        <v>357</v>
      </c>
      <c r="B105" s="168" t="s">
        <v>623</v>
      </c>
      <c r="C105" s="168" t="s">
        <v>430</v>
      </c>
      <c r="D105" s="168" t="s">
        <v>431</v>
      </c>
      <c r="E105" s="168" t="s">
        <v>624</v>
      </c>
      <c r="F105" s="168" t="s">
        <v>440</v>
      </c>
      <c r="G105" s="168" t="s">
        <v>441</v>
      </c>
      <c r="H105" s="168" t="s">
        <v>442</v>
      </c>
      <c r="I105" s="168" t="s">
        <v>443</v>
      </c>
      <c r="J105" s="168" t="s">
        <v>625</v>
      </c>
    </row>
    <row r="106" s="160" customFormat="1" ht="32" customHeight="1" spans="1:10">
      <c r="A106" s="168"/>
      <c r="B106" s="168" t="s">
        <v>623</v>
      </c>
      <c r="C106" s="168" t="s">
        <v>430</v>
      </c>
      <c r="D106" s="168" t="s">
        <v>438</v>
      </c>
      <c r="E106" s="168" t="s">
        <v>626</v>
      </c>
      <c r="F106" s="168" t="s">
        <v>440</v>
      </c>
      <c r="G106" s="168" t="s">
        <v>441</v>
      </c>
      <c r="H106" s="168" t="s">
        <v>442</v>
      </c>
      <c r="I106" s="168" t="s">
        <v>443</v>
      </c>
      <c r="J106" s="168" t="s">
        <v>625</v>
      </c>
    </row>
    <row r="107" s="160" customFormat="1" ht="32" customHeight="1" spans="1:10">
      <c r="A107" s="168"/>
      <c r="B107" s="168" t="s">
        <v>623</v>
      </c>
      <c r="C107" s="168" t="s">
        <v>430</v>
      </c>
      <c r="D107" s="168" t="s">
        <v>446</v>
      </c>
      <c r="E107" s="168" t="s">
        <v>627</v>
      </c>
      <c r="F107" s="168" t="s">
        <v>440</v>
      </c>
      <c r="G107" s="168" t="s">
        <v>441</v>
      </c>
      <c r="H107" s="168" t="s">
        <v>442</v>
      </c>
      <c r="I107" s="168" t="s">
        <v>443</v>
      </c>
      <c r="J107" s="168" t="s">
        <v>628</v>
      </c>
    </row>
    <row r="108" s="160" customFormat="1" ht="32" customHeight="1" spans="1:10">
      <c r="A108" s="168"/>
      <c r="B108" s="168" t="s">
        <v>623</v>
      </c>
      <c r="C108" s="168" t="s">
        <v>449</v>
      </c>
      <c r="D108" s="168" t="s">
        <v>469</v>
      </c>
      <c r="E108" s="168" t="s">
        <v>629</v>
      </c>
      <c r="F108" s="168" t="s">
        <v>440</v>
      </c>
      <c r="G108" s="168" t="s">
        <v>441</v>
      </c>
      <c r="H108" s="168" t="s">
        <v>442</v>
      </c>
      <c r="I108" s="168" t="s">
        <v>443</v>
      </c>
      <c r="J108" s="168" t="s">
        <v>629</v>
      </c>
    </row>
    <row r="109" s="160" customFormat="1" ht="32" customHeight="1" spans="1:10">
      <c r="A109" s="168"/>
      <c r="B109" s="168" t="s">
        <v>623</v>
      </c>
      <c r="C109" s="168" t="s">
        <v>452</v>
      </c>
      <c r="D109" s="168" t="s">
        <v>453</v>
      </c>
      <c r="E109" s="168" t="s">
        <v>630</v>
      </c>
      <c r="F109" s="168" t="s">
        <v>440</v>
      </c>
      <c r="G109" s="168" t="s">
        <v>441</v>
      </c>
      <c r="H109" s="168" t="s">
        <v>442</v>
      </c>
      <c r="I109" s="168" t="s">
        <v>443</v>
      </c>
      <c r="J109" s="168" t="s">
        <v>628</v>
      </c>
    </row>
    <row r="110" s="160" customFormat="1" ht="32" customHeight="1" spans="1:10">
      <c r="A110" s="168" t="s">
        <v>361</v>
      </c>
      <c r="B110" s="168" t="s">
        <v>631</v>
      </c>
      <c r="C110" s="168" t="s">
        <v>430</v>
      </c>
      <c r="D110" s="168" t="s">
        <v>431</v>
      </c>
      <c r="E110" s="168" t="s">
        <v>632</v>
      </c>
      <c r="F110" s="168" t="s">
        <v>440</v>
      </c>
      <c r="G110" s="168" t="s">
        <v>90</v>
      </c>
      <c r="H110" s="168" t="s">
        <v>435</v>
      </c>
      <c r="I110" s="168" t="s">
        <v>443</v>
      </c>
      <c r="J110" s="168" t="s">
        <v>633</v>
      </c>
    </row>
    <row r="111" s="160" customFormat="1" ht="32" customHeight="1" spans="1:10">
      <c r="A111" s="168"/>
      <c r="B111" s="168" t="s">
        <v>631</v>
      </c>
      <c r="C111" s="168" t="s">
        <v>430</v>
      </c>
      <c r="D111" s="168" t="s">
        <v>438</v>
      </c>
      <c r="E111" s="168" t="s">
        <v>634</v>
      </c>
      <c r="F111" s="168" t="s">
        <v>440</v>
      </c>
      <c r="G111" s="168" t="s">
        <v>441</v>
      </c>
      <c r="H111" s="168" t="s">
        <v>442</v>
      </c>
      <c r="I111" s="168" t="s">
        <v>443</v>
      </c>
      <c r="J111" s="168" t="s">
        <v>444</v>
      </c>
    </row>
    <row r="112" s="160" customFormat="1" ht="32" customHeight="1" spans="1:10">
      <c r="A112" s="168"/>
      <c r="B112" s="168" t="s">
        <v>631</v>
      </c>
      <c r="C112" s="168" t="s">
        <v>449</v>
      </c>
      <c r="D112" s="168" t="s">
        <v>469</v>
      </c>
      <c r="E112" s="168" t="s">
        <v>635</v>
      </c>
      <c r="F112" s="168" t="s">
        <v>433</v>
      </c>
      <c r="G112" s="168" t="s">
        <v>636</v>
      </c>
      <c r="H112" s="168" t="s">
        <v>442</v>
      </c>
      <c r="I112" s="168" t="s">
        <v>443</v>
      </c>
      <c r="J112" s="168" t="s">
        <v>636</v>
      </c>
    </row>
    <row r="113" s="160" customFormat="1" ht="32" customHeight="1" spans="1:10">
      <c r="A113" s="168"/>
      <c r="B113" s="168" t="s">
        <v>631</v>
      </c>
      <c r="C113" s="168" t="s">
        <v>452</v>
      </c>
      <c r="D113" s="168" t="s">
        <v>453</v>
      </c>
      <c r="E113" s="168" t="s">
        <v>637</v>
      </c>
      <c r="F113" s="168" t="s">
        <v>433</v>
      </c>
      <c r="G113" s="168" t="s">
        <v>638</v>
      </c>
      <c r="H113" s="168" t="s">
        <v>442</v>
      </c>
      <c r="I113" s="168" t="s">
        <v>443</v>
      </c>
      <c r="J113" s="168" t="s">
        <v>637</v>
      </c>
    </row>
    <row r="114" s="160" customFormat="1" ht="32" customHeight="1" spans="1:10">
      <c r="A114" s="168"/>
      <c r="B114" s="168" t="s">
        <v>631</v>
      </c>
      <c r="C114" s="168" t="s">
        <v>639</v>
      </c>
      <c r="D114" s="168" t="s">
        <v>640</v>
      </c>
      <c r="E114" s="168" t="s">
        <v>639</v>
      </c>
      <c r="F114" s="168" t="s">
        <v>440</v>
      </c>
      <c r="G114" s="168" t="s">
        <v>641</v>
      </c>
      <c r="H114" s="168" t="s">
        <v>642</v>
      </c>
      <c r="I114" s="168" t="s">
        <v>443</v>
      </c>
      <c r="J114" s="168" t="s">
        <v>643</v>
      </c>
    </row>
    <row r="115" s="160" customFormat="1" ht="32" customHeight="1" spans="1:10">
      <c r="A115" s="168" t="s">
        <v>327</v>
      </c>
      <c r="B115" s="168" t="s">
        <v>644</v>
      </c>
      <c r="C115" s="168" t="s">
        <v>430</v>
      </c>
      <c r="D115" s="168" t="s">
        <v>431</v>
      </c>
      <c r="E115" s="168" t="s">
        <v>645</v>
      </c>
      <c r="F115" s="168" t="s">
        <v>440</v>
      </c>
      <c r="G115" s="168" t="s">
        <v>97</v>
      </c>
      <c r="H115" s="168" t="s">
        <v>435</v>
      </c>
      <c r="I115" s="168" t="s">
        <v>443</v>
      </c>
      <c r="J115" s="168" t="s">
        <v>645</v>
      </c>
    </row>
    <row r="116" s="160" customFormat="1" ht="32" customHeight="1" spans="1:10">
      <c r="A116" s="168"/>
      <c r="B116" s="168" t="s">
        <v>644</v>
      </c>
      <c r="C116" s="168" t="s">
        <v>430</v>
      </c>
      <c r="D116" s="168" t="s">
        <v>431</v>
      </c>
      <c r="E116" s="168" t="s">
        <v>646</v>
      </c>
      <c r="F116" s="168" t="s">
        <v>440</v>
      </c>
      <c r="G116" s="168" t="s">
        <v>647</v>
      </c>
      <c r="H116" s="168" t="s">
        <v>435</v>
      </c>
      <c r="I116" s="168" t="s">
        <v>443</v>
      </c>
      <c r="J116" s="168" t="s">
        <v>646</v>
      </c>
    </row>
    <row r="117" s="160" customFormat="1" ht="32" customHeight="1" spans="1:10">
      <c r="A117" s="168"/>
      <c r="B117" s="168" t="s">
        <v>644</v>
      </c>
      <c r="C117" s="168" t="s">
        <v>430</v>
      </c>
      <c r="D117" s="168" t="s">
        <v>438</v>
      </c>
      <c r="E117" s="168" t="s">
        <v>648</v>
      </c>
      <c r="F117" s="168" t="s">
        <v>440</v>
      </c>
      <c r="G117" s="168" t="s">
        <v>441</v>
      </c>
      <c r="H117" s="168" t="s">
        <v>442</v>
      </c>
      <c r="I117" s="168" t="s">
        <v>443</v>
      </c>
      <c r="J117" s="168" t="s">
        <v>648</v>
      </c>
    </row>
    <row r="118" s="160" customFormat="1" ht="32" customHeight="1" spans="1:10">
      <c r="A118" s="168"/>
      <c r="B118" s="168" t="s">
        <v>644</v>
      </c>
      <c r="C118" s="168" t="s">
        <v>430</v>
      </c>
      <c r="D118" s="168" t="s">
        <v>446</v>
      </c>
      <c r="E118" s="168" t="s">
        <v>649</v>
      </c>
      <c r="F118" s="168" t="s">
        <v>440</v>
      </c>
      <c r="G118" s="168" t="s">
        <v>96</v>
      </c>
      <c r="H118" s="168" t="s">
        <v>478</v>
      </c>
      <c r="I118" s="168" t="s">
        <v>443</v>
      </c>
      <c r="J118" s="168" t="s">
        <v>650</v>
      </c>
    </row>
    <row r="119" s="160" customFormat="1" ht="32" customHeight="1" spans="1:10">
      <c r="A119" s="168"/>
      <c r="B119" s="168" t="s">
        <v>644</v>
      </c>
      <c r="C119" s="168" t="s">
        <v>449</v>
      </c>
      <c r="D119" s="168" t="s">
        <v>469</v>
      </c>
      <c r="E119" s="168" t="s">
        <v>651</v>
      </c>
      <c r="F119" s="168" t="s">
        <v>433</v>
      </c>
      <c r="G119" s="168" t="s">
        <v>652</v>
      </c>
      <c r="H119" s="168" t="s">
        <v>442</v>
      </c>
      <c r="I119" s="168" t="s">
        <v>443</v>
      </c>
      <c r="J119" s="168" t="s">
        <v>653</v>
      </c>
    </row>
    <row r="120" s="160" customFormat="1" ht="32" customHeight="1" spans="1:10">
      <c r="A120" s="168"/>
      <c r="B120" s="168" t="s">
        <v>644</v>
      </c>
      <c r="C120" s="168" t="s">
        <v>449</v>
      </c>
      <c r="D120" s="168" t="s">
        <v>450</v>
      </c>
      <c r="E120" s="168" t="s">
        <v>654</v>
      </c>
      <c r="F120" s="168" t="s">
        <v>433</v>
      </c>
      <c r="G120" s="168" t="s">
        <v>572</v>
      </c>
      <c r="H120" s="168" t="s">
        <v>442</v>
      </c>
      <c r="I120" s="168" t="s">
        <v>443</v>
      </c>
      <c r="J120" s="168" t="s">
        <v>655</v>
      </c>
    </row>
    <row r="121" s="160" customFormat="1" ht="32" customHeight="1" spans="1:10">
      <c r="A121" s="168"/>
      <c r="B121" s="168" t="s">
        <v>644</v>
      </c>
      <c r="C121" s="168" t="s">
        <v>452</v>
      </c>
      <c r="D121" s="168" t="s">
        <v>453</v>
      </c>
      <c r="E121" s="168" t="s">
        <v>656</v>
      </c>
      <c r="F121" s="168" t="s">
        <v>433</v>
      </c>
      <c r="G121" s="168" t="s">
        <v>496</v>
      </c>
      <c r="H121" s="168" t="s">
        <v>442</v>
      </c>
      <c r="I121" s="168" t="s">
        <v>443</v>
      </c>
      <c r="J121" s="168" t="s">
        <v>657</v>
      </c>
    </row>
    <row r="122" s="160" customFormat="1" ht="32" customHeight="1" spans="1:10">
      <c r="A122" s="168" t="s">
        <v>367</v>
      </c>
      <c r="B122" s="168" t="s">
        <v>658</v>
      </c>
      <c r="C122" s="168" t="s">
        <v>430</v>
      </c>
      <c r="D122" s="168" t="s">
        <v>431</v>
      </c>
      <c r="E122" s="168" t="s">
        <v>659</v>
      </c>
      <c r="F122" s="168" t="s">
        <v>440</v>
      </c>
      <c r="G122" s="168" t="s">
        <v>85</v>
      </c>
      <c r="H122" s="168" t="s">
        <v>461</v>
      </c>
      <c r="I122" s="168" t="s">
        <v>436</v>
      </c>
      <c r="J122" s="168" t="s">
        <v>659</v>
      </c>
    </row>
    <row r="123" s="160" customFormat="1" ht="32" customHeight="1" spans="1:10">
      <c r="A123" s="168"/>
      <c r="B123" s="168" t="s">
        <v>658</v>
      </c>
      <c r="C123" s="168" t="s">
        <v>449</v>
      </c>
      <c r="D123" s="168" t="s">
        <v>523</v>
      </c>
      <c r="E123" s="168" t="s">
        <v>640</v>
      </c>
      <c r="F123" s="168" t="s">
        <v>440</v>
      </c>
      <c r="G123" s="168" t="s">
        <v>660</v>
      </c>
      <c r="H123" s="168" t="s">
        <v>661</v>
      </c>
      <c r="I123" s="168" t="s">
        <v>436</v>
      </c>
      <c r="J123" s="168" t="s">
        <v>662</v>
      </c>
    </row>
    <row r="124" s="160" customFormat="1" ht="32" customHeight="1" spans="1:10">
      <c r="A124" s="168"/>
      <c r="B124" s="168" t="s">
        <v>658</v>
      </c>
      <c r="C124" s="168" t="s">
        <v>449</v>
      </c>
      <c r="D124" s="168" t="s">
        <v>469</v>
      </c>
      <c r="E124" s="168" t="s">
        <v>663</v>
      </c>
      <c r="F124" s="168" t="s">
        <v>440</v>
      </c>
      <c r="G124" s="168" t="s">
        <v>663</v>
      </c>
      <c r="H124" s="168" t="s">
        <v>664</v>
      </c>
      <c r="I124" s="168" t="s">
        <v>436</v>
      </c>
      <c r="J124" s="168" t="s">
        <v>662</v>
      </c>
    </row>
    <row r="125" s="160" customFormat="1" ht="32" customHeight="1" spans="1:10">
      <c r="A125" s="168"/>
      <c r="B125" s="168" t="s">
        <v>658</v>
      </c>
      <c r="C125" s="168" t="s">
        <v>452</v>
      </c>
      <c r="D125" s="168" t="s">
        <v>453</v>
      </c>
      <c r="E125" s="168" t="s">
        <v>665</v>
      </c>
      <c r="F125" s="168" t="s">
        <v>433</v>
      </c>
      <c r="G125" s="168" t="s">
        <v>572</v>
      </c>
      <c r="H125" s="168" t="s">
        <v>442</v>
      </c>
      <c r="I125" s="168" t="s">
        <v>443</v>
      </c>
      <c r="J125" s="168" t="s">
        <v>665</v>
      </c>
    </row>
    <row r="126" s="160" customFormat="1" ht="32" customHeight="1" spans="1:10">
      <c r="A126" s="168" t="s">
        <v>369</v>
      </c>
      <c r="B126" s="168" t="s">
        <v>666</v>
      </c>
      <c r="C126" s="168" t="s">
        <v>430</v>
      </c>
      <c r="D126" s="168" t="s">
        <v>431</v>
      </c>
      <c r="E126" s="168" t="s">
        <v>667</v>
      </c>
      <c r="F126" s="168" t="s">
        <v>433</v>
      </c>
      <c r="G126" s="168" t="s">
        <v>668</v>
      </c>
      <c r="H126" s="168" t="s">
        <v>474</v>
      </c>
      <c r="I126" s="168" t="s">
        <v>436</v>
      </c>
      <c r="J126" s="168" t="s">
        <v>669</v>
      </c>
    </row>
    <row r="127" s="160" customFormat="1" ht="32" customHeight="1" spans="1:10">
      <c r="A127" s="168"/>
      <c r="B127" s="168" t="s">
        <v>666</v>
      </c>
      <c r="C127" s="168" t="s">
        <v>430</v>
      </c>
      <c r="D127" s="168" t="s">
        <v>438</v>
      </c>
      <c r="E127" s="168" t="s">
        <v>670</v>
      </c>
      <c r="F127" s="168" t="s">
        <v>433</v>
      </c>
      <c r="G127" s="168" t="s">
        <v>441</v>
      </c>
      <c r="H127" s="168" t="s">
        <v>442</v>
      </c>
      <c r="I127" s="168" t="s">
        <v>443</v>
      </c>
      <c r="J127" s="168" t="s">
        <v>671</v>
      </c>
    </row>
    <row r="128" s="160" customFormat="1" ht="32" customHeight="1" spans="1:10">
      <c r="A128" s="168"/>
      <c r="B128" s="168" t="s">
        <v>666</v>
      </c>
      <c r="C128" s="168" t="s">
        <v>430</v>
      </c>
      <c r="D128" s="168" t="s">
        <v>446</v>
      </c>
      <c r="E128" s="168" t="s">
        <v>672</v>
      </c>
      <c r="F128" s="168" t="s">
        <v>433</v>
      </c>
      <c r="G128" s="168" t="s">
        <v>441</v>
      </c>
      <c r="H128" s="168" t="s">
        <v>442</v>
      </c>
      <c r="I128" s="168" t="s">
        <v>443</v>
      </c>
      <c r="J128" s="168" t="s">
        <v>673</v>
      </c>
    </row>
    <row r="129" s="160" customFormat="1" ht="32" customHeight="1" spans="1:10">
      <c r="A129" s="168"/>
      <c r="B129" s="168" t="s">
        <v>666</v>
      </c>
      <c r="C129" s="168" t="s">
        <v>449</v>
      </c>
      <c r="D129" s="168" t="s">
        <v>469</v>
      </c>
      <c r="E129" s="168" t="s">
        <v>674</v>
      </c>
      <c r="F129" s="168" t="s">
        <v>477</v>
      </c>
      <c r="G129" s="168" t="s">
        <v>87</v>
      </c>
      <c r="H129" s="168" t="s">
        <v>442</v>
      </c>
      <c r="I129" s="168" t="s">
        <v>436</v>
      </c>
      <c r="J129" s="168" t="s">
        <v>675</v>
      </c>
    </row>
    <row r="130" s="160" customFormat="1" ht="32" customHeight="1" spans="1:10">
      <c r="A130" s="168"/>
      <c r="B130" s="168" t="s">
        <v>666</v>
      </c>
      <c r="C130" s="168" t="s">
        <v>452</v>
      </c>
      <c r="D130" s="168" t="s">
        <v>453</v>
      </c>
      <c r="E130" s="168" t="s">
        <v>676</v>
      </c>
      <c r="F130" s="168" t="s">
        <v>433</v>
      </c>
      <c r="G130" s="168" t="s">
        <v>572</v>
      </c>
      <c r="H130" s="168" t="s">
        <v>442</v>
      </c>
      <c r="I130" s="168" t="s">
        <v>443</v>
      </c>
      <c r="J130" s="168" t="s">
        <v>677</v>
      </c>
    </row>
    <row r="131" s="160" customFormat="1" ht="32" customHeight="1" spans="1:10">
      <c r="A131" s="168" t="s">
        <v>347</v>
      </c>
      <c r="B131" s="168" t="s">
        <v>678</v>
      </c>
      <c r="C131" s="168" t="s">
        <v>430</v>
      </c>
      <c r="D131" s="168" t="s">
        <v>431</v>
      </c>
      <c r="E131" s="168" t="s">
        <v>679</v>
      </c>
      <c r="F131" s="168" t="s">
        <v>440</v>
      </c>
      <c r="G131" s="168" t="s">
        <v>85</v>
      </c>
      <c r="H131" s="168" t="s">
        <v>680</v>
      </c>
      <c r="I131" s="168" t="s">
        <v>443</v>
      </c>
      <c r="J131" s="168" t="s">
        <v>679</v>
      </c>
    </row>
    <row r="132" s="160" customFormat="1" ht="32" customHeight="1" spans="1:10">
      <c r="A132" s="168"/>
      <c r="B132" s="168" t="s">
        <v>678</v>
      </c>
      <c r="C132" s="168" t="s">
        <v>449</v>
      </c>
      <c r="D132" s="168" t="s">
        <v>469</v>
      </c>
      <c r="E132" s="168" t="s">
        <v>681</v>
      </c>
      <c r="F132" s="168" t="s">
        <v>433</v>
      </c>
      <c r="G132" s="168" t="s">
        <v>496</v>
      </c>
      <c r="H132" s="168" t="s">
        <v>442</v>
      </c>
      <c r="I132" s="168" t="s">
        <v>443</v>
      </c>
      <c r="J132" s="168" t="s">
        <v>681</v>
      </c>
    </row>
    <row r="133" s="160" customFormat="1" ht="32" customHeight="1" spans="1:10">
      <c r="A133" s="168"/>
      <c r="B133" s="168" t="s">
        <v>678</v>
      </c>
      <c r="C133" s="168" t="s">
        <v>452</v>
      </c>
      <c r="D133" s="168" t="s">
        <v>453</v>
      </c>
      <c r="E133" s="168" t="s">
        <v>682</v>
      </c>
      <c r="F133" s="168" t="s">
        <v>433</v>
      </c>
      <c r="G133" s="168" t="s">
        <v>456</v>
      </c>
      <c r="H133" s="168" t="s">
        <v>442</v>
      </c>
      <c r="I133" s="168" t="s">
        <v>443</v>
      </c>
      <c r="J133" s="168" t="s">
        <v>682</v>
      </c>
    </row>
    <row r="134" s="160" customFormat="1" ht="32" customHeight="1" spans="1:10">
      <c r="A134" s="168" t="s">
        <v>343</v>
      </c>
      <c r="B134" s="168" t="s">
        <v>683</v>
      </c>
      <c r="C134" s="168" t="s">
        <v>430</v>
      </c>
      <c r="D134" s="168" t="s">
        <v>431</v>
      </c>
      <c r="E134" s="168" t="s">
        <v>684</v>
      </c>
      <c r="F134" s="168" t="s">
        <v>477</v>
      </c>
      <c r="G134" s="168" t="s">
        <v>86</v>
      </c>
      <c r="H134" s="168" t="s">
        <v>461</v>
      </c>
      <c r="I134" s="168" t="s">
        <v>443</v>
      </c>
      <c r="J134" s="168" t="s">
        <v>685</v>
      </c>
    </row>
    <row r="135" s="160" customFormat="1" ht="32" customHeight="1" spans="1:10">
      <c r="A135" s="168"/>
      <c r="B135" s="168" t="s">
        <v>683</v>
      </c>
      <c r="C135" s="168" t="s">
        <v>430</v>
      </c>
      <c r="D135" s="168" t="s">
        <v>431</v>
      </c>
      <c r="E135" s="168" t="s">
        <v>686</v>
      </c>
      <c r="F135" s="168" t="s">
        <v>477</v>
      </c>
      <c r="G135" s="168" t="s">
        <v>86</v>
      </c>
      <c r="H135" s="168" t="s">
        <v>463</v>
      </c>
      <c r="I135" s="168" t="s">
        <v>443</v>
      </c>
      <c r="J135" s="168" t="s">
        <v>685</v>
      </c>
    </row>
    <row r="136" s="160" customFormat="1" ht="32" customHeight="1" spans="1:10">
      <c r="A136" s="168"/>
      <c r="B136" s="168" t="s">
        <v>683</v>
      </c>
      <c r="C136" s="168" t="s">
        <v>430</v>
      </c>
      <c r="D136" s="168" t="s">
        <v>431</v>
      </c>
      <c r="E136" s="168" t="s">
        <v>687</v>
      </c>
      <c r="F136" s="168" t="s">
        <v>477</v>
      </c>
      <c r="G136" s="168" t="s">
        <v>86</v>
      </c>
      <c r="H136" s="168" t="s">
        <v>489</v>
      </c>
      <c r="I136" s="168" t="s">
        <v>443</v>
      </c>
      <c r="J136" s="168" t="s">
        <v>685</v>
      </c>
    </row>
    <row r="137" s="160" customFormat="1" ht="32" customHeight="1" spans="1:10">
      <c r="A137" s="168"/>
      <c r="B137" s="168" t="s">
        <v>683</v>
      </c>
      <c r="C137" s="168" t="s">
        <v>430</v>
      </c>
      <c r="D137" s="168" t="s">
        <v>431</v>
      </c>
      <c r="E137" s="168" t="s">
        <v>688</v>
      </c>
      <c r="F137" s="168" t="s">
        <v>477</v>
      </c>
      <c r="G137" s="168" t="s">
        <v>86</v>
      </c>
      <c r="H137" s="168" t="s">
        <v>489</v>
      </c>
      <c r="I137" s="168" t="s">
        <v>443</v>
      </c>
      <c r="J137" s="168" t="s">
        <v>685</v>
      </c>
    </row>
    <row r="138" s="160" customFormat="1" ht="32" customHeight="1" spans="1:10">
      <c r="A138" s="168"/>
      <c r="B138" s="168" t="s">
        <v>683</v>
      </c>
      <c r="C138" s="168" t="s">
        <v>430</v>
      </c>
      <c r="D138" s="168" t="s">
        <v>431</v>
      </c>
      <c r="E138" s="168" t="s">
        <v>689</v>
      </c>
      <c r="F138" s="168" t="s">
        <v>477</v>
      </c>
      <c r="G138" s="168" t="s">
        <v>86</v>
      </c>
      <c r="H138" s="168" t="s">
        <v>461</v>
      </c>
      <c r="I138" s="168" t="s">
        <v>443</v>
      </c>
      <c r="J138" s="168" t="s">
        <v>685</v>
      </c>
    </row>
    <row r="139" s="160" customFormat="1" ht="32" customHeight="1" spans="1:10">
      <c r="A139" s="168"/>
      <c r="B139" s="168" t="s">
        <v>683</v>
      </c>
      <c r="C139" s="168" t="s">
        <v>430</v>
      </c>
      <c r="D139" s="168" t="s">
        <v>438</v>
      </c>
      <c r="E139" s="168" t="s">
        <v>690</v>
      </c>
      <c r="F139" s="168" t="s">
        <v>433</v>
      </c>
      <c r="G139" s="168" t="s">
        <v>691</v>
      </c>
      <c r="H139" s="168" t="s">
        <v>435</v>
      </c>
      <c r="I139" s="168" t="s">
        <v>443</v>
      </c>
      <c r="J139" s="168" t="s">
        <v>685</v>
      </c>
    </row>
    <row r="140" s="160" customFormat="1" ht="32" customHeight="1" spans="1:10">
      <c r="A140" s="168"/>
      <c r="B140" s="168" t="s">
        <v>683</v>
      </c>
      <c r="C140" s="168" t="s">
        <v>449</v>
      </c>
      <c r="D140" s="168" t="s">
        <v>469</v>
      </c>
      <c r="E140" s="168" t="s">
        <v>513</v>
      </c>
      <c r="F140" s="168" t="s">
        <v>440</v>
      </c>
      <c r="G140" s="168" t="s">
        <v>514</v>
      </c>
      <c r="H140" s="168"/>
      <c r="I140" s="168" t="s">
        <v>436</v>
      </c>
      <c r="J140" s="168" t="s">
        <v>685</v>
      </c>
    </row>
    <row r="141" s="160" customFormat="1" ht="32" customHeight="1" spans="1:10">
      <c r="A141" s="168"/>
      <c r="B141" s="168" t="s">
        <v>683</v>
      </c>
      <c r="C141" s="168" t="s">
        <v>452</v>
      </c>
      <c r="D141" s="168" t="s">
        <v>453</v>
      </c>
      <c r="E141" s="168" t="s">
        <v>515</v>
      </c>
      <c r="F141" s="168" t="s">
        <v>433</v>
      </c>
      <c r="G141" s="168" t="s">
        <v>456</v>
      </c>
      <c r="H141" s="168" t="s">
        <v>442</v>
      </c>
      <c r="I141" s="168" t="s">
        <v>443</v>
      </c>
      <c r="J141" s="168" t="s">
        <v>685</v>
      </c>
    </row>
    <row r="142" s="160" customFormat="1" ht="32" customHeight="1" spans="1:10">
      <c r="A142" s="168" t="s">
        <v>329</v>
      </c>
      <c r="B142" s="168" t="s">
        <v>429</v>
      </c>
      <c r="C142" s="168" t="s">
        <v>430</v>
      </c>
      <c r="D142" s="168" t="s">
        <v>431</v>
      </c>
      <c r="E142" s="168" t="s">
        <v>432</v>
      </c>
      <c r="F142" s="168" t="s">
        <v>433</v>
      </c>
      <c r="G142" s="168" t="s">
        <v>692</v>
      </c>
      <c r="H142" s="168" t="s">
        <v>435</v>
      </c>
      <c r="I142" s="168" t="s">
        <v>443</v>
      </c>
      <c r="J142" s="168" t="s">
        <v>693</v>
      </c>
    </row>
    <row r="143" s="160" customFormat="1" ht="32" customHeight="1" spans="1:10">
      <c r="A143" s="168"/>
      <c r="B143" s="168" t="s">
        <v>429</v>
      </c>
      <c r="C143" s="168" t="s">
        <v>430</v>
      </c>
      <c r="D143" s="168" t="s">
        <v>438</v>
      </c>
      <c r="E143" s="168" t="s">
        <v>439</v>
      </c>
      <c r="F143" s="168" t="s">
        <v>440</v>
      </c>
      <c r="G143" s="168" t="s">
        <v>441</v>
      </c>
      <c r="H143" s="168" t="s">
        <v>442</v>
      </c>
      <c r="I143" s="168" t="s">
        <v>443</v>
      </c>
      <c r="J143" s="168" t="s">
        <v>444</v>
      </c>
    </row>
    <row r="144" s="160" customFormat="1" ht="32" customHeight="1" spans="1:10">
      <c r="A144" s="168"/>
      <c r="B144" s="168" t="s">
        <v>429</v>
      </c>
      <c r="C144" s="168" t="s">
        <v>430</v>
      </c>
      <c r="D144" s="168" t="s">
        <v>438</v>
      </c>
      <c r="E144" s="168" t="s">
        <v>445</v>
      </c>
      <c r="F144" s="168" t="s">
        <v>440</v>
      </c>
      <c r="G144" s="168" t="s">
        <v>441</v>
      </c>
      <c r="H144" s="168" t="s">
        <v>442</v>
      </c>
      <c r="I144" s="168" t="s">
        <v>443</v>
      </c>
      <c r="J144" s="168" t="s">
        <v>444</v>
      </c>
    </row>
    <row r="145" s="160" customFormat="1" ht="32" customHeight="1" spans="1:10">
      <c r="A145" s="168"/>
      <c r="B145" s="168" t="s">
        <v>429</v>
      </c>
      <c r="C145" s="168" t="s">
        <v>430</v>
      </c>
      <c r="D145" s="168" t="s">
        <v>446</v>
      </c>
      <c r="E145" s="168" t="s">
        <v>447</v>
      </c>
      <c r="F145" s="168" t="s">
        <v>440</v>
      </c>
      <c r="G145" s="168" t="s">
        <v>441</v>
      </c>
      <c r="H145" s="168" t="s">
        <v>442</v>
      </c>
      <c r="I145" s="168" t="s">
        <v>443</v>
      </c>
      <c r="J145" s="168" t="s">
        <v>448</v>
      </c>
    </row>
    <row r="146" s="160" customFormat="1" ht="32" customHeight="1" spans="1:10">
      <c r="A146" s="168"/>
      <c r="B146" s="168" t="s">
        <v>429</v>
      </c>
      <c r="C146" s="168" t="s">
        <v>449</v>
      </c>
      <c r="D146" s="168" t="s">
        <v>469</v>
      </c>
      <c r="E146" s="168" t="s">
        <v>451</v>
      </c>
      <c r="F146" s="168" t="s">
        <v>440</v>
      </c>
      <c r="G146" s="168" t="s">
        <v>441</v>
      </c>
      <c r="H146" s="168" t="s">
        <v>442</v>
      </c>
      <c r="I146" s="168" t="s">
        <v>443</v>
      </c>
      <c r="J146" s="168" t="s">
        <v>451</v>
      </c>
    </row>
    <row r="147" s="160" customFormat="1" ht="32" customHeight="1" spans="1:10">
      <c r="A147" s="168"/>
      <c r="B147" s="168" t="s">
        <v>429</v>
      </c>
      <c r="C147" s="168" t="s">
        <v>449</v>
      </c>
      <c r="D147" s="168" t="s">
        <v>450</v>
      </c>
      <c r="E147" s="168" t="s">
        <v>694</v>
      </c>
      <c r="F147" s="168" t="s">
        <v>440</v>
      </c>
      <c r="G147" s="168" t="s">
        <v>695</v>
      </c>
      <c r="H147" s="168" t="s">
        <v>696</v>
      </c>
      <c r="I147" s="168" t="s">
        <v>436</v>
      </c>
      <c r="J147" s="168" t="s">
        <v>697</v>
      </c>
    </row>
    <row r="148" s="160" customFormat="1" ht="32" customHeight="1" spans="1:10">
      <c r="A148" s="168"/>
      <c r="B148" s="168" t="s">
        <v>429</v>
      </c>
      <c r="C148" s="168" t="s">
        <v>452</v>
      </c>
      <c r="D148" s="168" t="s">
        <v>453</v>
      </c>
      <c r="E148" s="168" t="s">
        <v>454</v>
      </c>
      <c r="F148" s="168" t="s">
        <v>455</v>
      </c>
      <c r="G148" s="168" t="s">
        <v>456</v>
      </c>
      <c r="H148" s="168" t="s">
        <v>442</v>
      </c>
      <c r="I148" s="168" t="s">
        <v>443</v>
      </c>
      <c r="J148" s="168" t="s">
        <v>457</v>
      </c>
    </row>
    <row r="149" s="160" customFormat="1" ht="32" customHeight="1" spans="1:10">
      <c r="A149" s="168" t="s">
        <v>371</v>
      </c>
      <c r="B149" s="168" t="s">
        <v>698</v>
      </c>
      <c r="C149" s="168" t="s">
        <v>430</v>
      </c>
      <c r="D149" s="168" t="s">
        <v>431</v>
      </c>
      <c r="E149" s="168" t="s">
        <v>699</v>
      </c>
      <c r="F149" s="168" t="s">
        <v>700</v>
      </c>
      <c r="G149" s="168" t="s">
        <v>701</v>
      </c>
      <c r="H149" s="168" t="s">
        <v>442</v>
      </c>
      <c r="I149" s="168" t="s">
        <v>443</v>
      </c>
      <c r="J149" s="168" t="s">
        <v>702</v>
      </c>
    </row>
    <row r="150" s="160" customFormat="1" ht="32" customHeight="1" spans="1:10">
      <c r="A150" s="168"/>
      <c r="B150" s="168"/>
      <c r="C150" s="168" t="s">
        <v>449</v>
      </c>
      <c r="D150" s="168" t="s">
        <v>469</v>
      </c>
      <c r="E150" s="168" t="s">
        <v>703</v>
      </c>
      <c r="F150" s="168" t="s">
        <v>700</v>
      </c>
      <c r="G150" s="168" t="s">
        <v>535</v>
      </c>
      <c r="H150" s="168" t="s">
        <v>468</v>
      </c>
      <c r="I150" s="168" t="s">
        <v>443</v>
      </c>
      <c r="J150" s="168" t="s">
        <v>704</v>
      </c>
    </row>
    <row r="151" s="160" customFormat="1" ht="32" customHeight="1" spans="1:10">
      <c r="A151" s="168"/>
      <c r="B151" s="168"/>
      <c r="C151" s="168" t="s">
        <v>452</v>
      </c>
      <c r="D151" s="168" t="s">
        <v>453</v>
      </c>
      <c r="E151" s="168" t="s">
        <v>705</v>
      </c>
      <c r="F151" s="168" t="s">
        <v>455</v>
      </c>
      <c r="G151" s="168" t="s">
        <v>456</v>
      </c>
      <c r="H151" s="168" t="s">
        <v>442</v>
      </c>
      <c r="I151" s="168" t="s">
        <v>443</v>
      </c>
      <c r="J151" s="168" t="s">
        <v>706</v>
      </c>
    </row>
    <row r="152" s="160" customFormat="1" ht="32" customHeight="1" spans="1:10">
      <c r="A152" s="168" t="s">
        <v>373</v>
      </c>
      <c r="B152" s="168" t="s">
        <v>707</v>
      </c>
      <c r="C152" s="168" t="s">
        <v>430</v>
      </c>
      <c r="D152" s="168" t="s">
        <v>431</v>
      </c>
      <c r="E152" s="168" t="s">
        <v>708</v>
      </c>
      <c r="F152" s="168" t="s">
        <v>440</v>
      </c>
      <c r="G152" s="168" t="s">
        <v>709</v>
      </c>
      <c r="H152" s="168" t="s">
        <v>435</v>
      </c>
      <c r="I152" s="168" t="s">
        <v>443</v>
      </c>
      <c r="J152" s="170" t="s">
        <v>708</v>
      </c>
    </row>
    <row r="153" s="160" customFormat="1" ht="32" customHeight="1" spans="1:10">
      <c r="A153" s="168"/>
      <c r="B153" s="168"/>
      <c r="C153" s="168" t="s">
        <v>430</v>
      </c>
      <c r="D153" s="168" t="s">
        <v>447</v>
      </c>
      <c r="E153" s="168" t="s">
        <v>710</v>
      </c>
      <c r="F153" s="168" t="s">
        <v>440</v>
      </c>
      <c r="G153" s="168" t="s">
        <v>710</v>
      </c>
      <c r="H153" s="168" t="s">
        <v>711</v>
      </c>
      <c r="I153" s="168" t="s">
        <v>443</v>
      </c>
      <c r="J153" s="168" t="s">
        <v>712</v>
      </c>
    </row>
    <row r="154" s="160" customFormat="1" ht="32" customHeight="1" spans="1:10">
      <c r="A154" s="168"/>
      <c r="B154" s="168"/>
      <c r="C154" s="168" t="s">
        <v>449</v>
      </c>
      <c r="D154" s="168" t="s">
        <v>469</v>
      </c>
      <c r="E154" s="168" t="s">
        <v>713</v>
      </c>
      <c r="F154" s="168" t="s">
        <v>440</v>
      </c>
      <c r="G154" s="168" t="s">
        <v>514</v>
      </c>
      <c r="H154" s="168" t="s">
        <v>442</v>
      </c>
      <c r="I154" s="168" t="s">
        <v>443</v>
      </c>
      <c r="J154" s="168" t="s">
        <v>714</v>
      </c>
    </row>
    <row r="155" s="160" customFormat="1" ht="32" customHeight="1" spans="1:10">
      <c r="A155" s="168"/>
      <c r="B155" s="168"/>
      <c r="C155" s="168" t="s">
        <v>452</v>
      </c>
      <c r="D155" s="168" t="s">
        <v>453</v>
      </c>
      <c r="E155" s="168" t="s">
        <v>715</v>
      </c>
      <c r="F155" s="168" t="s">
        <v>433</v>
      </c>
      <c r="G155" s="168" t="s">
        <v>456</v>
      </c>
      <c r="H155" s="168" t="s">
        <v>442</v>
      </c>
      <c r="I155" s="168" t="s">
        <v>443</v>
      </c>
      <c r="J155" s="168" t="s">
        <v>715</v>
      </c>
    </row>
    <row r="156" s="160" customFormat="1" ht="32" customHeight="1" spans="1:10">
      <c r="A156" s="168" t="s">
        <v>375</v>
      </c>
      <c r="B156" s="168" t="s">
        <v>716</v>
      </c>
      <c r="C156" s="168" t="s">
        <v>430</v>
      </c>
      <c r="D156" s="168" t="s">
        <v>431</v>
      </c>
      <c r="E156" s="168" t="s">
        <v>717</v>
      </c>
      <c r="F156" s="168" t="s">
        <v>440</v>
      </c>
      <c r="G156" s="168" t="s">
        <v>460</v>
      </c>
      <c r="H156" s="168" t="s">
        <v>461</v>
      </c>
      <c r="I156" s="168" t="s">
        <v>443</v>
      </c>
      <c r="J156" s="170" t="s">
        <v>717</v>
      </c>
    </row>
    <row r="157" s="160" customFormat="1" ht="32" customHeight="1" spans="1:10">
      <c r="A157" s="168"/>
      <c r="B157" s="168"/>
      <c r="C157" s="168" t="s">
        <v>449</v>
      </c>
      <c r="D157" s="168" t="s">
        <v>469</v>
      </c>
      <c r="E157" s="169" t="s">
        <v>718</v>
      </c>
      <c r="F157" s="168" t="s">
        <v>440</v>
      </c>
      <c r="G157" s="168" t="s">
        <v>514</v>
      </c>
      <c r="H157" s="168" t="s">
        <v>442</v>
      </c>
      <c r="I157" s="168" t="s">
        <v>443</v>
      </c>
      <c r="J157" s="171" t="s">
        <v>719</v>
      </c>
    </row>
    <row r="158" s="160" customFormat="1" ht="32" customHeight="1" spans="1:10">
      <c r="A158" s="168"/>
      <c r="B158" s="168"/>
      <c r="C158" s="168" t="s">
        <v>452</v>
      </c>
      <c r="D158" s="168" t="s">
        <v>453</v>
      </c>
      <c r="E158" s="169" t="s">
        <v>720</v>
      </c>
      <c r="F158" s="169" t="s">
        <v>433</v>
      </c>
      <c r="G158" s="169" t="s">
        <v>456</v>
      </c>
      <c r="H158" s="169" t="s">
        <v>442</v>
      </c>
      <c r="I158" s="168" t="s">
        <v>443</v>
      </c>
      <c r="J158" s="171" t="s">
        <v>719</v>
      </c>
    </row>
    <row r="159" s="160" customFormat="1" ht="32" customHeight="1" spans="1:10">
      <c r="A159" s="168"/>
      <c r="B159" s="168"/>
      <c r="C159" s="168" t="s">
        <v>639</v>
      </c>
      <c r="D159" s="168" t="s">
        <v>721</v>
      </c>
      <c r="E159" s="168" t="s">
        <v>640</v>
      </c>
      <c r="F159" s="168" t="s">
        <v>477</v>
      </c>
      <c r="G159" s="168" t="s">
        <v>722</v>
      </c>
      <c r="H159" s="168" t="s">
        <v>642</v>
      </c>
      <c r="I159" s="168" t="s">
        <v>443</v>
      </c>
      <c r="J159" s="168" t="s">
        <v>723</v>
      </c>
    </row>
    <row r="160" s="160" customFormat="1" ht="32" customHeight="1" spans="1:10">
      <c r="A160" s="168" t="s">
        <v>377</v>
      </c>
      <c r="B160" s="168" t="s">
        <v>724</v>
      </c>
      <c r="C160" s="168" t="s">
        <v>430</v>
      </c>
      <c r="D160" s="168" t="s">
        <v>438</v>
      </c>
      <c r="E160" s="168" t="s">
        <v>725</v>
      </c>
      <c r="F160" s="168" t="s">
        <v>440</v>
      </c>
      <c r="G160" s="168" t="s">
        <v>441</v>
      </c>
      <c r="H160" s="168" t="s">
        <v>442</v>
      </c>
      <c r="I160" s="168" t="s">
        <v>443</v>
      </c>
      <c r="J160" s="170" t="s">
        <v>726</v>
      </c>
    </row>
    <row r="161" s="160" customFormat="1" ht="32" customHeight="1" spans="1:10">
      <c r="A161" s="168"/>
      <c r="B161" s="168"/>
      <c r="C161" s="168" t="s">
        <v>430</v>
      </c>
      <c r="D161" s="168" t="s">
        <v>446</v>
      </c>
      <c r="E161" s="169" t="s">
        <v>727</v>
      </c>
      <c r="F161" s="168" t="s">
        <v>440</v>
      </c>
      <c r="G161" s="168" t="s">
        <v>441</v>
      </c>
      <c r="H161" s="168" t="s">
        <v>442</v>
      </c>
      <c r="I161" s="168" t="s">
        <v>443</v>
      </c>
      <c r="J161" s="171" t="s">
        <v>728</v>
      </c>
    </row>
    <row r="162" s="160" customFormat="1" ht="32" customHeight="1" spans="1:10">
      <c r="A162" s="168"/>
      <c r="B162" s="168"/>
      <c r="C162" s="168" t="s">
        <v>449</v>
      </c>
      <c r="D162" s="168" t="s">
        <v>469</v>
      </c>
      <c r="E162" s="169" t="s">
        <v>729</v>
      </c>
      <c r="F162" s="169" t="s">
        <v>440</v>
      </c>
      <c r="G162" s="169" t="s">
        <v>441</v>
      </c>
      <c r="H162" s="169" t="s">
        <v>442</v>
      </c>
      <c r="I162" s="168" t="s">
        <v>443</v>
      </c>
      <c r="J162" s="171" t="s">
        <v>730</v>
      </c>
    </row>
    <row r="163" s="160" customFormat="1" ht="32" customHeight="1" spans="1:10">
      <c r="A163" s="168"/>
      <c r="B163" s="168"/>
      <c r="C163" s="168" t="s">
        <v>452</v>
      </c>
      <c r="D163" s="168" t="s">
        <v>453</v>
      </c>
      <c r="E163" s="168" t="s">
        <v>457</v>
      </c>
      <c r="F163" s="168" t="s">
        <v>440</v>
      </c>
      <c r="G163" s="168" t="s">
        <v>441</v>
      </c>
      <c r="H163" s="168" t="s">
        <v>442</v>
      </c>
      <c r="I163" s="168" t="s">
        <v>443</v>
      </c>
      <c r="J163" s="168" t="s">
        <v>731</v>
      </c>
    </row>
    <row r="164" s="160" customFormat="1" ht="32" customHeight="1" spans="1:10">
      <c r="A164" s="168" t="s">
        <v>379</v>
      </c>
      <c r="B164" s="168" t="s">
        <v>724</v>
      </c>
      <c r="C164" s="168" t="s">
        <v>430</v>
      </c>
      <c r="D164" s="168" t="s">
        <v>438</v>
      </c>
      <c r="E164" s="169" t="s">
        <v>732</v>
      </c>
      <c r="F164" s="168" t="s">
        <v>460</v>
      </c>
      <c r="G164" s="168" t="s">
        <v>461</v>
      </c>
      <c r="H164" s="168" t="s">
        <v>733</v>
      </c>
      <c r="I164" s="168" t="s">
        <v>443</v>
      </c>
      <c r="J164" s="170" t="s">
        <v>732</v>
      </c>
    </row>
    <row r="165" s="160" customFormat="1" ht="32" customHeight="1" spans="1:10">
      <c r="A165" s="168"/>
      <c r="B165" s="168"/>
      <c r="C165" s="168" t="s">
        <v>430</v>
      </c>
      <c r="D165" s="168" t="s">
        <v>446</v>
      </c>
      <c r="E165" s="169" t="s">
        <v>727</v>
      </c>
      <c r="F165" s="168" t="s">
        <v>440</v>
      </c>
      <c r="G165" s="168" t="s">
        <v>441</v>
      </c>
      <c r="H165" s="168" t="s">
        <v>442</v>
      </c>
      <c r="I165" s="168" t="s">
        <v>443</v>
      </c>
      <c r="J165" s="171" t="s">
        <v>728</v>
      </c>
    </row>
    <row r="166" s="160" customFormat="1" ht="32" customHeight="1" spans="1:10">
      <c r="A166" s="168"/>
      <c r="B166" s="168"/>
      <c r="C166" s="168" t="s">
        <v>449</v>
      </c>
      <c r="D166" s="168" t="s">
        <v>469</v>
      </c>
      <c r="E166" s="169" t="s">
        <v>729</v>
      </c>
      <c r="F166" s="169" t="s">
        <v>440</v>
      </c>
      <c r="G166" s="169" t="s">
        <v>441</v>
      </c>
      <c r="H166" s="169" t="s">
        <v>442</v>
      </c>
      <c r="I166" s="168" t="s">
        <v>443</v>
      </c>
      <c r="J166" s="171" t="s">
        <v>730</v>
      </c>
    </row>
    <row r="167" s="160" customFormat="1" ht="32" customHeight="1" spans="1:10">
      <c r="A167" s="168"/>
      <c r="B167" s="168"/>
      <c r="C167" s="168" t="s">
        <v>452</v>
      </c>
      <c r="D167" s="168" t="s">
        <v>453</v>
      </c>
      <c r="E167" s="168" t="s">
        <v>457</v>
      </c>
      <c r="F167" s="168" t="s">
        <v>440</v>
      </c>
      <c r="G167" s="168" t="s">
        <v>441</v>
      </c>
      <c r="H167" s="168" t="s">
        <v>442</v>
      </c>
      <c r="I167" s="168" t="s">
        <v>443</v>
      </c>
      <c r="J167" s="168" t="s">
        <v>731</v>
      </c>
    </row>
    <row r="168" s="160" customFormat="1" ht="32" customHeight="1" spans="1:10">
      <c r="A168" s="168" t="s">
        <v>382</v>
      </c>
      <c r="B168" s="168" t="s">
        <v>734</v>
      </c>
      <c r="C168" s="168" t="s">
        <v>430</v>
      </c>
      <c r="D168" s="168" t="s">
        <v>446</v>
      </c>
      <c r="E168" s="169" t="s">
        <v>735</v>
      </c>
      <c r="F168" s="168" t="s">
        <v>440</v>
      </c>
      <c r="G168" s="168" t="s">
        <v>441</v>
      </c>
      <c r="H168" s="168" t="s">
        <v>442</v>
      </c>
      <c r="I168" s="168" t="s">
        <v>443</v>
      </c>
      <c r="J168" s="170" t="s">
        <v>736</v>
      </c>
    </row>
    <row r="169" s="160" customFormat="1" ht="32" customHeight="1" spans="1:10">
      <c r="A169" s="168"/>
      <c r="B169" s="168"/>
      <c r="C169" s="168" t="s">
        <v>449</v>
      </c>
      <c r="D169" s="168" t="s">
        <v>469</v>
      </c>
      <c r="E169" s="169" t="s">
        <v>737</v>
      </c>
      <c r="F169" s="168" t="s">
        <v>440</v>
      </c>
      <c r="G169" s="168" t="s">
        <v>441</v>
      </c>
      <c r="H169" s="168" t="s">
        <v>442</v>
      </c>
      <c r="I169" s="168" t="s">
        <v>443</v>
      </c>
      <c r="J169" s="171" t="s">
        <v>738</v>
      </c>
    </row>
    <row r="170" s="160" customFormat="1" ht="32" customHeight="1" spans="1:10">
      <c r="A170" s="168"/>
      <c r="B170" s="168"/>
      <c r="C170" s="168" t="s">
        <v>452</v>
      </c>
      <c r="D170" s="168" t="s">
        <v>453</v>
      </c>
      <c r="E170" s="168" t="s">
        <v>457</v>
      </c>
      <c r="F170" s="168" t="s">
        <v>440</v>
      </c>
      <c r="G170" s="168" t="s">
        <v>441</v>
      </c>
      <c r="H170" s="168" t="s">
        <v>442</v>
      </c>
      <c r="I170" s="168" t="s">
        <v>443</v>
      </c>
      <c r="J170" s="168" t="s">
        <v>622</v>
      </c>
    </row>
    <row r="171" s="160" customFormat="1" ht="32" customHeight="1" spans="1:10">
      <c r="A171" s="168" t="s">
        <v>385</v>
      </c>
      <c r="B171" s="168" t="s">
        <v>734</v>
      </c>
      <c r="C171" s="168" t="s">
        <v>430</v>
      </c>
      <c r="D171" s="168" t="s">
        <v>446</v>
      </c>
      <c r="E171" s="169" t="s">
        <v>735</v>
      </c>
      <c r="F171" s="168" t="s">
        <v>440</v>
      </c>
      <c r="G171" s="168" t="s">
        <v>441</v>
      </c>
      <c r="H171" s="168" t="s">
        <v>442</v>
      </c>
      <c r="I171" s="168" t="s">
        <v>443</v>
      </c>
      <c r="J171" s="170" t="s">
        <v>739</v>
      </c>
    </row>
    <row r="172" s="160" customFormat="1" ht="32" customHeight="1" spans="1:10">
      <c r="A172" s="168"/>
      <c r="B172" s="168"/>
      <c r="C172" s="168" t="s">
        <v>449</v>
      </c>
      <c r="D172" s="168" t="s">
        <v>469</v>
      </c>
      <c r="E172" s="169" t="s">
        <v>737</v>
      </c>
      <c r="F172" s="169" t="s">
        <v>440</v>
      </c>
      <c r="G172" s="169" t="s">
        <v>441</v>
      </c>
      <c r="H172" s="169" t="s">
        <v>442</v>
      </c>
      <c r="I172" s="168" t="s">
        <v>443</v>
      </c>
      <c r="J172" s="171" t="s">
        <v>738</v>
      </c>
    </row>
    <row r="173" s="160" customFormat="1" ht="32" customHeight="1" spans="1:10">
      <c r="A173" s="168"/>
      <c r="B173" s="168"/>
      <c r="C173" s="168" t="s">
        <v>452</v>
      </c>
      <c r="D173" s="168" t="s">
        <v>453</v>
      </c>
      <c r="E173" s="168" t="s">
        <v>457</v>
      </c>
      <c r="F173" s="168" t="s">
        <v>440</v>
      </c>
      <c r="G173" s="168" t="s">
        <v>441</v>
      </c>
      <c r="H173" s="168" t="s">
        <v>442</v>
      </c>
      <c r="I173" s="168" t="s">
        <v>443</v>
      </c>
      <c r="J173" s="168" t="s">
        <v>622</v>
      </c>
    </row>
    <row r="174" s="160" customFormat="1" ht="32" customHeight="1" spans="1:10">
      <c r="A174" s="168" t="s">
        <v>387</v>
      </c>
      <c r="B174" s="168" t="s">
        <v>740</v>
      </c>
      <c r="C174" s="168" t="s">
        <v>430</v>
      </c>
      <c r="D174" s="168" t="s">
        <v>431</v>
      </c>
      <c r="E174" s="169" t="s">
        <v>741</v>
      </c>
      <c r="F174" s="168" t="s">
        <v>440</v>
      </c>
      <c r="G174" s="168" t="s">
        <v>742</v>
      </c>
      <c r="H174" s="168" t="s">
        <v>474</v>
      </c>
      <c r="I174" s="168" t="s">
        <v>443</v>
      </c>
      <c r="J174" s="170" t="s">
        <v>741</v>
      </c>
    </row>
    <row r="175" s="160" customFormat="1" ht="32" customHeight="1" spans="1:10">
      <c r="A175" s="168"/>
      <c r="B175" s="168"/>
      <c r="C175" s="168" t="s">
        <v>449</v>
      </c>
      <c r="D175" s="168" t="s">
        <v>469</v>
      </c>
      <c r="E175" s="169" t="s">
        <v>743</v>
      </c>
      <c r="F175" s="169" t="s">
        <v>440</v>
      </c>
      <c r="G175" s="169" t="s">
        <v>441</v>
      </c>
      <c r="H175" s="169" t="s">
        <v>442</v>
      </c>
      <c r="I175" s="168" t="s">
        <v>443</v>
      </c>
      <c r="J175" s="171" t="s">
        <v>743</v>
      </c>
    </row>
    <row r="176" s="160" customFormat="1" ht="32" customHeight="1" spans="1:10">
      <c r="A176" s="168"/>
      <c r="B176" s="168"/>
      <c r="C176" s="168" t="s">
        <v>452</v>
      </c>
      <c r="D176" s="168" t="s">
        <v>453</v>
      </c>
      <c r="E176" s="168" t="s">
        <v>744</v>
      </c>
      <c r="F176" s="168" t="s">
        <v>440</v>
      </c>
      <c r="G176" s="168" t="s">
        <v>441</v>
      </c>
      <c r="H176" s="168" t="s">
        <v>442</v>
      </c>
      <c r="I176" s="168" t="s">
        <v>443</v>
      </c>
      <c r="J176" s="168" t="s">
        <v>744</v>
      </c>
    </row>
    <row r="177" s="160" customFormat="1" ht="32" customHeight="1" spans="1:10">
      <c r="A177" s="168" t="s">
        <v>389</v>
      </c>
      <c r="B177" s="168" t="s">
        <v>745</v>
      </c>
      <c r="C177" s="168" t="s">
        <v>430</v>
      </c>
      <c r="D177" s="168" t="s">
        <v>431</v>
      </c>
      <c r="E177" s="168" t="s">
        <v>746</v>
      </c>
      <c r="F177" s="168" t="s">
        <v>440</v>
      </c>
      <c r="G177" s="168" t="s">
        <v>747</v>
      </c>
      <c r="H177" s="168" t="s">
        <v>642</v>
      </c>
      <c r="I177" s="168" t="s">
        <v>443</v>
      </c>
      <c r="J177" s="168" t="s">
        <v>748</v>
      </c>
    </row>
    <row r="178" s="160" customFormat="1" ht="32" customHeight="1" spans="1:10">
      <c r="A178" s="168"/>
      <c r="B178" s="168"/>
      <c r="C178" s="168" t="s">
        <v>430</v>
      </c>
      <c r="D178" s="168" t="s">
        <v>438</v>
      </c>
      <c r="E178" s="168" t="s">
        <v>749</v>
      </c>
      <c r="F178" s="168" t="s">
        <v>440</v>
      </c>
      <c r="G178" s="168" t="s">
        <v>441</v>
      </c>
      <c r="H178" s="168" t="s">
        <v>442</v>
      </c>
      <c r="I178" s="168" t="s">
        <v>443</v>
      </c>
      <c r="J178" s="168" t="s">
        <v>750</v>
      </c>
    </row>
    <row r="179" s="160" customFormat="1" ht="32" customHeight="1" spans="1:10">
      <c r="A179" s="168"/>
      <c r="B179" s="168"/>
      <c r="C179" s="168" t="s">
        <v>430</v>
      </c>
      <c r="D179" s="168" t="s">
        <v>446</v>
      </c>
      <c r="E179" s="168" t="s">
        <v>751</v>
      </c>
      <c r="F179" s="168" t="s">
        <v>440</v>
      </c>
      <c r="G179" s="168" t="s">
        <v>441</v>
      </c>
      <c r="H179" s="168" t="s">
        <v>442</v>
      </c>
      <c r="I179" s="168" t="s">
        <v>443</v>
      </c>
      <c r="J179" s="168" t="s">
        <v>751</v>
      </c>
    </row>
    <row r="180" s="160" customFormat="1" ht="32" customHeight="1" spans="1:10">
      <c r="A180" s="168"/>
      <c r="B180" s="168"/>
      <c r="C180" s="168" t="s">
        <v>449</v>
      </c>
      <c r="D180" s="168" t="s">
        <v>469</v>
      </c>
      <c r="E180" s="168" t="s">
        <v>752</v>
      </c>
      <c r="F180" s="168" t="s">
        <v>455</v>
      </c>
      <c r="G180" s="168" t="s">
        <v>753</v>
      </c>
      <c r="H180" s="168" t="s">
        <v>442</v>
      </c>
      <c r="I180" s="168" t="s">
        <v>436</v>
      </c>
      <c r="J180" s="168" t="s">
        <v>754</v>
      </c>
    </row>
    <row r="181" s="160" customFormat="1" ht="32" customHeight="1" spans="1:10">
      <c r="A181" s="168"/>
      <c r="B181" s="168"/>
      <c r="C181" s="168" t="s">
        <v>452</v>
      </c>
      <c r="D181" s="168" t="s">
        <v>453</v>
      </c>
      <c r="E181" s="168" t="s">
        <v>755</v>
      </c>
      <c r="F181" s="168" t="s">
        <v>433</v>
      </c>
      <c r="G181" s="168" t="s">
        <v>606</v>
      </c>
      <c r="H181" s="168" t="s">
        <v>442</v>
      </c>
      <c r="I181" s="168" t="s">
        <v>436</v>
      </c>
      <c r="J181" s="168" t="s">
        <v>756</v>
      </c>
    </row>
    <row r="182" s="160" customFormat="1" ht="32" customHeight="1" spans="1:10">
      <c r="A182" s="168"/>
      <c r="B182" s="168"/>
      <c r="C182" s="168" t="s">
        <v>639</v>
      </c>
      <c r="D182" s="168" t="s">
        <v>721</v>
      </c>
      <c r="E182" s="168" t="s">
        <v>721</v>
      </c>
      <c r="F182" s="168" t="s">
        <v>440</v>
      </c>
      <c r="G182" s="168" t="s">
        <v>757</v>
      </c>
      <c r="H182" s="168" t="s">
        <v>642</v>
      </c>
      <c r="I182" s="168" t="s">
        <v>443</v>
      </c>
      <c r="J182" s="168" t="s">
        <v>758</v>
      </c>
    </row>
    <row r="183" s="160" customFormat="1" ht="32" customHeight="1" spans="1:10">
      <c r="A183" s="168" t="s">
        <v>391</v>
      </c>
      <c r="B183" s="168" t="s">
        <v>623</v>
      </c>
      <c r="C183" s="168" t="s">
        <v>430</v>
      </c>
      <c r="D183" s="168" t="s">
        <v>431</v>
      </c>
      <c r="E183" s="169" t="s">
        <v>624</v>
      </c>
      <c r="F183" s="168" t="s">
        <v>440</v>
      </c>
      <c r="G183" s="168" t="s">
        <v>441</v>
      </c>
      <c r="H183" s="168" t="s">
        <v>442</v>
      </c>
      <c r="I183" s="168" t="s">
        <v>443</v>
      </c>
      <c r="J183" s="170" t="s">
        <v>759</v>
      </c>
    </row>
    <row r="184" s="160" customFormat="1" ht="32" customHeight="1" spans="1:10">
      <c r="A184" s="168"/>
      <c r="B184" s="168"/>
      <c r="C184" s="168" t="s">
        <v>430</v>
      </c>
      <c r="D184" s="168" t="s">
        <v>438</v>
      </c>
      <c r="E184" s="169" t="s">
        <v>626</v>
      </c>
      <c r="F184" s="169" t="s">
        <v>440</v>
      </c>
      <c r="G184" s="169" t="s">
        <v>441</v>
      </c>
      <c r="H184" s="169" t="s">
        <v>442</v>
      </c>
      <c r="I184" s="168" t="s">
        <v>443</v>
      </c>
      <c r="J184" s="171" t="s">
        <v>760</v>
      </c>
    </row>
    <row r="185" s="160" customFormat="1" ht="32" customHeight="1" spans="1:10">
      <c r="A185" s="168"/>
      <c r="B185" s="168"/>
      <c r="C185" s="168" t="s">
        <v>430</v>
      </c>
      <c r="D185" s="168" t="s">
        <v>446</v>
      </c>
      <c r="E185" s="169" t="s">
        <v>627</v>
      </c>
      <c r="F185" s="169" t="s">
        <v>440</v>
      </c>
      <c r="G185" s="169" t="s">
        <v>441</v>
      </c>
      <c r="H185" s="169" t="s">
        <v>442</v>
      </c>
      <c r="I185" s="168" t="s">
        <v>443</v>
      </c>
      <c r="J185" s="171" t="s">
        <v>760</v>
      </c>
    </row>
    <row r="186" s="160" customFormat="1" ht="32" customHeight="1" spans="1:10">
      <c r="A186" s="168"/>
      <c r="B186" s="168"/>
      <c r="C186" s="168" t="s">
        <v>449</v>
      </c>
      <c r="D186" s="168" t="s">
        <v>469</v>
      </c>
      <c r="E186" s="169" t="s">
        <v>729</v>
      </c>
      <c r="F186" s="169" t="s">
        <v>440</v>
      </c>
      <c r="G186" s="169" t="s">
        <v>441</v>
      </c>
      <c r="H186" s="169" t="s">
        <v>442</v>
      </c>
      <c r="I186" s="168" t="s">
        <v>443</v>
      </c>
      <c r="J186" s="171" t="s">
        <v>761</v>
      </c>
    </row>
    <row r="187" s="160" customFormat="1" ht="32" customHeight="1" spans="1:10">
      <c r="A187" s="168"/>
      <c r="B187" s="168"/>
      <c r="C187" s="168" t="s">
        <v>452</v>
      </c>
      <c r="D187" s="168" t="s">
        <v>453</v>
      </c>
      <c r="E187" s="168" t="s">
        <v>457</v>
      </c>
      <c r="F187" s="168" t="s">
        <v>440</v>
      </c>
      <c r="G187" s="168" t="s">
        <v>441</v>
      </c>
      <c r="H187" s="168" t="s">
        <v>442</v>
      </c>
      <c r="I187" s="168" t="s">
        <v>443</v>
      </c>
      <c r="J187" s="168" t="s">
        <v>622</v>
      </c>
    </row>
    <row r="188" s="160" customFormat="1" ht="32" customHeight="1" spans="1:10">
      <c r="A188" s="168" t="s">
        <v>393</v>
      </c>
      <c r="B188" s="168" t="s">
        <v>623</v>
      </c>
      <c r="C188" s="168" t="s">
        <v>430</v>
      </c>
      <c r="D188" s="168" t="s">
        <v>431</v>
      </c>
      <c r="E188" s="169" t="s">
        <v>624</v>
      </c>
      <c r="F188" s="168" t="s">
        <v>440</v>
      </c>
      <c r="G188" s="168" t="s">
        <v>441</v>
      </c>
      <c r="H188" s="168" t="s">
        <v>442</v>
      </c>
      <c r="I188" s="168" t="s">
        <v>443</v>
      </c>
      <c r="J188" s="170" t="s">
        <v>759</v>
      </c>
    </row>
    <row r="189" s="160" customFormat="1" ht="32" customHeight="1" spans="1:10">
      <c r="A189" s="168"/>
      <c r="B189" s="168"/>
      <c r="C189" s="168" t="s">
        <v>430</v>
      </c>
      <c r="D189" s="168" t="s">
        <v>438</v>
      </c>
      <c r="E189" s="169" t="s">
        <v>626</v>
      </c>
      <c r="F189" s="169" t="s">
        <v>440</v>
      </c>
      <c r="G189" s="169" t="s">
        <v>441</v>
      </c>
      <c r="H189" s="169" t="s">
        <v>442</v>
      </c>
      <c r="I189" s="168" t="s">
        <v>443</v>
      </c>
      <c r="J189" s="171" t="s">
        <v>760</v>
      </c>
    </row>
    <row r="190" s="160" customFormat="1" ht="32" customHeight="1" spans="1:10">
      <c r="A190" s="168"/>
      <c r="B190" s="168"/>
      <c r="C190" s="168" t="s">
        <v>430</v>
      </c>
      <c r="D190" s="168" t="s">
        <v>446</v>
      </c>
      <c r="E190" s="169" t="s">
        <v>627</v>
      </c>
      <c r="F190" s="169" t="s">
        <v>440</v>
      </c>
      <c r="G190" s="169" t="s">
        <v>441</v>
      </c>
      <c r="H190" s="169" t="s">
        <v>442</v>
      </c>
      <c r="I190" s="168" t="s">
        <v>443</v>
      </c>
      <c r="J190" s="171" t="s">
        <v>760</v>
      </c>
    </row>
    <row r="191" s="160" customFormat="1" ht="32" customHeight="1" spans="1:10">
      <c r="A191" s="168"/>
      <c r="B191" s="168"/>
      <c r="C191" s="168" t="s">
        <v>449</v>
      </c>
      <c r="D191" s="168" t="s">
        <v>469</v>
      </c>
      <c r="E191" s="169" t="s">
        <v>729</v>
      </c>
      <c r="F191" s="169" t="s">
        <v>440</v>
      </c>
      <c r="G191" s="169" t="s">
        <v>441</v>
      </c>
      <c r="H191" s="169" t="s">
        <v>442</v>
      </c>
      <c r="I191" s="168" t="s">
        <v>443</v>
      </c>
      <c r="J191" s="171" t="s">
        <v>761</v>
      </c>
    </row>
    <row r="192" s="160" customFormat="1" ht="32" customHeight="1" spans="1:10">
      <c r="A192" s="168"/>
      <c r="B192" s="168"/>
      <c r="C192" s="168" t="s">
        <v>452</v>
      </c>
      <c r="D192" s="168" t="s">
        <v>453</v>
      </c>
      <c r="E192" s="168" t="s">
        <v>457</v>
      </c>
      <c r="F192" s="168" t="s">
        <v>440</v>
      </c>
      <c r="G192" s="168" t="s">
        <v>441</v>
      </c>
      <c r="H192" s="168" t="s">
        <v>442</v>
      </c>
      <c r="I192" s="168" t="s">
        <v>443</v>
      </c>
      <c r="J192" s="168" t="s">
        <v>622</v>
      </c>
    </row>
    <row r="193" s="160" customFormat="1" ht="32" customHeight="1" spans="1:10">
      <c r="A193" s="168" t="s">
        <v>395</v>
      </c>
      <c r="B193" s="168" t="s">
        <v>762</v>
      </c>
      <c r="C193" s="168" t="s">
        <v>430</v>
      </c>
      <c r="D193" s="168" t="s">
        <v>431</v>
      </c>
      <c r="E193" s="169" t="s">
        <v>763</v>
      </c>
      <c r="F193" s="168" t="s">
        <v>440</v>
      </c>
      <c r="G193" s="168" t="s">
        <v>441</v>
      </c>
      <c r="H193" s="168" t="s">
        <v>442</v>
      </c>
      <c r="I193" s="168" t="s">
        <v>443</v>
      </c>
      <c r="J193" s="170" t="s">
        <v>764</v>
      </c>
    </row>
    <row r="194" s="160" customFormat="1" ht="32" customHeight="1" spans="1:10">
      <c r="A194" s="168"/>
      <c r="B194" s="168"/>
      <c r="C194" s="168" t="s">
        <v>449</v>
      </c>
      <c r="D194" s="168" t="s">
        <v>469</v>
      </c>
      <c r="E194" s="169" t="s">
        <v>765</v>
      </c>
      <c r="F194" s="169" t="s">
        <v>433</v>
      </c>
      <c r="G194" s="169" t="s">
        <v>496</v>
      </c>
      <c r="H194" s="169" t="s">
        <v>442</v>
      </c>
      <c r="I194" s="168" t="s">
        <v>443</v>
      </c>
      <c r="J194" s="171" t="s">
        <v>766</v>
      </c>
    </row>
    <row r="195" s="160" customFormat="1" ht="32" customHeight="1" spans="1:10">
      <c r="A195" s="168"/>
      <c r="B195" s="168"/>
      <c r="C195" s="168" t="s">
        <v>452</v>
      </c>
      <c r="D195" s="168" t="s">
        <v>453</v>
      </c>
      <c r="E195" s="168" t="s">
        <v>767</v>
      </c>
      <c r="F195" s="168" t="s">
        <v>433</v>
      </c>
      <c r="G195" s="168" t="s">
        <v>606</v>
      </c>
      <c r="H195" s="168" t="s">
        <v>442</v>
      </c>
      <c r="I195" s="168" t="s">
        <v>443</v>
      </c>
      <c r="J195" s="168" t="s">
        <v>768</v>
      </c>
    </row>
    <row r="196" s="160" customFormat="1" ht="32" customHeight="1" spans="1:10">
      <c r="A196" s="168" t="s">
        <v>397</v>
      </c>
      <c r="B196" s="168" t="s">
        <v>623</v>
      </c>
      <c r="C196" s="168" t="s">
        <v>430</v>
      </c>
      <c r="D196" s="168" t="s">
        <v>431</v>
      </c>
      <c r="E196" s="169" t="s">
        <v>624</v>
      </c>
      <c r="F196" s="168" t="s">
        <v>440</v>
      </c>
      <c r="G196" s="168" t="s">
        <v>441</v>
      </c>
      <c r="H196" s="168" t="s">
        <v>442</v>
      </c>
      <c r="I196" s="168" t="s">
        <v>443</v>
      </c>
      <c r="J196" s="170" t="s">
        <v>759</v>
      </c>
    </row>
    <row r="197" s="160" customFormat="1" ht="32" customHeight="1" spans="1:10">
      <c r="A197" s="168"/>
      <c r="B197" s="168"/>
      <c r="C197" s="168" t="s">
        <v>430</v>
      </c>
      <c r="D197" s="168" t="s">
        <v>438</v>
      </c>
      <c r="E197" s="169" t="s">
        <v>626</v>
      </c>
      <c r="F197" s="169" t="s">
        <v>440</v>
      </c>
      <c r="G197" s="169" t="s">
        <v>441</v>
      </c>
      <c r="H197" s="169" t="s">
        <v>442</v>
      </c>
      <c r="I197" s="168" t="s">
        <v>443</v>
      </c>
      <c r="J197" s="171" t="s">
        <v>760</v>
      </c>
    </row>
    <row r="198" s="160" customFormat="1" ht="32" customHeight="1" spans="1:10">
      <c r="A198" s="168"/>
      <c r="B198" s="168"/>
      <c r="C198" s="168" t="s">
        <v>430</v>
      </c>
      <c r="D198" s="168" t="s">
        <v>446</v>
      </c>
      <c r="E198" s="169" t="s">
        <v>627</v>
      </c>
      <c r="F198" s="169" t="s">
        <v>440</v>
      </c>
      <c r="G198" s="169" t="s">
        <v>441</v>
      </c>
      <c r="H198" s="169" t="s">
        <v>442</v>
      </c>
      <c r="I198" s="168" t="s">
        <v>443</v>
      </c>
      <c r="J198" s="171" t="s">
        <v>760</v>
      </c>
    </row>
    <row r="199" s="160" customFormat="1" ht="32" customHeight="1" spans="1:10">
      <c r="A199" s="168"/>
      <c r="B199" s="168"/>
      <c r="C199" s="168" t="s">
        <v>449</v>
      </c>
      <c r="D199" s="168" t="s">
        <v>469</v>
      </c>
      <c r="E199" s="169" t="s">
        <v>729</v>
      </c>
      <c r="F199" s="169" t="s">
        <v>440</v>
      </c>
      <c r="G199" s="169" t="s">
        <v>441</v>
      </c>
      <c r="H199" s="169" t="s">
        <v>442</v>
      </c>
      <c r="I199" s="168" t="s">
        <v>443</v>
      </c>
      <c r="J199" s="171" t="s">
        <v>761</v>
      </c>
    </row>
    <row r="200" s="160" customFormat="1" ht="32" customHeight="1" spans="1:10">
      <c r="A200" s="168"/>
      <c r="B200" s="168"/>
      <c r="C200" s="168" t="s">
        <v>452</v>
      </c>
      <c r="D200" s="168" t="s">
        <v>453</v>
      </c>
      <c r="E200" s="168" t="s">
        <v>457</v>
      </c>
      <c r="F200" s="168" t="s">
        <v>440</v>
      </c>
      <c r="G200" s="168" t="s">
        <v>441</v>
      </c>
      <c r="H200" s="168" t="s">
        <v>442</v>
      </c>
      <c r="I200" s="168" t="s">
        <v>443</v>
      </c>
      <c r="J200" s="168" t="s">
        <v>622</v>
      </c>
    </row>
    <row r="201" s="160" customFormat="1" ht="32" customHeight="1" spans="1:10">
      <c r="A201" s="168" t="s">
        <v>399</v>
      </c>
      <c r="B201" s="168" t="s">
        <v>623</v>
      </c>
      <c r="C201" s="168" t="s">
        <v>430</v>
      </c>
      <c r="D201" s="168" t="s">
        <v>431</v>
      </c>
      <c r="E201" s="169" t="s">
        <v>624</v>
      </c>
      <c r="F201" s="168" t="s">
        <v>440</v>
      </c>
      <c r="G201" s="168" t="s">
        <v>441</v>
      </c>
      <c r="H201" s="168" t="s">
        <v>442</v>
      </c>
      <c r="I201" s="168" t="s">
        <v>443</v>
      </c>
      <c r="J201" s="170" t="s">
        <v>759</v>
      </c>
    </row>
    <row r="202" s="160" customFormat="1" ht="32" customHeight="1" spans="1:10">
      <c r="A202" s="168"/>
      <c r="B202" s="168"/>
      <c r="C202" s="168" t="s">
        <v>430</v>
      </c>
      <c r="D202" s="168" t="s">
        <v>438</v>
      </c>
      <c r="E202" s="169" t="s">
        <v>626</v>
      </c>
      <c r="F202" s="169" t="s">
        <v>440</v>
      </c>
      <c r="G202" s="169" t="s">
        <v>441</v>
      </c>
      <c r="H202" s="169" t="s">
        <v>442</v>
      </c>
      <c r="I202" s="168" t="s">
        <v>443</v>
      </c>
      <c r="J202" s="171" t="s">
        <v>760</v>
      </c>
    </row>
    <row r="203" s="160" customFormat="1" ht="32" customHeight="1" spans="1:10">
      <c r="A203" s="168"/>
      <c r="B203" s="168"/>
      <c r="C203" s="168" t="s">
        <v>430</v>
      </c>
      <c r="D203" s="168" t="s">
        <v>446</v>
      </c>
      <c r="E203" s="169" t="s">
        <v>627</v>
      </c>
      <c r="F203" s="169" t="s">
        <v>440</v>
      </c>
      <c r="G203" s="169" t="s">
        <v>441</v>
      </c>
      <c r="H203" s="169" t="s">
        <v>442</v>
      </c>
      <c r="I203" s="168" t="s">
        <v>443</v>
      </c>
      <c r="J203" s="171" t="s">
        <v>760</v>
      </c>
    </row>
    <row r="204" s="160" customFormat="1" ht="32" customHeight="1" spans="1:10">
      <c r="A204" s="168"/>
      <c r="B204" s="168"/>
      <c r="C204" s="168" t="s">
        <v>449</v>
      </c>
      <c r="D204" s="168" t="s">
        <v>469</v>
      </c>
      <c r="E204" s="169" t="s">
        <v>629</v>
      </c>
      <c r="F204" s="169" t="s">
        <v>433</v>
      </c>
      <c r="G204" s="169" t="s">
        <v>769</v>
      </c>
      <c r="H204" s="169" t="s">
        <v>442</v>
      </c>
      <c r="I204" s="168" t="s">
        <v>443</v>
      </c>
      <c r="J204" s="171" t="s">
        <v>629</v>
      </c>
    </row>
    <row r="205" s="160" customFormat="1" ht="32" customHeight="1" spans="1:10">
      <c r="A205" s="168"/>
      <c r="B205" s="168"/>
      <c r="C205" s="168" t="s">
        <v>452</v>
      </c>
      <c r="D205" s="168" t="s">
        <v>453</v>
      </c>
      <c r="E205" s="168" t="s">
        <v>457</v>
      </c>
      <c r="F205" s="168" t="s">
        <v>440</v>
      </c>
      <c r="G205" s="168" t="s">
        <v>441</v>
      </c>
      <c r="H205" s="168" t="s">
        <v>442</v>
      </c>
      <c r="I205" s="168" t="s">
        <v>443</v>
      </c>
      <c r="J205" s="168" t="s">
        <v>622</v>
      </c>
    </row>
    <row r="206" s="160" customFormat="1" ht="32" customHeight="1" spans="1:10">
      <c r="A206" s="168" t="s">
        <v>401</v>
      </c>
      <c r="B206" s="168" t="s">
        <v>770</v>
      </c>
      <c r="C206" s="168" t="s">
        <v>430</v>
      </c>
      <c r="D206" s="168" t="s">
        <v>431</v>
      </c>
      <c r="E206" s="169" t="s">
        <v>763</v>
      </c>
      <c r="F206" s="168" t="s">
        <v>440</v>
      </c>
      <c r="G206" s="168" t="s">
        <v>441</v>
      </c>
      <c r="H206" s="168" t="s">
        <v>442</v>
      </c>
      <c r="I206" s="168" t="s">
        <v>443</v>
      </c>
      <c r="J206" s="170" t="s">
        <v>771</v>
      </c>
    </row>
    <row r="207" s="160" customFormat="1" ht="32" customHeight="1" spans="1:10">
      <c r="A207" s="168"/>
      <c r="B207" s="168"/>
      <c r="C207" s="168" t="s">
        <v>449</v>
      </c>
      <c r="D207" s="168" t="s">
        <v>469</v>
      </c>
      <c r="E207" s="169" t="s">
        <v>765</v>
      </c>
      <c r="F207" s="169" t="s">
        <v>433</v>
      </c>
      <c r="G207" s="169" t="s">
        <v>496</v>
      </c>
      <c r="H207" s="169" t="s">
        <v>442</v>
      </c>
      <c r="I207" s="168" t="s">
        <v>443</v>
      </c>
      <c r="J207" s="171" t="s">
        <v>766</v>
      </c>
    </row>
    <row r="208" s="160" customFormat="1" ht="32" customHeight="1" spans="1:10">
      <c r="A208" s="168"/>
      <c r="B208" s="168"/>
      <c r="C208" s="168" t="s">
        <v>452</v>
      </c>
      <c r="D208" s="168" t="s">
        <v>453</v>
      </c>
      <c r="E208" s="168" t="s">
        <v>767</v>
      </c>
      <c r="F208" s="168" t="s">
        <v>433</v>
      </c>
      <c r="G208" s="168" t="s">
        <v>606</v>
      </c>
      <c r="H208" s="168" t="s">
        <v>442</v>
      </c>
      <c r="I208" s="168" t="s">
        <v>443</v>
      </c>
      <c r="J208" s="168" t="s">
        <v>768</v>
      </c>
    </row>
    <row r="209" s="160" customFormat="1" ht="32" customHeight="1" spans="1:10">
      <c r="A209" s="168" t="s">
        <v>403</v>
      </c>
      <c r="B209" s="168" t="s">
        <v>772</v>
      </c>
      <c r="C209" s="168" t="s">
        <v>430</v>
      </c>
      <c r="D209" s="168" t="s">
        <v>431</v>
      </c>
      <c r="E209" s="168" t="s">
        <v>773</v>
      </c>
      <c r="F209" s="168" t="s">
        <v>440</v>
      </c>
      <c r="G209" s="168" t="s">
        <v>441</v>
      </c>
      <c r="H209" s="168" t="s">
        <v>442</v>
      </c>
      <c r="I209" s="168" t="s">
        <v>443</v>
      </c>
      <c r="J209" s="168" t="s">
        <v>774</v>
      </c>
    </row>
    <row r="210" s="160" customFormat="1" ht="32" customHeight="1" spans="1:10">
      <c r="A210" s="168"/>
      <c r="B210" s="168"/>
      <c r="C210" s="168" t="s">
        <v>430</v>
      </c>
      <c r="D210" s="168" t="s">
        <v>438</v>
      </c>
      <c r="E210" s="168" t="s">
        <v>775</v>
      </c>
      <c r="F210" s="168" t="s">
        <v>440</v>
      </c>
      <c r="G210" s="168" t="s">
        <v>441</v>
      </c>
      <c r="H210" s="168" t="s">
        <v>442</v>
      </c>
      <c r="I210" s="168" t="s">
        <v>443</v>
      </c>
      <c r="J210" s="168" t="s">
        <v>776</v>
      </c>
    </row>
    <row r="211" s="160" customFormat="1" ht="32" customHeight="1" spans="1:10">
      <c r="A211" s="168"/>
      <c r="B211" s="168"/>
      <c r="C211" s="168" t="s">
        <v>430</v>
      </c>
      <c r="D211" s="168" t="s">
        <v>446</v>
      </c>
      <c r="E211" s="168" t="s">
        <v>777</v>
      </c>
      <c r="F211" s="168" t="s">
        <v>440</v>
      </c>
      <c r="G211" s="168" t="s">
        <v>441</v>
      </c>
      <c r="H211" s="168" t="s">
        <v>442</v>
      </c>
      <c r="I211" s="168" t="s">
        <v>443</v>
      </c>
      <c r="J211" s="168" t="s">
        <v>777</v>
      </c>
    </row>
    <row r="212" s="160" customFormat="1" ht="32" customHeight="1" spans="1:10">
      <c r="A212" s="168"/>
      <c r="B212" s="168"/>
      <c r="C212" s="168" t="s">
        <v>449</v>
      </c>
      <c r="D212" s="168" t="s">
        <v>469</v>
      </c>
      <c r="E212" s="168" t="s">
        <v>778</v>
      </c>
      <c r="F212" s="168" t="s">
        <v>455</v>
      </c>
      <c r="G212" s="168" t="s">
        <v>456</v>
      </c>
      <c r="H212" s="168" t="s">
        <v>442</v>
      </c>
      <c r="I212" s="168" t="s">
        <v>436</v>
      </c>
      <c r="J212" s="168" t="s">
        <v>779</v>
      </c>
    </row>
    <row r="213" s="160" customFormat="1" ht="32" customHeight="1" spans="1:10">
      <c r="A213" s="168"/>
      <c r="B213" s="168"/>
      <c r="C213" s="168" t="s">
        <v>452</v>
      </c>
      <c r="D213" s="168" t="s">
        <v>453</v>
      </c>
      <c r="E213" s="168" t="s">
        <v>755</v>
      </c>
      <c r="F213" s="168" t="s">
        <v>433</v>
      </c>
      <c r="G213" s="168" t="s">
        <v>606</v>
      </c>
      <c r="H213" s="168" t="s">
        <v>442</v>
      </c>
      <c r="I213" s="168" t="s">
        <v>436</v>
      </c>
      <c r="J213" s="168" t="s">
        <v>756</v>
      </c>
    </row>
    <row r="214" s="160" customFormat="1" ht="32" customHeight="1" spans="1:10">
      <c r="A214" s="168" t="s">
        <v>405</v>
      </c>
      <c r="B214" s="168" t="s">
        <v>780</v>
      </c>
      <c r="C214" s="168" t="s">
        <v>430</v>
      </c>
      <c r="D214" s="168" t="s">
        <v>431</v>
      </c>
      <c r="E214" s="169" t="s">
        <v>732</v>
      </c>
      <c r="F214" s="168" t="s">
        <v>440</v>
      </c>
      <c r="G214" s="168" t="s">
        <v>460</v>
      </c>
      <c r="H214" s="168" t="s">
        <v>461</v>
      </c>
      <c r="I214" s="168" t="s">
        <v>443</v>
      </c>
      <c r="J214" s="170" t="s">
        <v>732</v>
      </c>
    </row>
    <row r="215" s="160" customFormat="1" ht="32" customHeight="1" spans="1:10">
      <c r="A215" s="168"/>
      <c r="B215" s="168"/>
      <c r="C215" s="168" t="s">
        <v>430</v>
      </c>
      <c r="D215" s="168" t="s">
        <v>438</v>
      </c>
      <c r="E215" s="169" t="s">
        <v>781</v>
      </c>
      <c r="F215" s="169" t="s">
        <v>440</v>
      </c>
      <c r="G215" s="169" t="s">
        <v>782</v>
      </c>
      <c r="H215" s="169" t="s">
        <v>442</v>
      </c>
      <c r="I215" s="168" t="s">
        <v>443</v>
      </c>
      <c r="J215" s="173" t="s">
        <v>781</v>
      </c>
    </row>
    <row r="216" s="160" customFormat="1" ht="32" customHeight="1" spans="1:10">
      <c r="A216" s="168"/>
      <c r="B216" s="168"/>
      <c r="C216" s="168" t="s">
        <v>449</v>
      </c>
      <c r="D216" s="168" t="s">
        <v>469</v>
      </c>
      <c r="E216" s="169" t="s">
        <v>783</v>
      </c>
      <c r="F216" s="169" t="s">
        <v>433</v>
      </c>
      <c r="G216" s="169" t="s">
        <v>784</v>
      </c>
      <c r="H216" s="169" t="s">
        <v>442</v>
      </c>
      <c r="I216" s="168" t="s">
        <v>443</v>
      </c>
      <c r="J216" s="171" t="s">
        <v>783</v>
      </c>
    </row>
    <row r="217" s="160" customFormat="1" ht="32" customHeight="1" spans="1:10">
      <c r="A217" s="168"/>
      <c r="B217" s="168"/>
      <c r="C217" s="168" t="s">
        <v>452</v>
      </c>
      <c r="D217" s="168" t="s">
        <v>453</v>
      </c>
      <c r="E217" s="168" t="s">
        <v>785</v>
      </c>
      <c r="F217" s="168" t="s">
        <v>455</v>
      </c>
      <c r="G217" s="168" t="s">
        <v>456</v>
      </c>
      <c r="H217" s="168" t="s">
        <v>442</v>
      </c>
      <c r="I217" s="168" t="s">
        <v>443</v>
      </c>
      <c r="J217" s="168" t="s">
        <v>785</v>
      </c>
    </row>
    <row r="218" s="160" customFormat="1" ht="32" customHeight="1" spans="1:10">
      <c r="A218" s="168" t="s">
        <v>406</v>
      </c>
      <c r="B218" s="168"/>
      <c r="C218" s="168"/>
      <c r="D218" s="168"/>
      <c r="E218" s="172"/>
      <c r="F218" s="168"/>
      <c r="G218" s="168"/>
      <c r="H218" s="168"/>
      <c r="I218" s="168"/>
      <c r="J218" s="170"/>
    </row>
    <row r="219" s="160" customFormat="1" ht="32" customHeight="1" spans="1:10">
      <c r="A219" s="168" t="s">
        <v>408</v>
      </c>
      <c r="B219" s="168" t="s">
        <v>786</v>
      </c>
      <c r="C219" s="168" t="s">
        <v>430</v>
      </c>
      <c r="D219" s="168" t="s">
        <v>431</v>
      </c>
      <c r="E219" s="168" t="s">
        <v>787</v>
      </c>
      <c r="F219" s="168" t="s">
        <v>433</v>
      </c>
      <c r="G219" s="168" t="s">
        <v>86</v>
      </c>
      <c r="H219" s="168" t="s">
        <v>489</v>
      </c>
      <c r="I219" s="168" t="s">
        <v>443</v>
      </c>
      <c r="J219" s="170" t="s">
        <v>788</v>
      </c>
    </row>
    <row r="220" s="160" customFormat="1" ht="32" customHeight="1" spans="1:10">
      <c r="A220" s="168"/>
      <c r="B220" s="168"/>
      <c r="C220" s="168" t="s">
        <v>430</v>
      </c>
      <c r="D220" s="168" t="s">
        <v>438</v>
      </c>
      <c r="E220" s="169" t="s">
        <v>789</v>
      </c>
      <c r="F220" s="168" t="s">
        <v>433</v>
      </c>
      <c r="G220" s="168" t="s">
        <v>456</v>
      </c>
      <c r="H220" s="168" t="s">
        <v>442</v>
      </c>
      <c r="I220" s="168" t="s">
        <v>443</v>
      </c>
      <c r="J220" s="171" t="s">
        <v>788</v>
      </c>
    </row>
    <row r="221" s="160" customFormat="1" ht="32" customHeight="1" spans="1:10">
      <c r="A221" s="168"/>
      <c r="B221" s="168"/>
      <c r="C221" s="168" t="s">
        <v>449</v>
      </c>
      <c r="D221" s="168" t="s">
        <v>469</v>
      </c>
      <c r="E221" s="169" t="s">
        <v>790</v>
      </c>
      <c r="F221" s="169" t="s">
        <v>433</v>
      </c>
      <c r="G221" s="169" t="s">
        <v>93</v>
      </c>
      <c r="H221" s="169" t="s">
        <v>558</v>
      </c>
      <c r="I221" s="168" t="s">
        <v>443</v>
      </c>
      <c r="J221" s="171" t="s">
        <v>788</v>
      </c>
    </row>
    <row r="222" s="160" customFormat="1" ht="32" customHeight="1" spans="1:10">
      <c r="A222" s="168"/>
      <c r="B222" s="168"/>
      <c r="C222" s="168" t="s">
        <v>452</v>
      </c>
      <c r="D222" s="168" t="s">
        <v>453</v>
      </c>
      <c r="E222" s="168" t="s">
        <v>791</v>
      </c>
      <c r="F222" s="168" t="s">
        <v>433</v>
      </c>
      <c r="G222" s="168" t="s">
        <v>456</v>
      </c>
      <c r="H222" s="168" t="s">
        <v>442</v>
      </c>
      <c r="I222" s="168" t="s">
        <v>443</v>
      </c>
      <c r="J222" s="168" t="s">
        <v>788</v>
      </c>
    </row>
    <row r="223" s="160" customFormat="1" ht="32" customHeight="1" spans="1:10">
      <c r="A223" s="168" t="s">
        <v>410</v>
      </c>
      <c r="B223" s="168" t="s">
        <v>792</v>
      </c>
      <c r="C223" s="168" t="s">
        <v>430</v>
      </c>
      <c r="D223" s="168" t="s">
        <v>431</v>
      </c>
      <c r="E223" s="168" t="s">
        <v>793</v>
      </c>
      <c r="F223" s="168" t="s">
        <v>433</v>
      </c>
      <c r="G223" s="168" t="s">
        <v>794</v>
      </c>
      <c r="H223" s="168" t="s">
        <v>435</v>
      </c>
      <c r="I223" s="168" t="s">
        <v>443</v>
      </c>
      <c r="J223" s="170" t="s">
        <v>795</v>
      </c>
    </row>
    <row r="224" s="160" customFormat="1" ht="32" customHeight="1" spans="1:10">
      <c r="A224" s="168"/>
      <c r="B224" s="168"/>
      <c r="C224" s="168" t="s">
        <v>430</v>
      </c>
      <c r="D224" s="168" t="s">
        <v>438</v>
      </c>
      <c r="E224" s="169" t="s">
        <v>796</v>
      </c>
      <c r="F224" s="168" t="s">
        <v>433</v>
      </c>
      <c r="G224" s="168" t="s">
        <v>441</v>
      </c>
      <c r="H224" s="168" t="s">
        <v>442</v>
      </c>
      <c r="I224" s="168" t="s">
        <v>443</v>
      </c>
      <c r="J224" s="171" t="s">
        <v>797</v>
      </c>
    </row>
    <row r="225" s="160" customFormat="1" ht="32" customHeight="1" spans="1:10">
      <c r="A225" s="168"/>
      <c r="B225" s="168"/>
      <c r="C225" s="168" t="s">
        <v>430</v>
      </c>
      <c r="D225" s="168" t="s">
        <v>446</v>
      </c>
      <c r="E225" s="169" t="s">
        <v>798</v>
      </c>
      <c r="F225" s="169" t="s">
        <v>433</v>
      </c>
      <c r="G225" s="169" t="s">
        <v>456</v>
      </c>
      <c r="H225" s="169" t="s">
        <v>442</v>
      </c>
      <c r="I225" s="168" t="s">
        <v>443</v>
      </c>
      <c r="J225" s="171" t="s">
        <v>799</v>
      </c>
    </row>
    <row r="226" s="160" customFormat="1" ht="32" customHeight="1" spans="1:10">
      <c r="A226" s="168"/>
      <c r="B226" s="168"/>
      <c r="C226" s="168" t="s">
        <v>449</v>
      </c>
      <c r="D226" s="168" t="s">
        <v>469</v>
      </c>
      <c r="E226" s="169" t="s">
        <v>800</v>
      </c>
      <c r="F226" s="169" t="s">
        <v>433</v>
      </c>
      <c r="G226" s="169" t="s">
        <v>441</v>
      </c>
      <c r="H226" s="169" t="s">
        <v>442</v>
      </c>
      <c r="I226" s="168" t="s">
        <v>443</v>
      </c>
      <c r="J226" s="171" t="s">
        <v>801</v>
      </c>
    </row>
    <row r="227" s="160" customFormat="1" ht="32" customHeight="1" spans="1:10">
      <c r="A227" s="168"/>
      <c r="B227" s="168"/>
      <c r="C227" s="168" t="s">
        <v>452</v>
      </c>
      <c r="D227" s="168" t="s">
        <v>453</v>
      </c>
      <c r="E227" s="168" t="s">
        <v>802</v>
      </c>
      <c r="F227" s="168" t="s">
        <v>433</v>
      </c>
      <c r="G227" s="168" t="s">
        <v>496</v>
      </c>
      <c r="H227" s="168" t="s">
        <v>442</v>
      </c>
      <c r="I227" s="168" t="s">
        <v>443</v>
      </c>
      <c r="J227" s="168" t="s">
        <v>803</v>
      </c>
    </row>
    <row r="228" s="160" customFormat="1" ht="32" customHeight="1" spans="1:10">
      <c r="A228" s="168" t="s">
        <v>412</v>
      </c>
      <c r="B228" s="168" t="s">
        <v>804</v>
      </c>
      <c r="C228" s="168" t="s">
        <v>430</v>
      </c>
      <c r="D228" s="168" t="s">
        <v>431</v>
      </c>
      <c r="E228" s="169" t="s">
        <v>763</v>
      </c>
      <c r="F228" s="168" t="s">
        <v>440</v>
      </c>
      <c r="G228" s="168" t="s">
        <v>441</v>
      </c>
      <c r="H228" s="168" t="s">
        <v>442</v>
      </c>
      <c r="I228" s="168" t="s">
        <v>443</v>
      </c>
      <c r="J228" s="170" t="s">
        <v>805</v>
      </c>
    </row>
    <row r="229" s="160" customFormat="1" ht="32" customHeight="1" spans="1:10">
      <c r="A229" s="168"/>
      <c r="B229" s="168"/>
      <c r="C229" s="168" t="s">
        <v>449</v>
      </c>
      <c r="D229" s="168" t="s">
        <v>469</v>
      </c>
      <c r="E229" s="169" t="s">
        <v>765</v>
      </c>
      <c r="F229" s="169" t="s">
        <v>433</v>
      </c>
      <c r="G229" s="169" t="s">
        <v>496</v>
      </c>
      <c r="H229" s="169" t="s">
        <v>442</v>
      </c>
      <c r="I229" s="168" t="s">
        <v>443</v>
      </c>
      <c r="J229" s="171" t="s">
        <v>765</v>
      </c>
    </row>
    <row r="230" s="160" customFormat="1" ht="32" customHeight="1" spans="1:10">
      <c r="A230" s="168"/>
      <c r="B230" s="168"/>
      <c r="C230" s="168" t="s">
        <v>452</v>
      </c>
      <c r="D230" s="168" t="s">
        <v>453</v>
      </c>
      <c r="E230" s="168" t="s">
        <v>767</v>
      </c>
      <c r="F230" s="168" t="s">
        <v>433</v>
      </c>
      <c r="G230" s="168" t="s">
        <v>606</v>
      </c>
      <c r="H230" s="168" t="s">
        <v>442</v>
      </c>
      <c r="I230" s="168" t="s">
        <v>443</v>
      </c>
      <c r="J230" s="168" t="s">
        <v>768</v>
      </c>
    </row>
    <row r="231" s="160" customFormat="1" ht="32" customHeight="1" spans="1:10">
      <c r="A231" s="168" t="s">
        <v>414</v>
      </c>
      <c r="B231" s="168" t="s">
        <v>806</v>
      </c>
      <c r="C231" s="168" t="s">
        <v>430</v>
      </c>
      <c r="D231" s="168" t="s">
        <v>431</v>
      </c>
      <c r="E231" s="169" t="s">
        <v>763</v>
      </c>
      <c r="F231" s="168" t="s">
        <v>440</v>
      </c>
      <c r="G231" s="168" t="s">
        <v>441</v>
      </c>
      <c r="H231" s="168" t="s">
        <v>442</v>
      </c>
      <c r="I231" s="168" t="s">
        <v>443</v>
      </c>
      <c r="J231" s="170" t="s">
        <v>771</v>
      </c>
    </row>
    <row r="232" s="160" customFormat="1" ht="32" customHeight="1" spans="1:10">
      <c r="A232" s="168"/>
      <c r="B232" s="168"/>
      <c r="C232" s="168" t="s">
        <v>449</v>
      </c>
      <c r="D232" s="168" t="s">
        <v>469</v>
      </c>
      <c r="E232" s="169" t="s">
        <v>765</v>
      </c>
      <c r="F232" s="169" t="s">
        <v>433</v>
      </c>
      <c r="G232" s="169" t="s">
        <v>496</v>
      </c>
      <c r="H232" s="169" t="s">
        <v>442</v>
      </c>
      <c r="I232" s="168" t="s">
        <v>443</v>
      </c>
      <c r="J232" s="171" t="s">
        <v>766</v>
      </c>
    </row>
    <row r="233" s="160" customFormat="1" ht="32" customHeight="1" spans="1:10">
      <c r="A233" s="168"/>
      <c r="B233" s="168"/>
      <c r="C233" s="168" t="s">
        <v>452</v>
      </c>
      <c r="D233" s="168" t="s">
        <v>453</v>
      </c>
      <c r="E233" s="168" t="s">
        <v>767</v>
      </c>
      <c r="F233" s="168" t="s">
        <v>433</v>
      </c>
      <c r="G233" s="168" t="s">
        <v>606</v>
      </c>
      <c r="H233" s="168" t="s">
        <v>442</v>
      </c>
      <c r="I233" s="168" t="s">
        <v>443</v>
      </c>
      <c r="J233" s="168" t="s">
        <v>768</v>
      </c>
    </row>
    <row r="234" s="160" customFormat="1" ht="32" customHeight="1" spans="1:10">
      <c r="A234" s="168" t="s">
        <v>416</v>
      </c>
      <c r="B234" s="168" t="s">
        <v>807</v>
      </c>
      <c r="C234" s="168" t="s">
        <v>430</v>
      </c>
      <c r="D234" s="168" t="s">
        <v>431</v>
      </c>
      <c r="E234" s="169" t="s">
        <v>763</v>
      </c>
      <c r="F234" s="168" t="s">
        <v>440</v>
      </c>
      <c r="G234" s="168" t="s">
        <v>441</v>
      </c>
      <c r="H234" s="168" t="s">
        <v>442</v>
      </c>
      <c r="I234" s="168" t="s">
        <v>443</v>
      </c>
      <c r="J234" s="170" t="s">
        <v>764</v>
      </c>
    </row>
    <row r="235" s="160" customFormat="1" ht="32" customHeight="1" spans="1:10">
      <c r="A235" s="168"/>
      <c r="B235" s="168"/>
      <c r="C235" s="168" t="s">
        <v>449</v>
      </c>
      <c r="D235" s="168" t="s">
        <v>469</v>
      </c>
      <c r="E235" s="169" t="s">
        <v>765</v>
      </c>
      <c r="F235" s="169" t="s">
        <v>433</v>
      </c>
      <c r="G235" s="169" t="s">
        <v>496</v>
      </c>
      <c r="H235" s="169" t="s">
        <v>442</v>
      </c>
      <c r="I235" s="168" t="s">
        <v>443</v>
      </c>
      <c r="J235" s="171" t="s">
        <v>765</v>
      </c>
    </row>
    <row r="236" s="160" customFormat="1" ht="32" customHeight="1" spans="1:10">
      <c r="A236" s="168"/>
      <c r="B236" s="168"/>
      <c r="C236" s="168" t="s">
        <v>452</v>
      </c>
      <c r="D236" s="168" t="s">
        <v>453</v>
      </c>
      <c r="E236" s="168" t="s">
        <v>767</v>
      </c>
      <c r="F236" s="168" t="s">
        <v>433</v>
      </c>
      <c r="G236" s="168" t="s">
        <v>606</v>
      </c>
      <c r="H236" s="168" t="s">
        <v>442</v>
      </c>
      <c r="I236" s="168" t="s">
        <v>443</v>
      </c>
      <c r="J236" s="168" t="s">
        <v>768</v>
      </c>
    </row>
  </sheetData>
  <mergeCells count="86">
    <mergeCell ref="A2:J2"/>
    <mergeCell ref="A3:H3"/>
    <mergeCell ref="A7:A12"/>
    <mergeCell ref="A13:A19"/>
    <mergeCell ref="A20:A24"/>
    <mergeCell ref="A25:A31"/>
    <mergeCell ref="A32:A36"/>
    <mergeCell ref="A37:A44"/>
    <mergeCell ref="A45:A52"/>
    <mergeCell ref="A53:A63"/>
    <mergeCell ref="A64:A70"/>
    <mergeCell ref="A71:A77"/>
    <mergeCell ref="A78:A97"/>
    <mergeCell ref="A98:A104"/>
    <mergeCell ref="A105:A109"/>
    <mergeCell ref="A110:A114"/>
    <mergeCell ref="A115:A121"/>
    <mergeCell ref="A122:A125"/>
    <mergeCell ref="A126:A130"/>
    <mergeCell ref="A131:A133"/>
    <mergeCell ref="A134:A141"/>
    <mergeCell ref="A142:A148"/>
    <mergeCell ref="A149:A151"/>
    <mergeCell ref="A152:A155"/>
    <mergeCell ref="A156:A159"/>
    <mergeCell ref="A160:A163"/>
    <mergeCell ref="A164:A167"/>
    <mergeCell ref="A168:A170"/>
    <mergeCell ref="A171:A173"/>
    <mergeCell ref="A174:A176"/>
    <mergeCell ref="A177:A182"/>
    <mergeCell ref="A183:A187"/>
    <mergeCell ref="A188:A192"/>
    <mergeCell ref="A193:A195"/>
    <mergeCell ref="A196:A200"/>
    <mergeCell ref="A201:A205"/>
    <mergeCell ref="A206:A208"/>
    <mergeCell ref="A209:A213"/>
    <mergeCell ref="A214:A217"/>
    <mergeCell ref="A219:A222"/>
    <mergeCell ref="A223:A227"/>
    <mergeCell ref="A228:A230"/>
    <mergeCell ref="A231:A233"/>
    <mergeCell ref="A234:A236"/>
    <mergeCell ref="B7:B12"/>
    <mergeCell ref="B13:B19"/>
    <mergeCell ref="B20:B24"/>
    <mergeCell ref="B25:B31"/>
    <mergeCell ref="B32:B36"/>
    <mergeCell ref="B37:B44"/>
    <mergeCell ref="B45:B52"/>
    <mergeCell ref="B53:B63"/>
    <mergeCell ref="B64:B70"/>
    <mergeCell ref="B71:B77"/>
    <mergeCell ref="B78:B97"/>
    <mergeCell ref="B98:B104"/>
    <mergeCell ref="B105:B109"/>
    <mergeCell ref="B110:B114"/>
    <mergeCell ref="B115:B121"/>
    <mergeCell ref="B122:B125"/>
    <mergeCell ref="B126:B130"/>
    <mergeCell ref="B131:B133"/>
    <mergeCell ref="B134:B141"/>
    <mergeCell ref="B142:B148"/>
    <mergeCell ref="B149:B151"/>
    <mergeCell ref="B152:B155"/>
    <mergeCell ref="B156:B159"/>
    <mergeCell ref="B160:B163"/>
    <mergeCell ref="B164:B167"/>
    <mergeCell ref="B168:B170"/>
    <mergeCell ref="B171:B173"/>
    <mergeCell ref="B174:B176"/>
    <mergeCell ref="B177:B182"/>
    <mergeCell ref="B183:B187"/>
    <mergeCell ref="B188:B192"/>
    <mergeCell ref="B193:B195"/>
    <mergeCell ref="B196:B200"/>
    <mergeCell ref="B201:B205"/>
    <mergeCell ref="B206:B208"/>
    <mergeCell ref="B209:B213"/>
    <mergeCell ref="B214:B217"/>
    <mergeCell ref="B219:B222"/>
    <mergeCell ref="B223:B227"/>
    <mergeCell ref="B228:B230"/>
    <mergeCell ref="B231:B233"/>
    <mergeCell ref="B234:B23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2026-02-03T07:40:00Z</dcterms:created>
  <dcterms:modified xsi:type="dcterms:W3CDTF">2026-03-30T10:11:29Z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2052-11.8.2.12089</vt:lpwstr>
  </property>
</Properties>
</file>