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 firstSheet="13" activeTab="16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</sheets>
  <definedNames>
    <definedName name="_xlnm.Print_Titles" localSheetId="0">'部门财务收支预算总表01-1'!$A:$A,'部门财务收支预算总表01-1'!$1:$1</definedName>
    <definedName name="_xlnm.Print_Titles" localSheetId="1">'部门收入预算表01-2'!$A:$A,'部门收入预算表01-2'!$1:$1</definedName>
    <definedName name="_xlnm.Print_Titles" localSheetId="2">'部门支出预算表01-3'!$A:$A,'部门支出预算表01-3'!$1:$1</definedName>
    <definedName name="_xlnm.Print_Titles" localSheetId="3">'部门财政拨款收支预算总表02-1'!$A:$A,'部门财政拨款收支预算总表02-1'!$1:$1</definedName>
    <definedName name="_xlnm.Print_Titles" localSheetId="4">'一般公共预算支出预算表02-2'!$A:$A,'一般公共预算支出预算表02-2'!$1:$5</definedName>
    <definedName name="_xlnm.Print_Titles" localSheetId="5">一般公共预算“三公”经费支出预算表03!$A:$A,一般公共预算“三公”经费支出预算表03!$1:$1</definedName>
    <definedName name="_xlnm.Print_Titles" localSheetId="6">部门基本支出预算表04!$A:$A,部门基本支出预算表04!$1:$1</definedName>
    <definedName name="_xlnm.Print_Titles" localSheetId="7">'部门项目支出预算表05-1'!$A:$A,'部门项目支出预算表05-1'!$1:$1</definedName>
    <definedName name="_xlnm.Print_Titles" localSheetId="8">'部门项目支出绩效目标表05-2'!$A:$A,'部门项目支出绩效目标表05-2'!$1:$1</definedName>
    <definedName name="_xlnm.Print_Titles" localSheetId="9">部门政府性基金预算支出预算表06!$A:$A,部门政府性基金预算支出预算表06!$1:$6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12">'对下转移支付预算表09-1'!$A:$A,'对下转移支付预算表09-1'!$1:$1</definedName>
    <definedName name="_xlnm.Print_Titles" localSheetId="13">'对下转移支付绩效目标表09-2'!$A:$A,'对下转移支付绩效目标表09-2'!$1:$1</definedName>
    <definedName name="_xlnm.Print_Titles" localSheetId="14">新增资产配置表10!$A:$A,新增资产配置表10!$1:$1</definedName>
    <definedName name="_xlnm.Print_Titles" localSheetId="15">上级转移支付补助项目支出预算表11!$A:$A,上级转移支付补助项目支出预算表11!$1:$1</definedName>
    <definedName name="_xlnm.Print_Titles" localSheetId="16">部门项目中期规划预算表12!$A:$A,部门项目中期规划预算表12!$1:$1</definedName>
  </definedNames>
  <calcPr calcId="144525"/>
</workbook>
</file>

<file path=xl/sharedStrings.xml><?xml version="1.0" encoding="utf-8"?>
<sst xmlns="http://schemas.openxmlformats.org/spreadsheetml/2006/main" count="1437" uniqueCount="523">
  <si>
    <t>预算01-1表</t>
  </si>
  <si>
    <t>2026年部门财务收支预算总表</t>
  </si>
  <si>
    <t>单位名称：中国共产主义青年团昆明市呈贡区委员会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</si>
  <si>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</si>
  <si>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</si>
  <si>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</si>
  <si>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</si>
  <si>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</si>
  <si>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</si>
  <si>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</si>
  <si>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</si>
  <si>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</si>
  <si>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</si>
  <si>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</si>
  <si>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</si>
  <si>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</si>
  <si>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</si>
  <si>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</si>
  <si>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</si>
  <si>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</si>
  <si>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</si>
  <si>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</si>
  <si>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</si>
  <si>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</si>
  <si>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</si>
  <si>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</si>
  <si>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</si>
  <si>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</si>
  <si>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</si>
  <si>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</si>
  <si>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</si>
  <si>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</si>
  <si>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</si>
  <si>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</si>
  <si>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</si>
  <si>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</si>
  <si>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</si>
  <si>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</si>
  <si>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</si>
  <si>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</si>
  <si>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</si>
  <si>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</si>
  <si>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</si>
  <si>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</si>
  <si>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</si>
  <si>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</si>
  <si>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</si>
  <si>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</si>
  <si>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</si>
  <si>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</si>
  <si>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2、非财政拨款结余</t>
  </si>
  <si>
    <t>收  入  总  计</t>
  </si>
  <si>
    <t>支  出  总  计</t>
  </si>
  <si>
    <t>预算01-2表</t>
  </si>
  <si>
    <t>2026年部门收入预算表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</si>
  <si>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</si>
  <si>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</si>
  <si>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</si>
  <si>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</si>
  <si>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</si>
  <si>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</si>
  <si>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</si>
  <si>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</si>
  <si>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</si>
  <si>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</si>
  <si>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</si>
  <si>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</si>
  <si>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</si>
  <si>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</si>
  <si>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</si>
  <si>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</si>
  <si>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192001</t>
  </si>
  <si>
    <t>中国共产主义青年团昆明市呈贡区委员会</t>
  </si>
  <si>
    <t>192002</t>
  </si>
  <si>
    <t>昆明市呈贡区青少年宫</t>
  </si>
  <si>
    <t>预算01-3表</t>
  </si>
  <si>
    <t>2026年部门支出预算表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</si>
  <si>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</si>
  <si>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</si>
  <si>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</si>
  <si>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</si>
  <si>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</si>
  <si>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</si>
  <si>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</si>
  <si>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</si>
  <si>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</si>
  <si>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</si>
  <si>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</si>
  <si>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</si>
  <si>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</si>
  <si>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</si>
  <si>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</si>
  <si>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</si>
  <si>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</si>
  <si>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</si>
  <si>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</si>
  <si>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</si>
  <si>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</si>
  <si>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</si>
  <si>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</si>
  <si>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</si>
  <si>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</si>
  <si>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201</t>
  </si>
  <si>
    <t>一般公共服务支出</t>
  </si>
  <si>
    <t>20129</t>
  </si>
  <si>
    <t>群众团体事务</t>
  </si>
  <si>
    <t>2012901</t>
  </si>
  <si>
    <t>行政运行</t>
  </si>
  <si>
    <t>2012999</t>
  </si>
  <si>
    <t>其他群众团体事务支出</t>
  </si>
  <si>
    <t>205</t>
  </si>
  <si>
    <t>教育支出</t>
  </si>
  <si>
    <t>20508</t>
  </si>
  <si>
    <t>进修及培训</t>
  </si>
  <si>
    <t>2050803</t>
  </si>
  <si>
    <t>培训支出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</si>
  <si>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</si>
  <si>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</si>
  <si>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</si>
  <si>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</si>
  <si>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</si>
  <si>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</si>
  <si>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210</t>
  </si>
  <si>
    <t>卫生健康支出</t>
  </si>
  <si>
    <t>21011</t>
  </si>
  <si>
    <t>行政事业单位医疗</t>
  </si>
  <si>
    <t>2101101</t>
  </si>
  <si>
    <t>行政单位医疗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</si>
  <si>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</si>
  <si>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</si>
  <si>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</si>
  <si>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</si>
  <si>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</si>
  <si>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</si>
  <si>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</si>
  <si>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</si>
  <si>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</si>
  <si>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</si>
  <si>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2210203</t>
  </si>
  <si>
    <t>购房补贴</t>
  </si>
  <si>
    <t>2012950</t>
  </si>
  <si>
    <t>事业运行</t>
  </si>
  <si>
    <t>207</t>
  </si>
  <si>
    <t>文化旅游体育与传媒支出</t>
  </si>
  <si>
    <t>20799</t>
  </si>
  <si>
    <t>其他文化旅游体育与传媒支出</t>
  </si>
  <si>
    <t>2079999</t>
  </si>
  <si>
    <t>2080502</t>
  </si>
  <si>
    <t>事业单位离退休</t>
  </si>
  <si>
    <t>2101102</t>
  </si>
  <si>
    <t>事业单位医疗</t>
  </si>
  <si>
    <t>预算02-1表</t>
  </si>
  <si>
    <t>2026年部门财政拨款收支预算总表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</si>
  <si>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</si>
  <si>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</si>
  <si>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</si>
  <si>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</si>
  <si>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</si>
  <si>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</si>
  <si>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</si>
  <si>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</si>
  <si>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</si>
  <si>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</si>
  <si>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</si>
  <si>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</si>
  <si>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</si>
  <si>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</si>
  <si>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</si>
  <si>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</si>
  <si>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</si>
  <si>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</si>
  <si>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</si>
  <si>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</si>
  <si>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</si>
  <si>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</si>
  <si>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</si>
  <si>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</si>
  <si>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</si>
  <si>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</si>
  <si>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</si>
  <si>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</si>
  <si>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</si>
  <si>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</si>
  <si>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</si>
  <si>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</si>
  <si>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</si>
  <si>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</si>
  <si>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2026年一般公共预算支出预算表（按功能科目分类）</t>
  </si>
  <si>
    <t>部门预算支出功能分类科目</t>
  </si>
  <si>
    <t>人员经费</t>
  </si>
  <si>
    <t>公用经费</t>
  </si>
  <si>
    <t>预算03表</t>
  </si>
  <si>
    <t>2026年一般公共预算“三公”经费支出预算表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</si>
  <si>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</si>
  <si>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</si>
  <si>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</si>
  <si>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</si>
  <si>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</si>
  <si>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</si>
  <si>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</si>
  <si>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2026年部门基本支出预算表</t>
  </si>
  <si>
    <t>单位名称</t>
  </si>
  <si>
    <t>项目代码</t>
  </si>
  <si>
    <t>项目名称</t>
  </si>
  <si>
    <t>功能科目编码</t>
  </si>
  <si>
    <t>功能科目名称</t>
  </si>
  <si>
    <t>经济科目编码</t>
  </si>
  <si>
    <t>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</si>
  <si>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</si>
  <si>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</si>
  <si>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</si>
  <si>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</si>
  <si>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</si>
  <si>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</si>
  <si>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</si>
  <si>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</si>
  <si>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</si>
  <si>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</si>
  <si>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192001 中国共产主义青年团昆明市呈贡区委员会</t>
  </si>
  <si>
    <t>行政人员绩效奖励</t>
  </si>
  <si>
    <t>行政政府综合目标奖</t>
  </si>
  <si>
    <t>30103</t>
  </si>
  <si>
    <t>奖金</t>
  </si>
  <si>
    <t>50101</t>
  </si>
  <si>
    <t>工资奖金津补贴</t>
  </si>
  <si>
    <t>公务员绩效奖励</t>
  </si>
  <si>
    <t>行政人员工资支出</t>
  </si>
  <si>
    <t>行政基本工资</t>
  </si>
  <si>
    <t>30101</t>
  </si>
  <si>
    <t>基本工资</t>
  </si>
  <si>
    <t>行政津贴补贴</t>
  </si>
  <si>
    <t>30102</t>
  </si>
  <si>
    <t>津贴补贴</t>
  </si>
  <si>
    <t>行政年终一次性奖金</t>
  </si>
  <si>
    <t>行政购房补贴</t>
  </si>
  <si>
    <t>社会保障缴费</t>
  </si>
  <si>
    <t>机关养老保险</t>
  </si>
  <si>
    <t>30108</t>
  </si>
  <si>
    <t>机关事业单位基本养老保险缴费</t>
  </si>
  <si>
    <t>50102</t>
  </si>
  <si>
    <t>行政基本医疗保险</t>
  </si>
  <si>
    <t>30110</t>
  </si>
  <si>
    <t>职工基本医疗保险缴费</t>
  </si>
  <si>
    <t>行政公务员医疗统筹</t>
  </si>
  <si>
    <t>30111</t>
  </si>
  <si>
    <t>公务员医疗补助缴费</t>
  </si>
  <si>
    <t>行政重特病医疗统筹</t>
  </si>
  <si>
    <t>30112</t>
  </si>
  <si>
    <t>其他社会保障缴费</t>
  </si>
  <si>
    <t>行政工伤保险</t>
  </si>
  <si>
    <t>行政住房公积金</t>
  </si>
  <si>
    <t>30113</t>
  </si>
  <si>
    <t>50103</t>
  </si>
  <si>
    <t>其他财政补助人员补贴</t>
  </si>
  <si>
    <t>30305</t>
  </si>
  <si>
    <t>生活补助</t>
  </si>
  <si>
    <t>50901</t>
  </si>
  <si>
    <t>社会福利和救助</t>
  </si>
  <si>
    <t>其他人员支出</t>
  </si>
  <si>
    <t>辅助性岗位保险</t>
  </si>
  <si>
    <t>30199</t>
  </si>
  <si>
    <t>其他工资福利支出</t>
  </si>
  <si>
    <t>50199</t>
  </si>
  <si>
    <t>辅助性岗位住房公积金</t>
  </si>
  <si>
    <t>辅助性岗位工资</t>
  </si>
  <si>
    <t>30217</t>
  </si>
  <si>
    <t>50206</t>
  </si>
  <si>
    <t>公务交通补贴</t>
  </si>
  <si>
    <t>30239</t>
  </si>
  <si>
    <t>其他交通费用</t>
  </si>
  <si>
    <t>50201</t>
  </si>
  <si>
    <t>办公经费</t>
  </si>
  <si>
    <t>辅助性岗位工会经费</t>
  </si>
  <si>
    <t>30228</t>
  </si>
  <si>
    <t>工会经费</t>
  </si>
  <si>
    <t>行政工会经费</t>
  </si>
  <si>
    <t>编外人员公用经费</t>
  </si>
  <si>
    <t>行政单位辅助性岗位公用经费</t>
  </si>
  <si>
    <t>30201</t>
  </si>
  <si>
    <t>办公费</t>
  </si>
  <si>
    <t>行政单位辅助性岗位管理费</t>
  </si>
  <si>
    <t>辅助性岗位福利费</t>
  </si>
  <si>
    <t>30299</t>
  </si>
  <si>
    <t>其他商品和服务支出</t>
  </si>
  <si>
    <t>50299</t>
  </si>
  <si>
    <t>其他商品服务支出</t>
  </si>
  <si>
    <t>30226</t>
  </si>
  <si>
    <t>劳务费</t>
  </si>
  <si>
    <t>50205</t>
  </si>
  <si>
    <t>委托业务费</t>
  </si>
  <si>
    <t>一般公用运转支出</t>
  </si>
  <si>
    <t>专项工作办公室公用经费</t>
  </si>
  <si>
    <t>行政部门一般公用经费（行政部分）</t>
  </si>
  <si>
    <t>行政部门水费（行政部分）</t>
  </si>
  <si>
    <t>30205</t>
  </si>
  <si>
    <t>水费</t>
  </si>
  <si>
    <t>行政部门电费（行政部分）</t>
  </si>
  <si>
    <t>30206</t>
  </si>
  <si>
    <t>电费</t>
  </si>
  <si>
    <t>行政部门邮电费（行政部分）</t>
  </si>
  <si>
    <t>30207</t>
  </si>
  <si>
    <t>邮电费</t>
  </si>
  <si>
    <t>行政部门物业管理费（行政部分）</t>
  </si>
  <si>
    <t>30209</t>
  </si>
  <si>
    <t>物业管理费</t>
  </si>
  <si>
    <t>行政部门差旅费（行政部分）</t>
  </si>
  <si>
    <t>30211</t>
  </si>
  <si>
    <t>差旅费</t>
  </si>
  <si>
    <t>行政部门维修费（行政部分）</t>
  </si>
  <si>
    <t>30213</t>
  </si>
  <si>
    <t>维修（护）费</t>
  </si>
  <si>
    <t>50209</t>
  </si>
  <si>
    <t>公务出行租车费用</t>
  </si>
  <si>
    <t>行政部门福利费（行政部分）</t>
  </si>
  <si>
    <t>行政部门培训费（行政部分）</t>
  </si>
  <si>
    <t>30216</t>
  </si>
  <si>
    <t>培训费</t>
  </si>
  <si>
    <t>50203</t>
  </si>
  <si>
    <t>192002 昆明市呈贡区青少年宫</t>
  </si>
  <si>
    <t>事业人员绩效奖励</t>
  </si>
  <si>
    <t>事业政府综合目标奖</t>
  </si>
  <si>
    <t>50501</t>
  </si>
  <si>
    <t>工资福利支出</t>
  </si>
  <si>
    <t>事业人员工资支出</t>
  </si>
  <si>
    <t>事业基本工资</t>
  </si>
  <si>
    <t>事业津贴补贴</t>
  </si>
  <si>
    <t>事业年终一次性奖金</t>
  </si>
  <si>
    <t>奖励性绩效工资</t>
  </si>
  <si>
    <t>30107</t>
  </si>
  <si>
    <t>绩效工资</t>
  </si>
  <si>
    <t>基础性绩效工资</t>
  </si>
  <si>
    <t>事业失业保险</t>
  </si>
  <si>
    <t>事业养老保险</t>
  </si>
  <si>
    <t>事业基本医疗保险</t>
  </si>
  <si>
    <t>事业公务员医疗统筹</t>
  </si>
  <si>
    <t>事业工伤保险</t>
  </si>
  <si>
    <t>事业重特病医疗统筹</t>
  </si>
  <si>
    <t>事业住房公积金</t>
  </si>
  <si>
    <t>离退休人员支出</t>
  </si>
  <si>
    <t>事业退休人员生活补助</t>
  </si>
  <si>
    <t>50502</t>
  </si>
  <si>
    <t>商品和服务支出</t>
  </si>
  <si>
    <t>事业工会经费</t>
  </si>
  <si>
    <t>事业部门一般公用经费</t>
  </si>
  <si>
    <t>事业部门水费</t>
  </si>
  <si>
    <t>事业部门电费</t>
  </si>
  <si>
    <t>事业部门邮电费</t>
  </si>
  <si>
    <t>事业物业管理费</t>
  </si>
  <si>
    <t>事业部门差旅费</t>
  </si>
  <si>
    <t>事业部门维修费</t>
  </si>
  <si>
    <t>事业部门福利费</t>
  </si>
  <si>
    <t>事业部门培训费</t>
  </si>
  <si>
    <t>退休人员公用经费</t>
  </si>
  <si>
    <t>预算05-1表</t>
  </si>
  <si>
    <t>2026年部门项目支出预算表</t>
  </si>
  <si>
    <t>项目分类</t>
  </si>
  <si>
    <t>项目单位</t>
  </si>
  <si>
    <t>本年拨款</t>
  </si>
  <si>
    <t>其中：本次下达</t>
  </si>
  <si>
    <t>313 事业发展类</t>
  </si>
  <si>
    <t>党员教育活动经费</t>
  </si>
  <si>
    <t>312 民生类</t>
  </si>
  <si>
    <t>西部计划志愿者经费</t>
  </si>
  <si>
    <t>30311</t>
  </si>
  <si>
    <t>代缴社会保险费</t>
  </si>
  <si>
    <t>共青团经费</t>
  </si>
  <si>
    <t>2025年8至12月地方志愿者生活省级补助经费</t>
  </si>
  <si>
    <t>清算2023年第1至第3季度中央和省级创业担保贷款奖补资金</t>
  </si>
  <si>
    <t>2024年就业创业服务补助及农村劳动力转移专项资金</t>
  </si>
  <si>
    <t>（自有资金）区青少年宫培训经费</t>
  </si>
  <si>
    <t>预算05-2表</t>
  </si>
  <si>
    <t>2026年部门项目支出绩效目标表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</si>
  <si>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</si>
  <si>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</si>
  <si>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</si>
  <si>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</si>
  <si>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</si>
  <si>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</si>
  <si>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</si>
  <si>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</si>
  <si>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</si>
  <si>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</si>
  <si>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继续推动中长期青年发展规划、县域共青团基层组织改革试点工作走深走实，按照区内6-35岁青年人数，保障青年发展工作经费；继续推动团组织规范化建设，开展2026年团干部培训工作；继续做触法未成年人帮扶工作；在重要时间节点开展主题团日活动。开展大学生河湖长志愿服务活动、大学生民间林长制活动、持续开展花卉导览员大赛、心理健康运营相关工作；开展全区辅导员技能大赛、全区少先队专题培训、“中华魂”中小学读书活动、第八届“青橙杯”青年创新创业大赛等。</t>
  </si>
  <si>
    <t>产出指标</t>
  </si>
  <si>
    <t>数量指标</t>
  </si>
  <si>
    <t>开展共青团活动</t>
  </si>
  <si>
    <t>&gt;=</t>
  </si>
  <si>
    <t>次</t>
  </si>
  <si>
    <t>定量指标</t>
  </si>
  <si>
    <t>每年开展共青团活动不少于10次</t>
  </si>
  <si>
    <t>效益指标</t>
  </si>
  <si>
    <t>社会效益</t>
  </si>
  <si>
    <t>青少年受益人数</t>
  </si>
  <si>
    <t>30000</t>
  </si>
  <si>
    <t>人</t>
  </si>
  <si>
    <t>加强共青团工作，做好青少年服务、引导工作，维护青少年合法权益，提高青少年法律意识，受益人数达到30000人。</t>
  </si>
  <si>
    <t>满意度指标</t>
  </si>
  <si>
    <t>服务对象满意度</t>
  </si>
  <si>
    <t>参与活动青少年满意度</t>
  </si>
  <si>
    <t>90</t>
  </si>
  <si>
    <t>%</t>
  </si>
  <si>
    <t>服务对象青少年的满意度大于90%。</t>
  </si>
  <si>
    <t>2026年进一步加强西部计划志愿者的日常工作，每月按时足额发放志愿者补贴，购买保险等基础性工作。本项目资金来源为三级财政拨款，该项目经费将严格按照团区委的财务制度和预算支出范围使用，保证做到专款专用、无滞留、闲置、挪用等现象。在2025年8月份前完成志愿者招募工作，确保志愿者在岗率达到100%，按照云青联[2025]4号文件 关于印发《2025-2026年度云南省大学生志愿服务西部计划实施方案》的通知文件规定文件中“每名志愿者不低于3万元/年的生活补贴发放标准”的规定足额发放志愿者生活补贴。区项目办按时组织每月的主题党团日活动，更好地为西部地区服务。</t>
  </si>
  <si>
    <t>志愿者补贴发放</t>
  </si>
  <si>
    <t>=</t>
  </si>
  <si>
    <t>2800</t>
  </si>
  <si>
    <t>元/人*月</t>
  </si>
  <si>
    <t>由团区委统一发放西部计划志愿者补贴。</t>
  </si>
  <si>
    <t>活动开展次数</t>
  </si>
  <si>
    <t>由呈贡区西部计划项目办统一管理。</t>
  </si>
  <si>
    <t>招募志愿者人数</t>
  </si>
  <si>
    <t>24</t>
  </si>
  <si>
    <t>在2024年按照市级下拨志愿者名额，足额招募。</t>
  </si>
  <si>
    <t>志愿者房屋租赁</t>
  </si>
  <si>
    <t>套</t>
  </si>
  <si>
    <t>按照年度西部计划志愿者招募情况，进行房屋租赁，确保满足所有志愿者住宿保障工作。</t>
  </si>
  <si>
    <t>时效指标</t>
  </si>
  <si>
    <t>完成志愿者招募</t>
  </si>
  <si>
    <t>&lt;=</t>
  </si>
  <si>
    <t>月</t>
  </si>
  <si>
    <t>每年8月前完成空余岗位的志愿者招募。</t>
  </si>
  <si>
    <t>解决大学生就业岗位</t>
  </si>
  <si>
    <t>解决大学生就业问题。</t>
  </si>
  <si>
    <t>服务单位满意度</t>
  </si>
  <si>
    <t>服务单位满意度在90%以上。</t>
  </si>
  <si>
    <t>党员教育活动经费2000元。（1）购买党员教育书籍；（2）开展党员政治生日相关活动；（3）开展党建活动：特殊节日或大型“链式”主题党日活动4次，常规主题党日活动8次。</t>
  </si>
  <si>
    <t>党员 人数</t>
  </si>
  <si>
    <t>单位党员人数。</t>
  </si>
  <si>
    <t>党员教育活动经费8000元。（1）购买党员教育书籍；（2）开展党员政治生日相关活动；（3）开展党建活动：特殊节日或大型“链式”主题党日活动4次，常规主题党日活动8次。</t>
  </si>
  <si>
    <t>可持续影响</t>
  </si>
  <si>
    <t>开展党日活动</t>
  </si>
  <si>
    <t>满意度</t>
  </si>
  <si>
    <t>开展高水平合唱团、科技体育模型；高水平舞蹈团。</t>
  </si>
  <si>
    <t>开展培训课程种类</t>
  </si>
  <si>
    <t xml:space="preserve">类 </t>
  </si>
  <si>
    <t>开通高水平合唱团，科技体育模型；高水平舞蹈团。</t>
  </si>
  <si>
    <t>在每年12月前完成课程</t>
  </si>
  <si>
    <t>&lt;</t>
  </si>
  <si>
    <t>高水平合唱团，科技体育模型培训；高水平舞蹈团。</t>
  </si>
  <si>
    <t>服务青少年人数</t>
  </si>
  <si>
    <t>500</t>
  </si>
  <si>
    <t>人次</t>
  </si>
  <si>
    <t>&gt;</t>
  </si>
  <si>
    <t>提升服务对象满意度。</t>
  </si>
  <si>
    <t>成本指标</t>
  </si>
  <si>
    <t>经济成本指标</t>
  </si>
  <si>
    <t>开展培训经费</t>
  </si>
  <si>
    <t>247460.7</t>
  </si>
  <si>
    <t>元</t>
  </si>
  <si>
    <t>培训课程经费</t>
  </si>
  <si>
    <t>预算06表</t>
  </si>
  <si>
    <t>2026年部门政府性基金预算支出预算表</t>
  </si>
  <si>
    <t>政府性基金预算支出预算表</t>
  </si>
  <si>
    <t>政府性基金预算支出</t>
  </si>
  <si>
    <t>合  计</t>
  </si>
  <si>
    <t>此表为空。</t>
  </si>
  <si>
    <t>预算07表</t>
  </si>
  <si>
    <t>2026年部门政府采购预算表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</si>
  <si>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</si>
  <si>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</si>
  <si>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</si>
  <si>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</si>
  <si>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</si>
  <si>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</si>
  <si>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</si>
  <si>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</si>
  <si>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</si>
  <si>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</si>
  <si>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预算08表</t>
  </si>
  <si>
    <t>2026年部门政府购买服务预算表</t>
  </si>
  <si>
    <t>政府购买服务项目</t>
  </si>
  <si>
    <t>政府购买服务目录</t>
  </si>
  <si>
    <t>志愿服务</t>
  </si>
  <si>
    <t>A1005 志愿服务活动管理服务</t>
  </si>
  <si>
    <t>预算09-1表</t>
  </si>
  <si>
    <t>2026年对下转移支付预算表</t>
  </si>
  <si>
    <t>单位名称（项目）</t>
  </si>
  <si>
    <t>地区</t>
  </si>
  <si>
    <t>盘龙区</t>
  </si>
  <si>
    <t>五华区</t>
  </si>
  <si>
    <t>西山区</t>
  </si>
  <si>
    <t>官渡区</t>
  </si>
  <si>
    <t>呈贡区</t>
  </si>
  <si>
    <t>晋宁区</t>
  </si>
  <si>
    <t>东川区</t>
  </si>
  <si>
    <t>富民县</t>
  </si>
  <si>
    <t>宜良县</t>
  </si>
  <si>
    <t>石林县</t>
  </si>
  <si>
    <t>禄劝县</t>
  </si>
  <si>
    <t>寻甸县</t>
  </si>
  <si>
    <t>高新区</t>
  </si>
  <si>
    <t>滇池旅游度假区</t>
  </si>
  <si>
    <t>阳宗海管委会</t>
  </si>
  <si>
    <t>滇中新区</t>
  </si>
  <si>
    <t>安宁市</t>
  </si>
  <si>
    <t>经开区</t>
  </si>
  <si>
    <t>嵩明县</t>
  </si>
  <si>
    <t>磨憨经济合作区</t>
  </si>
  <si>
    <t>未分配到地区数</t>
  </si>
  <si>
    <t>预算09-2表</t>
  </si>
  <si>
    <t>2026年对下转移支付绩效目标表</t>
  </si>
  <si>
    <t xml:space="preserve">预算10表
</t>
  </si>
  <si>
    <t>2026年新增资产配置预算表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</si>
  <si>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</si>
  <si>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</si>
  <si>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</si>
  <si>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</si>
  <si>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</si>
  <si>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</si>
  <si>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</si>
  <si>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注：涉及土地使用权、房屋、公务用车购置，按照现行相关管理制度规定报批，以职能部门审批意见为准。</t>
  </si>
  <si>
    <t>预算11表</t>
  </si>
  <si>
    <t>2026年上级转移支付补助项目支出预算表</t>
  </si>
  <si>
    <t>上级补助</t>
  </si>
  <si>
    <t>民生类</t>
  </si>
  <si>
    <t>事业发展类</t>
  </si>
  <si>
    <t>预算12表</t>
  </si>
  <si>
    <t>2026年部门项目中期规划预算表</t>
  </si>
  <si>
    <t>项目级次</t>
  </si>
  <si>
    <t>2026年</t>
  </si>
  <si>
    <t>2027年</t>
  </si>
  <si>
    <t>2028年</t>
  </si>
  <si>
    <t>一级预算项目</t>
  </si>
</sst>
</file>

<file path=xl/styles.xml><?xml version="1.0" encoding="utf-8"?>
<styleSheet xmlns="http://schemas.openxmlformats.org/spreadsheetml/2006/main">
  <numFmts count="9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#,##0.00;\-#,##0.00;;@"/>
    <numFmt numFmtId="177" formatCode="yyyy/mm/dd\ hh:mm:ss"/>
    <numFmt numFmtId="178" formatCode="yyyy/mm/dd"/>
    <numFmt numFmtId="179" formatCode="#,##0;\-#,##0;;@"/>
    <numFmt numFmtId="180" formatCode="hh:mm:ss"/>
  </numFmts>
  <fonts count="40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</font>
    <font>
      <sz val="11"/>
      <color indexed="8"/>
      <name val="宋体"/>
      <charset val="134"/>
    </font>
    <font>
      <sz val="9"/>
      <color theme="1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1.25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2"/>
      <color rgb="FF000000"/>
      <name val="宋体"/>
      <charset val="134"/>
    </font>
    <font>
      <sz val="9"/>
      <color theme="1"/>
      <name val="宋体"/>
      <charset val="134"/>
      <scheme val="minor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sz val="9"/>
      <name val="宋体"/>
      <charset val="134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58">
    <xf numFmtId="0" fontId="0" fillId="0" borderId="0"/>
    <xf numFmtId="42" fontId="0" fillId="0" borderId="0" applyFont="0" applyFill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2" fillId="4" borderId="2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7" fontId="32" fillId="0" borderId="7">
      <alignment horizontal="right" vertical="center"/>
    </xf>
    <xf numFmtId="0" fontId="20" fillId="8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32" fillId="0" borderId="7">
      <alignment horizontal="right" vertical="center"/>
    </xf>
    <xf numFmtId="0" fontId="37" fillId="0" borderId="0" applyNumberFormat="0" applyFill="0" applyBorder="0" applyAlignment="0" applyProtection="0">
      <alignment vertical="center"/>
    </xf>
    <xf numFmtId="0" fontId="0" fillId="12" borderId="28" applyNumberFormat="0" applyFont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1" fillId="0" borderId="24" applyNumberFormat="0" applyFill="0" applyAlignment="0" applyProtection="0">
      <alignment vertical="center"/>
    </xf>
    <xf numFmtId="0" fontId="36" fillId="0" borderId="24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9" fillId="0" borderId="30" applyNumberFormat="0" applyFill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6" borderId="27" applyNumberFormat="0" applyAlignment="0" applyProtection="0">
      <alignment vertical="center"/>
    </xf>
    <xf numFmtId="0" fontId="39" fillId="6" borderId="25" applyNumberFormat="0" applyAlignment="0" applyProtection="0">
      <alignment vertical="center"/>
    </xf>
    <xf numFmtId="0" fontId="33" fillId="17" borderId="29" applyNumberFormat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38" fillId="0" borderId="31" applyNumberFormat="0" applyFill="0" applyAlignment="0" applyProtection="0">
      <alignment vertical="center"/>
    </xf>
    <xf numFmtId="0" fontId="24" fillId="0" borderId="26" applyNumberFormat="0" applyFill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10" fontId="32" fillId="0" borderId="7">
      <alignment horizontal="right" vertical="center"/>
    </xf>
    <xf numFmtId="0" fontId="20" fillId="26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176" fontId="32" fillId="0" borderId="7">
      <alignment horizontal="right" vertical="center"/>
    </xf>
    <xf numFmtId="49" fontId="32" fillId="0" borderId="7">
      <alignment horizontal="left" vertical="center" wrapText="1"/>
    </xf>
    <xf numFmtId="176" fontId="32" fillId="0" borderId="7">
      <alignment horizontal="right" vertical="center"/>
    </xf>
    <xf numFmtId="180" fontId="32" fillId="0" borderId="7">
      <alignment horizontal="right" vertical="center"/>
    </xf>
    <xf numFmtId="179" fontId="32" fillId="0" borderId="7">
      <alignment horizontal="right" vertical="center"/>
    </xf>
    <xf numFmtId="0" fontId="32" fillId="0" borderId="0">
      <alignment vertical="top"/>
      <protection locked="0"/>
    </xf>
  </cellStyleXfs>
  <cellXfs count="276">
    <xf numFmtId="0" fontId="0" fillId="0" borderId="0" xfId="0" applyFont="1" applyBorder="1"/>
    <xf numFmtId="49" fontId="1" fillId="0" borderId="0" xfId="0" applyNumberFormat="1" applyFont="1" applyBorder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/>
    <xf numFmtId="0" fontId="2" fillId="0" borderId="0" xfId="0" applyFont="1" applyBorder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0" fontId="2" fillId="0" borderId="7" xfId="0" applyFont="1" applyBorder="1" applyAlignment="1" applyProtection="1">
      <alignment horizontal="left" vertical="center"/>
      <protection locked="0"/>
    </xf>
    <xf numFmtId="4" fontId="2" fillId="0" borderId="7" xfId="0" applyNumberFormat="1" applyFont="1" applyBorder="1" applyAlignment="1" applyProtection="1">
      <alignment horizontal="right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/>
    </xf>
    <xf numFmtId="0" fontId="5" fillId="0" borderId="8" xfId="57" applyFont="1" applyFill="1" applyBorder="1" applyAlignment="1" applyProtection="1">
      <alignment vertical="center" wrapText="1"/>
    </xf>
    <xf numFmtId="4" fontId="6" fillId="0" borderId="8" xfId="57" applyNumberFormat="1" applyFont="1" applyFill="1" applyBorder="1" applyAlignment="1" applyProtection="1">
      <alignment horizontal="left" vertical="center" wrapText="1"/>
    </xf>
    <xf numFmtId="0" fontId="5" fillId="0" borderId="8" xfId="57" applyFont="1" applyFill="1" applyBorder="1" applyAlignment="1" applyProtection="1">
      <alignment vertical="center"/>
    </xf>
    <xf numFmtId="0" fontId="0" fillId="0" borderId="8" xfId="0" applyFont="1" applyBorder="1" applyAlignment="1">
      <alignment wrapText="1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43" fontId="5" fillId="0" borderId="8" xfId="9" applyFont="1" applyFill="1" applyBorder="1" applyAlignment="1">
      <alignment vertical="center"/>
    </xf>
    <xf numFmtId="0" fontId="2" fillId="0" borderId="7" xfId="0" applyFont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4" fontId="7" fillId="0" borderId="7" xfId="54" applyNumberFormat="1" applyFont="1" applyBorder="1">
      <alignment horizontal="right" vertical="center"/>
    </xf>
    <xf numFmtId="4" fontId="2" fillId="0" borderId="7" xfId="0" applyNumberFormat="1" applyFont="1" applyBorder="1" applyAlignment="1">
      <alignment horizontal="right" vertical="center" wrapText="1"/>
    </xf>
    <xf numFmtId="0" fontId="2" fillId="2" borderId="0" xfId="0" applyFont="1" applyFill="1" applyBorder="1" applyAlignment="1" applyProtection="1">
      <alignment horizontal="right" vertical="top" wrapText="1"/>
      <protection locked="0"/>
    </xf>
    <xf numFmtId="0" fontId="8" fillId="0" borderId="0" xfId="0" applyFont="1" applyBorder="1" applyAlignment="1" applyProtection="1">
      <alignment vertical="top"/>
      <protection locked="0"/>
    </xf>
    <xf numFmtId="0" fontId="8" fillId="0" borderId="0" xfId="0" applyFont="1" applyBorder="1" applyAlignment="1">
      <alignment vertical="top"/>
    </xf>
    <xf numFmtId="0" fontId="9" fillId="2" borderId="0" xfId="0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Border="1" applyProtection="1">
      <protection locked="0"/>
    </xf>
    <xf numFmtId="0" fontId="8" fillId="0" borderId="0" xfId="0" applyFont="1" applyBorder="1"/>
    <xf numFmtId="0" fontId="2" fillId="2" borderId="0" xfId="0" applyFont="1" applyFill="1" applyBorder="1" applyAlignment="1" applyProtection="1">
      <alignment horizontal="left" vertical="center" wrapText="1"/>
      <protection locked="0"/>
    </xf>
    <xf numFmtId="0" fontId="1" fillId="2" borderId="0" xfId="0" applyFont="1" applyFill="1" applyBorder="1" applyAlignment="1" applyProtection="1">
      <alignment horizontal="right" vertical="center" wrapText="1"/>
      <protection locked="0"/>
    </xf>
    <xf numFmtId="0" fontId="2" fillId="2" borderId="0" xfId="0" applyFont="1" applyFill="1" applyBorder="1" applyAlignment="1" applyProtection="1">
      <alignment horizontal="right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right" vertical="center"/>
      <protection locked="0"/>
    </xf>
    <xf numFmtId="0" fontId="1" fillId="2" borderId="7" xfId="0" applyFont="1" applyFill="1" applyBorder="1" applyAlignment="1" applyProtection="1">
      <alignment horizontal="right" vertical="center" wrapText="1"/>
      <protection locked="0"/>
    </xf>
    <xf numFmtId="0" fontId="2" fillId="2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/>
    </xf>
    <xf numFmtId="3" fontId="2" fillId="2" borderId="7" xfId="0" applyNumberFormat="1" applyFont="1" applyFill="1" applyBorder="1" applyAlignment="1" applyProtection="1">
      <alignment horizontal="right" vertical="center"/>
      <protection locked="0"/>
    </xf>
    <xf numFmtId="4" fontId="2" fillId="0" borderId="7" xfId="0" applyNumberFormat="1" applyFont="1" applyBorder="1" applyAlignment="1" applyProtection="1">
      <alignment horizontal="right" vertical="center"/>
      <protection locked="0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left"/>
      <protection locked="0"/>
    </xf>
    <xf numFmtId="0" fontId="2" fillId="0" borderId="7" xfId="0" applyFont="1" applyBorder="1" applyAlignment="1">
      <alignment horizontal="left"/>
    </xf>
    <xf numFmtId="0" fontId="2" fillId="2" borderId="7" xfId="0" applyFont="1" applyFill="1" applyBorder="1" applyAlignment="1">
      <alignment horizontal="right" vertical="center"/>
    </xf>
    <xf numFmtId="0" fontId="2" fillId="0" borderId="7" xfId="0" applyFont="1" applyBorder="1" applyAlignment="1">
      <alignment horizontal="left" vertical="center"/>
    </xf>
    <xf numFmtId="0" fontId="2" fillId="2" borderId="7" xfId="0" applyFont="1" applyFill="1" applyBorder="1" applyAlignment="1">
      <alignment horizontal="left" vertical="center"/>
    </xf>
    <xf numFmtId="3" fontId="2" fillId="2" borderId="7" xfId="0" applyNumberFormat="1" applyFont="1" applyFill="1" applyBorder="1" applyAlignment="1" applyProtection="1">
      <alignment horizontal="left" vertical="center"/>
      <protection locked="0"/>
    </xf>
    <xf numFmtId="4" fontId="2" fillId="0" borderId="7" xfId="0" applyNumberFormat="1" applyFont="1" applyBorder="1" applyAlignment="1" applyProtection="1">
      <alignment horizontal="left" vertical="center"/>
      <protection locked="0"/>
    </xf>
    <xf numFmtId="0" fontId="10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1" fillId="0" borderId="0" xfId="0" applyFont="1" applyBorder="1" applyAlignment="1">
      <alignment horizontal="right" vertical="center"/>
    </xf>
    <xf numFmtId="0" fontId="10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horizontal="right" wrapText="1"/>
    </xf>
    <xf numFmtId="0" fontId="1" fillId="0" borderId="0" xfId="0" applyFont="1" applyBorder="1" applyAlignment="1">
      <alignment wrapText="1"/>
    </xf>
    <xf numFmtId="0" fontId="4" fillId="0" borderId="9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176" fontId="7" fillId="0" borderId="7" xfId="0" applyNumberFormat="1" applyFont="1" applyBorder="1" applyAlignment="1">
      <alignment horizontal="right" vertical="center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1" fillId="0" borderId="6" xfId="0" applyFont="1" applyBorder="1" applyAlignment="1" applyProtection="1">
      <alignment horizontal="center" vertical="center"/>
      <protection locked="0"/>
    </xf>
    <xf numFmtId="0" fontId="1" fillId="0" borderId="0" xfId="0" applyFont="1" applyBorder="1" applyProtection="1">
      <protection locked="0"/>
    </xf>
    <xf numFmtId="0" fontId="2" fillId="0" borderId="0" xfId="0" applyFont="1" applyBorder="1" applyAlignment="1" applyProtection="1">
      <alignment vertical="top" wrapText="1"/>
      <protection locked="0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Protection="1"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 applyProtection="1">
      <alignment horizontal="center" vertical="center" wrapText="1"/>
      <protection locked="0"/>
    </xf>
    <xf numFmtId="49" fontId="11" fillId="0" borderId="7" xfId="53" applyFont="1">
      <alignment horizontal="left" vertical="center" wrapText="1"/>
    </xf>
    <xf numFmtId="176" fontId="11" fillId="0" borderId="7" xfId="0" applyNumberFormat="1" applyFont="1" applyFill="1" applyBorder="1" applyAlignment="1">
      <alignment horizontal="right" vertical="center"/>
    </xf>
    <xf numFmtId="49" fontId="7" fillId="0" borderId="7" xfId="53" applyFont="1">
      <alignment horizontal="left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 applyProtection="1">
      <alignment horizontal="left" vertical="center"/>
      <protection locked="0"/>
    </xf>
    <xf numFmtId="0" fontId="2" fillId="0" borderId="0" xfId="0" applyFont="1" applyBorder="1" applyAlignment="1" applyProtection="1">
      <alignment horizontal="right" vertical="center" wrapText="1"/>
      <protection locked="0"/>
    </xf>
    <xf numFmtId="0" fontId="2" fillId="0" borderId="0" xfId="0" applyFont="1" applyBorder="1" applyAlignment="1" applyProtection="1">
      <alignment horizontal="right" wrapText="1"/>
      <protection locked="0"/>
    </xf>
    <xf numFmtId="0" fontId="4" fillId="0" borderId="14" xfId="0" applyFont="1" applyBorder="1" applyAlignment="1">
      <alignment horizontal="center" vertical="center" wrapText="1"/>
    </xf>
    <xf numFmtId="0" fontId="4" fillId="0" borderId="14" xfId="0" applyFont="1" applyBorder="1" applyAlignment="1" applyProtection="1">
      <alignment horizontal="center" vertical="center"/>
      <protection locked="0"/>
    </xf>
    <xf numFmtId="0" fontId="4" fillId="0" borderId="14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left" vertical="center"/>
    </xf>
    <xf numFmtId="0" fontId="4" fillId="0" borderId="10" xfId="0" applyFont="1" applyBorder="1" applyAlignment="1">
      <alignment horizontal="center" vertical="center" wrapText="1"/>
    </xf>
    <xf numFmtId="179" fontId="7" fillId="0" borderId="7" xfId="56" applyNumberFormat="1" applyFont="1" applyBorder="1" applyAlignment="1">
      <alignment horizontal="center" vertical="center"/>
    </xf>
    <xf numFmtId="179" fontId="7" fillId="0" borderId="7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3" fontId="2" fillId="0" borderId="12" xfId="0" applyNumberFormat="1" applyFont="1" applyBorder="1" applyAlignment="1">
      <alignment horizontal="right" vertical="center"/>
    </xf>
    <xf numFmtId="0" fontId="2" fillId="0" borderId="12" xfId="0" applyFont="1" applyBorder="1" applyAlignment="1" applyProtection="1">
      <alignment horizontal="left" vertical="center"/>
      <protection locked="0"/>
    </xf>
    <xf numFmtId="0" fontId="2" fillId="0" borderId="14" xfId="0" applyFont="1" applyBorder="1" applyAlignment="1">
      <alignment horizontal="left" vertical="center"/>
    </xf>
    <xf numFmtId="0" fontId="2" fillId="2" borderId="12" xfId="0" applyFont="1" applyFill="1" applyBorder="1" applyAlignment="1">
      <alignment horizontal="right" vertical="center"/>
    </xf>
    <xf numFmtId="0" fontId="2" fillId="0" borderId="0" xfId="0" applyFont="1" applyBorder="1" applyAlignment="1">
      <alignment horizontal="right"/>
    </xf>
    <xf numFmtId="0" fontId="12" fillId="0" borderId="0" xfId="0" applyFont="1" applyBorder="1" applyAlignment="1" applyProtection="1">
      <alignment horizontal="right"/>
      <protection locked="0"/>
    </xf>
    <xf numFmtId="49" fontId="12" fillId="0" borderId="0" xfId="0" applyNumberFormat="1" applyFont="1" applyBorder="1" applyProtection="1">
      <protection locked="0"/>
    </xf>
    <xf numFmtId="0" fontId="1" fillId="0" borderId="0" xfId="0" applyFont="1" applyBorder="1" applyAlignment="1">
      <alignment horizontal="right"/>
    </xf>
    <xf numFmtId="0" fontId="13" fillId="0" borderId="0" xfId="0" applyFont="1" applyBorder="1" applyAlignment="1" applyProtection="1">
      <alignment horizontal="center" vertical="center" wrapText="1"/>
      <protection locked="0"/>
    </xf>
    <xf numFmtId="0" fontId="13" fillId="0" borderId="0" xfId="0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49" fontId="4" fillId="0" borderId="5" xfId="0" applyNumberFormat="1" applyFont="1" applyBorder="1" applyAlignment="1" applyProtection="1">
      <alignment horizontal="center" vertical="center" wrapText="1"/>
      <protection locked="0"/>
    </xf>
    <xf numFmtId="49" fontId="4" fillId="0" borderId="7" xfId="0" applyNumberFormat="1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>
      <alignment horizontal="center" vertical="center" wrapText="1"/>
    </xf>
    <xf numFmtId="49" fontId="14" fillId="0" borderId="7" xfId="0" applyNumberFormat="1" applyFont="1" applyFill="1" applyBorder="1" applyAlignment="1">
      <alignment horizontal="left" vertical="center" wrapText="1"/>
    </xf>
    <xf numFmtId="49" fontId="14" fillId="0" borderId="7" xfId="0" applyNumberFormat="1" applyFont="1" applyFill="1" applyBorder="1" applyAlignment="1">
      <alignment horizontal="center" vertical="center" wrapText="1"/>
    </xf>
    <xf numFmtId="49" fontId="7" fillId="0" borderId="7" xfId="53" applyNumberFormat="1" applyFont="1" applyBorder="1">
      <alignment horizontal="left" vertical="center" wrapText="1"/>
    </xf>
    <xf numFmtId="0" fontId="0" fillId="0" borderId="7" xfId="0" applyFont="1" applyBorder="1"/>
    <xf numFmtId="49" fontId="7" fillId="0" borderId="7" xfId="53" applyNumberFormat="1" applyFont="1" applyBorder="1" applyAlignment="1">
      <alignment horizontal="left" vertical="center" wrapText="1" indent="1"/>
    </xf>
    <xf numFmtId="0" fontId="1" fillId="0" borderId="0" xfId="0" applyFont="1" applyBorder="1" applyAlignment="1">
      <alignment vertical="top"/>
    </xf>
    <xf numFmtId="49" fontId="7" fillId="0" borderId="15" xfId="53" applyFont="1" applyBorder="1" applyAlignment="1">
      <alignment horizontal="center" vertical="center" wrapText="1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5" fillId="0" borderId="8" xfId="57" applyFont="1" applyFill="1" applyBorder="1" applyAlignment="1" applyProtection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49" fontId="7" fillId="0" borderId="16" xfId="53" applyFont="1" applyBorder="1" applyAlignment="1">
      <alignment horizontal="center" vertical="center" wrapText="1"/>
    </xf>
    <xf numFmtId="0" fontId="5" fillId="0" borderId="17" xfId="57" applyFont="1" applyFill="1" applyBorder="1" applyAlignment="1" applyProtection="1">
      <alignment horizontal="center" vertical="center" wrapText="1"/>
    </xf>
    <xf numFmtId="0" fontId="2" fillId="2" borderId="10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0" fillId="0" borderId="18" xfId="0" applyFont="1" applyBorder="1" applyAlignment="1">
      <alignment horizontal="center"/>
    </xf>
    <xf numFmtId="0" fontId="5" fillId="0" borderId="8" xfId="57" applyFont="1" applyFill="1" applyBorder="1" applyAlignment="1" applyProtection="1">
      <alignment horizontal="center" vertical="center"/>
    </xf>
    <xf numFmtId="0" fontId="0" fillId="0" borderId="8" xfId="0" applyFont="1" applyBorder="1" applyAlignment="1">
      <alignment horizontal="center"/>
    </xf>
    <xf numFmtId="0" fontId="2" fillId="2" borderId="9" xfId="0" applyFont="1" applyFill="1" applyBorder="1" applyAlignment="1" applyProtection="1">
      <alignment horizontal="center" vertical="center" wrapText="1"/>
      <protection locked="0"/>
    </xf>
    <xf numFmtId="49" fontId="7" fillId="0" borderId="19" xfId="53" applyFont="1" applyBorder="1" applyAlignment="1">
      <alignment horizontal="center" vertical="center" wrapText="1"/>
    </xf>
    <xf numFmtId="0" fontId="0" fillId="0" borderId="17" xfId="0" applyFont="1" applyBorder="1" applyAlignment="1">
      <alignment horizontal="center"/>
    </xf>
    <xf numFmtId="0" fontId="5" fillId="0" borderId="17" xfId="57" applyFont="1" applyFill="1" applyBorder="1" applyAlignment="1" applyProtection="1">
      <alignment horizontal="center" vertical="center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0" fillId="0" borderId="8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20" xfId="0" applyFont="1" applyBorder="1" applyAlignment="1">
      <alignment horizontal="center"/>
    </xf>
    <xf numFmtId="0" fontId="0" fillId="0" borderId="21" xfId="0" applyFont="1" applyBorder="1" applyAlignment="1">
      <alignment horizontal="center"/>
    </xf>
    <xf numFmtId="0" fontId="0" fillId="0" borderId="21" xfId="0" applyFont="1" applyFill="1" applyBorder="1" applyAlignment="1">
      <alignment horizontal="center"/>
    </xf>
    <xf numFmtId="0" fontId="0" fillId="0" borderId="22" xfId="0" applyFont="1" applyBorder="1" applyAlignment="1">
      <alignment horizont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>
      <alignment horizontal="center" vertical="center"/>
    </xf>
    <xf numFmtId="4" fontId="2" fillId="2" borderId="7" xfId="0" applyNumberFormat="1" applyFont="1" applyFill="1" applyBorder="1" applyAlignment="1" applyProtection="1">
      <alignment horizontal="center" vertical="center"/>
      <protection locked="0"/>
    </xf>
    <xf numFmtId="4" fontId="2" fillId="2" borderId="2" xfId="0" applyNumberFormat="1" applyFont="1" applyFill="1" applyBorder="1" applyAlignment="1" applyProtection="1">
      <alignment horizontal="center" vertical="center"/>
      <protection locked="0"/>
    </xf>
    <xf numFmtId="0" fontId="2" fillId="2" borderId="4" xfId="0" applyFont="1" applyFill="1" applyBorder="1" applyAlignment="1" applyProtection="1">
      <alignment horizontal="center" vertical="center"/>
      <protection locked="0"/>
    </xf>
    <xf numFmtId="4" fontId="2" fillId="2" borderId="7" xfId="0" applyNumberFormat="1" applyFont="1" applyFill="1" applyBorder="1" applyAlignment="1" applyProtection="1">
      <alignment horizontal="right" vertical="center"/>
      <protection locked="0"/>
    </xf>
    <xf numFmtId="4" fontId="2" fillId="2" borderId="1" xfId="0" applyNumberFormat="1" applyFont="1" applyFill="1" applyBorder="1" applyAlignment="1" applyProtection="1">
      <alignment horizontal="center" vertical="center"/>
      <protection locked="0"/>
    </xf>
    <xf numFmtId="4" fontId="2" fillId="2" borderId="1" xfId="0" applyNumberFormat="1" applyFont="1" applyFill="1" applyBorder="1" applyAlignment="1" applyProtection="1">
      <alignment horizontal="right" vertical="center"/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0" fillId="0" borderId="8" xfId="0" applyFont="1" applyBorder="1"/>
    <xf numFmtId="4" fontId="2" fillId="2" borderId="9" xfId="0" applyNumberFormat="1" applyFont="1" applyFill="1" applyBorder="1" applyAlignment="1" applyProtection="1">
      <alignment horizontal="center" vertical="center"/>
      <protection locked="0"/>
    </xf>
    <xf numFmtId="0" fontId="2" fillId="2" borderId="23" xfId="0" applyFont="1" applyFill="1" applyBorder="1" applyAlignment="1" applyProtection="1">
      <alignment horizontal="center" vertical="center"/>
      <protection locked="0"/>
    </xf>
    <xf numFmtId="43" fontId="5" fillId="0" borderId="8" xfId="9" applyFont="1" applyFill="1" applyBorder="1" applyAlignment="1">
      <alignment horizontal="center" vertical="center"/>
    </xf>
    <xf numFmtId="0" fontId="0" fillId="0" borderId="17" xfId="0" applyFont="1" applyBorder="1"/>
    <xf numFmtId="0" fontId="15" fillId="0" borderId="8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/>
    </xf>
    <xf numFmtId="0" fontId="2" fillId="0" borderId="0" xfId="0" applyFont="1" applyBorder="1" applyAlignment="1">
      <alignment horizontal="right" vertical="center"/>
    </xf>
    <xf numFmtId="4" fontId="2" fillId="2" borderId="4" xfId="0" applyNumberFormat="1" applyFont="1" applyFill="1" applyBorder="1" applyAlignment="1" applyProtection="1">
      <alignment horizontal="right" vertical="center"/>
      <protection locked="0"/>
    </xf>
    <xf numFmtId="4" fontId="2" fillId="2" borderId="10" xfId="0" applyNumberFormat="1" applyFont="1" applyFill="1" applyBorder="1" applyAlignment="1" applyProtection="1">
      <alignment horizontal="right" vertical="center"/>
      <protection locked="0"/>
    </xf>
    <xf numFmtId="176" fontId="7" fillId="0" borderId="7" xfId="0" applyNumberFormat="1" applyFont="1" applyBorder="1" applyAlignment="1">
      <alignment horizontal="center" vertical="center"/>
    </xf>
    <xf numFmtId="0" fontId="1" fillId="0" borderId="0" xfId="0" applyFont="1" applyBorder="1" applyAlignment="1" applyProtection="1">
      <alignment vertical="top"/>
      <protection locked="0"/>
    </xf>
    <xf numFmtId="49" fontId="1" fillId="0" borderId="0" xfId="0" applyNumberFormat="1" applyFont="1" applyBorder="1" applyProtection="1"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2" fillId="2" borderId="7" xfId="0" applyFont="1" applyFill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176" fontId="7" fillId="0" borderId="7" xfId="0" applyNumberFormat="1" applyFont="1" applyFill="1" applyBorder="1" applyAlignment="1">
      <alignment horizontal="right" vertical="center"/>
    </xf>
    <xf numFmtId="176" fontId="7" fillId="0" borderId="1" xfId="0" applyNumberFormat="1" applyFont="1" applyBorder="1" applyAlignment="1">
      <alignment horizontal="right" vertical="center"/>
    </xf>
    <xf numFmtId="176" fontId="7" fillId="0" borderId="2" xfId="0" applyNumberFormat="1" applyFont="1" applyFill="1" applyBorder="1" applyAlignment="1">
      <alignment horizontal="right" vertical="center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horizontal="center" vertical="center"/>
      <protection locked="0"/>
    </xf>
    <xf numFmtId="0" fontId="1" fillId="2" borderId="3" xfId="0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right" vertical="center" wrapText="1"/>
    </xf>
    <xf numFmtId="0" fontId="16" fillId="0" borderId="0" xfId="0" applyFont="1" applyBorder="1" applyAlignment="1">
      <alignment horizontal="center" vertical="center"/>
    </xf>
    <xf numFmtId="0" fontId="1" fillId="2" borderId="0" xfId="0" applyFont="1" applyFill="1" applyBorder="1" applyAlignment="1" applyProtection="1">
      <alignment horizontal="left" vertical="center" wrapText="1"/>
      <protection locked="0"/>
    </xf>
    <xf numFmtId="0" fontId="8" fillId="2" borderId="7" xfId="0" applyFont="1" applyFill="1" applyBorder="1" applyAlignment="1" applyProtection="1">
      <alignment vertical="top" wrapText="1"/>
      <protection locked="0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/>
    </xf>
    <xf numFmtId="4" fontId="2" fillId="0" borderId="7" xfId="0" applyNumberFormat="1" applyFont="1" applyFill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left" vertical="center" wrapText="1" indent="1"/>
      <protection locked="0"/>
    </xf>
    <xf numFmtId="0" fontId="2" fillId="2" borderId="7" xfId="0" applyFont="1" applyFill="1" applyBorder="1" applyAlignment="1" applyProtection="1">
      <alignment horizontal="left" vertical="center" wrapText="1" indent="2"/>
      <protection locked="0"/>
    </xf>
    <xf numFmtId="4" fontId="2" fillId="0" borderId="1" xfId="0" applyNumberFormat="1" applyFont="1" applyFill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/>
    </xf>
    <xf numFmtId="0" fontId="0" fillId="0" borderId="8" xfId="0" applyFont="1" applyBorder="1" applyAlignment="1">
      <alignment horizontal="center"/>
    </xf>
    <xf numFmtId="4" fontId="2" fillId="0" borderId="7" xfId="0" applyNumberFormat="1" applyFont="1" applyBorder="1" applyAlignment="1">
      <alignment horizontal="center" vertical="center"/>
    </xf>
    <xf numFmtId="0" fontId="2" fillId="2" borderId="7" xfId="0" applyFont="1" applyFill="1" applyBorder="1" applyAlignment="1">
      <alignment horizontal="left" vertical="center" wrapText="1" indent="1"/>
    </xf>
    <xf numFmtId="0" fontId="2" fillId="2" borderId="7" xfId="0" applyFont="1" applyFill="1" applyBorder="1" applyAlignment="1">
      <alignment horizontal="left" vertical="center" wrapText="1" indent="2"/>
    </xf>
    <xf numFmtId="0" fontId="8" fillId="0" borderId="7" xfId="0" applyFont="1" applyBorder="1" applyAlignment="1" applyProtection="1">
      <alignment vertical="top" wrapText="1"/>
      <protection locked="0"/>
    </xf>
    <xf numFmtId="0" fontId="17" fillId="0" borderId="7" xfId="0" applyFont="1" applyBorder="1" applyAlignment="1" applyProtection="1">
      <alignment horizontal="center" vertical="center" wrapText="1"/>
      <protection locked="0"/>
    </xf>
    <xf numFmtId="0" fontId="17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4" fontId="2" fillId="0" borderId="7" xfId="0" applyNumberFormat="1" applyFont="1" applyBorder="1" applyAlignment="1" applyProtection="1">
      <alignment horizontal="center" vertical="center"/>
      <protection locked="0"/>
    </xf>
    <xf numFmtId="4" fontId="2" fillId="0" borderId="1" xfId="0" applyNumberFormat="1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>
      <alignment vertical="center" wrapText="1"/>
    </xf>
    <xf numFmtId="4" fontId="2" fillId="0" borderId="6" xfId="0" applyNumberFormat="1" applyFont="1" applyBorder="1" applyAlignment="1" applyProtection="1">
      <alignment horizontal="center" vertical="center"/>
      <protection locked="0"/>
    </xf>
    <xf numFmtId="0" fontId="18" fillId="0" borderId="7" xfId="0" applyFont="1" applyBorder="1" applyAlignment="1">
      <alignment horizontal="center" vertical="center"/>
    </xf>
    <xf numFmtId="0" fontId="18" fillId="0" borderId="7" xfId="0" applyFont="1" applyBorder="1" applyAlignment="1" applyProtection="1">
      <alignment horizontal="center" vertical="center" wrapText="1"/>
      <protection locked="0"/>
    </xf>
    <xf numFmtId="176" fontId="19" fillId="0" borderId="7" xfId="0" applyNumberFormat="1" applyFont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0" fontId="17" fillId="0" borderId="2" xfId="0" applyFont="1" applyBorder="1" applyAlignment="1" applyProtection="1">
      <alignment horizontal="center" vertical="center"/>
      <protection locked="0"/>
    </xf>
    <xf numFmtId="0" fontId="17" fillId="0" borderId="3" xfId="0" applyFont="1" applyBorder="1" applyAlignment="1" applyProtection="1">
      <alignment horizontal="center" vertical="center"/>
      <protection locked="0"/>
    </xf>
    <xf numFmtId="0" fontId="17" fillId="0" borderId="4" xfId="0" applyFont="1" applyBorder="1" applyAlignment="1" applyProtection="1">
      <alignment horizontal="center" vertical="center"/>
      <protection locked="0"/>
    </xf>
    <xf numFmtId="0" fontId="17" fillId="0" borderId="1" xfId="0" applyFont="1" applyBorder="1" applyAlignment="1" applyProtection="1">
      <alignment horizontal="center" vertical="center"/>
      <protection locked="0"/>
    </xf>
    <xf numFmtId="0" fontId="17" fillId="2" borderId="6" xfId="0" applyFont="1" applyFill="1" applyBorder="1" applyAlignment="1" applyProtection="1">
      <alignment horizontal="center" vertical="center" wrapText="1"/>
      <protection locked="0"/>
    </xf>
    <xf numFmtId="0" fontId="17" fillId="0" borderId="6" xfId="0" applyFont="1" applyBorder="1" applyAlignment="1" applyProtection="1">
      <alignment horizontal="center" vertical="center"/>
      <protection locked="0"/>
    </xf>
    <xf numFmtId="0" fontId="17" fillId="0" borderId="7" xfId="0" applyFont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>
      <alignment horizontal="left" vertical="center" wrapText="1"/>
    </xf>
    <xf numFmtId="0" fontId="2" fillId="2" borderId="8" xfId="0" applyFont="1" applyFill="1" applyBorder="1" applyAlignment="1">
      <alignment horizontal="left" vertical="center" wrapText="1"/>
    </xf>
    <xf numFmtId="176" fontId="7" fillId="0" borderId="4" xfId="0" applyNumberFormat="1" applyFont="1" applyFill="1" applyBorder="1" applyAlignment="1">
      <alignment horizontal="center" vertical="center"/>
    </xf>
    <xf numFmtId="176" fontId="7" fillId="0" borderId="7" xfId="0" applyNumberFormat="1" applyFont="1" applyFill="1" applyBorder="1" applyAlignment="1">
      <alignment horizontal="center" vertical="center"/>
    </xf>
    <xf numFmtId="176" fontId="7" fillId="0" borderId="2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 wrapText="1" indent="1"/>
    </xf>
    <xf numFmtId="0" fontId="2" fillId="2" borderId="8" xfId="0" applyFont="1" applyFill="1" applyBorder="1" applyAlignment="1">
      <alignment horizontal="left" vertical="center" wrapText="1" indent="1"/>
    </xf>
    <xf numFmtId="0" fontId="2" fillId="2" borderId="2" xfId="0" applyFont="1" applyFill="1" applyBorder="1" applyAlignment="1">
      <alignment horizontal="left" vertical="center" wrapText="1" indent="2"/>
    </xf>
    <xf numFmtId="0" fontId="2" fillId="2" borderId="8" xfId="0" applyFont="1" applyFill="1" applyBorder="1" applyAlignment="1">
      <alignment horizontal="left" vertical="center" wrapText="1" indent="2"/>
    </xf>
    <xf numFmtId="176" fontId="7" fillId="0" borderId="6" xfId="0" applyNumberFormat="1" applyFont="1" applyBorder="1" applyAlignment="1">
      <alignment horizontal="right" vertical="center"/>
    </xf>
    <xf numFmtId="176" fontId="7" fillId="0" borderId="10" xfId="0" applyNumberFormat="1" applyFont="1" applyFill="1" applyBorder="1" applyAlignment="1">
      <alignment horizontal="center" vertical="center"/>
    </xf>
    <xf numFmtId="176" fontId="7" fillId="0" borderId="8" xfId="0" applyNumberFormat="1" applyFont="1" applyFill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7" fillId="0" borderId="6" xfId="0" applyFont="1" applyBorder="1" applyAlignment="1" applyProtection="1">
      <alignment horizontal="center" vertical="center" wrapText="1"/>
      <protection locked="0"/>
    </xf>
    <xf numFmtId="176" fontId="7" fillId="0" borderId="2" xfId="0" applyNumberFormat="1" applyFont="1" applyBorder="1" applyAlignment="1">
      <alignment horizontal="right" vertical="center"/>
    </xf>
    <xf numFmtId="176" fontId="7" fillId="0" borderId="8" xfId="0" applyNumberFormat="1" applyFont="1" applyBorder="1" applyAlignment="1">
      <alignment horizontal="right" vertical="center"/>
    </xf>
    <xf numFmtId="176" fontId="7" fillId="0" borderId="8" xfId="0" applyNumberFormat="1" applyFont="1" applyBorder="1" applyAlignment="1">
      <alignment horizontal="center" vertical="center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center" vertical="center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8" fillId="0" borderId="4" xfId="0" applyFont="1" applyBorder="1" applyAlignment="1" applyProtection="1">
      <alignment horizontal="center" vertical="top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14" xfId="0" applyFont="1" applyBorder="1" applyAlignment="1" applyProtection="1">
      <alignment horizontal="center" vertical="center"/>
      <protection locked="0"/>
    </xf>
    <xf numFmtId="0" fontId="1" fillId="0" borderId="14" xfId="0" applyFont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 applyProtection="1">
      <alignment horizontal="right" vertical="center"/>
      <protection locked="0"/>
    </xf>
    <xf numFmtId="0" fontId="8" fillId="2" borderId="0" xfId="0" applyFont="1" applyFill="1" applyBorder="1" applyAlignment="1">
      <alignment horizontal="left" vertical="center"/>
    </xf>
    <xf numFmtId="0" fontId="2" fillId="0" borderId="7" xfId="0" applyFont="1" applyBorder="1" applyAlignment="1" applyProtection="1">
      <alignment vertical="center"/>
      <protection locked="0"/>
    </xf>
    <xf numFmtId="4" fontId="18" fillId="0" borderId="7" xfId="0" applyNumberFormat="1" applyFont="1" applyBorder="1" applyAlignment="1">
      <alignment horizontal="center" vertical="center"/>
    </xf>
    <xf numFmtId="4" fontId="18" fillId="0" borderId="7" xfId="0" applyNumberFormat="1" applyFont="1" applyBorder="1" applyAlignment="1" applyProtection="1">
      <alignment horizontal="center" vertical="center"/>
      <protection locked="0"/>
    </xf>
    <xf numFmtId="0" fontId="9" fillId="2" borderId="0" xfId="0" applyFont="1" applyFill="1" applyBorder="1" applyAlignment="1" applyProtection="1" quotePrefix="1">
      <alignment horizontal="center" vertical="center" wrapText="1"/>
      <protection locked="0"/>
    </xf>
    <xf numFmtId="0" fontId="10" fillId="0" borderId="0" xfId="0" applyFont="1" applyBorder="1" applyAlignment="1" quotePrefix="1">
      <alignment horizontal="center" vertical="center"/>
    </xf>
    <xf numFmtId="0" fontId="13" fillId="0" borderId="0" xfId="0" applyFont="1" applyBorder="1" applyAlignment="1" applyProtection="1" quotePrefix="1">
      <alignment horizontal="center" vertical="center" wrapText="1"/>
      <protection locked="0"/>
    </xf>
    <xf numFmtId="0" fontId="10" fillId="0" borderId="0" xfId="0" applyFont="1" applyBorder="1" applyAlignment="1" quotePrefix="1">
      <alignment horizontal="center" vertical="center" wrapText="1"/>
    </xf>
    <xf numFmtId="0" fontId="3" fillId="0" borderId="0" xfId="0" applyFont="1" applyBorder="1" applyAlignment="1" quotePrefix="1">
      <alignment horizontal="center" vertical="center"/>
    </xf>
  </cellXfs>
  <cellStyles count="5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DateTimeStyle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DateStyle" xfId="13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PercentStyle" xfId="35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NumberStyle" xfId="52"/>
    <cellStyle name="TextStyle" xfId="53"/>
    <cellStyle name="MoneyStyle" xfId="54"/>
    <cellStyle name="TimeStyle" xfId="55"/>
    <cellStyle name="IntegralNumberStyle" xfId="56"/>
    <cellStyle name="Normal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6"/>
  <sheetViews>
    <sheetView showGridLines="0" showZeros="0" topLeftCell="A7" workbookViewId="0">
      <selection activeCell="D26" sqref="D26"/>
    </sheetView>
  </sheetViews>
  <sheetFormatPr defaultColWidth="8.575" defaultRowHeight="12.75" customHeight="1" outlineLevelCol="3"/>
  <cols>
    <col min="1" max="4" width="41" customWidth="1"/>
  </cols>
  <sheetData>
    <row r="1" ht="15" customHeight="1" spans="1:4">
      <c r="A1" s="49"/>
      <c r="B1" s="49"/>
      <c r="C1" s="49"/>
      <c r="D1" s="50" t="s">
        <v>0</v>
      </c>
    </row>
    <row r="2" ht="41.25" customHeight="1" spans="1:1">
      <c r="A2" s="276" t="s">
        <v>1</v>
      </c>
    </row>
    <row r="3" ht="17.25" customHeight="1" spans="1:4">
      <c r="A3" s="48" t="s">
        <v>2</v>
      </c>
      <c r="B3" s="272"/>
      <c r="D3" s="185" t="s">
        <v>3</v>
      </c>
    </row>
    <row r="4" ht="23.25" customHeight="1" spans="1:4">
      <c r="A4" s="221" t="s">
        <v>4</v>
      </c>
      <c r="B4" s="222"/>
      <c r="C4" s="221" t="s">
        <v>5</v>
      </c>
      <c r="D4" s="222"/>
    </row>
    <row r="5" ht="24" customHeight="1" spans="1:4">
      <c r="A5" s="221" t="s">
        <v>6</v>
      </c>
      <c r="B5" s="221" t="s">
        <v>7</v>
      </c>
      <c r="C5" s="221" t="s">
        <v>8</v>
      </c>
      <c r="D5" s="221" t="s">
        <v>7</v>
      </c>
    </row>
    <row r="6" ht="17.25" customHeight="1" spans="1:4">
      <c r="A6" s="223" t="s">
        <v>9</v>
      </c>
      <c r="B6" s="224">
        <v>3877018.4</v>
      </c>
      <c r="C6" s="223" t="s">
        <v>10</v>
      </c>
      <c r="D6" s="224">
        <f>3227230.4+57770.35</f>
        <v>3285000.75</v>
      </c>
    </row>
    <row r="7" ht="17.25" customHeight="1" spans="1:4">
      <c r="A7" s="223" t="s">
        <v>11</v>
      </c>
      <c r="B7" s="224"/>
      <c r="C7" s="223" t="s">
        <v>12</v>
      </c>
      <c r="D7" s="224"/>
    </row>
    <row r="8" ht="17.25" customHeight="1" spans="1:4">
      <c r="A8" s="223" t="s">
        <v>13</v>
      </c>
      <c r="B8" s="224"/>
      <c r="C8" s="273" t="s">
        <v>14</v>
      </c>
      <c r="D8" s="224"/>
    </row>
    <row r="9" ht="17.25" customHeight="1" spans="1:4">
      <c r="A9" s="223" t="s">
        <v>15</v>
      </c>
      <c r="B9" s="224"/>
      <c r="C9" s="273" t="s">
        <v>16</v>
      </c>
      <c r="D9" s="224"/>
    </row>
    <row r="10" ht="17.25" customHeight="1" spans="1:4">
      <c r="A10" s="223" t="s">
        <v>17</v>
      </c>
      <c r="B10" s="224"/>
      <c r="C10" s="273" t="s">
        <v>18</v>
      </c>
      <c r="D10" s="224">
        <v>3300</v>
      </c>
    </row>
    <row r="11" ht="17.25" customHeight="1" spans="1:4">
      <c r="A11" s="223" t="s">
        <v>19</v>
      </c>
      <c r="B11" s="224"/>
      <c r="C11" s="273" t="s">
        <v>20</v>
      </c>
      <c r="D11" s="224"/>
    </row>
    <row r="12" ht="17.25" customHeight="1" spans="1:4">
      <c r="A12" s="223" t="s">
        <v>21</v>
      </c>
      <c r="B12" s="224"/>
      <c r="C12" s="35" t="s">
        <v>22</v>
      </c>
      <c r="D12" s="224">
        <v>275342.7</v>
      </c>
    </row>
    <row r="13" ht="17.25" customHeight="1" spans="1:4">
      <c r="A13" s="223" t="s">
        <v>23</v>
      </c>
      <c r="B13" s="224"/>
      <c r="C13" s="35" t="s">
        <v>24</v>
      </c>
      <c r="D13" s="224">
        <v>244220</v>
      </c>
    </row>
    <row r="14" ht="17.25" customHeight="1" spans="1:4">
      <c r="A14" s="223" t="s">
        <v>25</v>
      </c>
      <c r="B14" s="224"/>
      <c r="C14" s="35" t="s">
        <v>26</v>
      </c>
      <c r="D14" s="224">
        <v>198412</v>
      </c>
    </row>
    <row r="15" ht="17.25" customHeight="1" spans="1:4">
      <c r="A15" s="223" t="s">
        <v>27</v>
      </c>
      <c r="B15" s="224">
        <v>275342.7</v>
      </c>
      <c r="C15" s="35" t="s">
        <v>28</v>
      </c>
      <c r="D15" s="224"/>
    </row>
    <row r="16" ht="17.25" customHeight="1" spans="1:4">
      <c r="A16" s="66"/>
      <c r="B16" s="224"/>
      <c r="C16" s="35" t="s">
        <v>29</v>
      </c>
      <c r="D16" s="217"/>
    </row>
    <row r="17" ht="17.25" customHeight="1" spans="1:4">
      <c r="A17" s="228"/>
      <c r="B17" s="228"/>
      <c r="C17" s="35" t="s">
        <v>30</v>
      </c>
      <c r="D17" s="217"/>
    </row>
    <row r="18" ht="17.25" customHeight="1" spans="1:4">
      <c r="A18" s="228"/>
      <c r="B18" s="228"/>
      <c r="C18" s="35" t="s">
        <v>31</v>
      </c>
      <c r="D18" s="217"/>
    </row>
    <row r="19" ht="17.25" customHeight="1" spans="1:4">
      <c r="A19" s="228"/>
      <c r="B19" s="228"/>
      <c r="C19" s="35" t="s">
        <v>32</v>
      </c>
      <c r="D19" s="217"/>
    </row>
    <row r="20" ht="17.25" customHeight="1" spans="1:4">
      <c r="A20" s="228"/>
      <c r="B20" s="228"/>
      <c r="C20" s="35" t="s">
        <v>33</v>
      </c>
      <c r="D20" s="217"/>
    </row>
    <row r="21" ht="17.25" customHeight="1" spans="1:4">
      <c r="A21" s="228"/>
      <c r="B21" s="228"/>
      <c r="C21" s="35" t="s">
        <v>34</v>
      </c>
      <c r="D21" s="217"/>
    </row>
    <row r="22" ht="17.25" customHeight="1" spans="1:4">
      <c r="A22" s="228"/>
      <c r="B22" s="228"/>
      <c r="C22" s="35" t="s">
        <v>35</v>
      </c>
      <c r="D22" s="217"/>
    </row>
    <row r="23" ht="17.25" customHeight="1" spans="1:4">
      <c r="A23" s="228"/>
      <c r="B23" s="228"/>
      <c r="C23" s="35" t="s">
        <v>36</v>
      </c>
      <c r="D23" s="217"/>
    </row>
    <row r="24" ht="17.25" customHeight="1" spans="1:4">
      <c r="A24" s="228"/>
      <c r="B24" s="228"/>
      <c r="C24" s="35" t="s">
        <v>37</v>
      </c>
      <c r="D24" s="217">
        <v>203856</v>
      </c>
    </row>
    <row r="25" ht="17.25" customHeight="1" spans="1:4">
      <c r="A25" s="228"/>
      <c r="B25" s="228"/>
      <c r="C25" s="35" t="s">
        <v>38</v>
      </c>
      <c r="D25" s="217"/>
    </row>
    <row r="26" ht="17.25" customHeight="1" spans="1:4">
      <c r="A26" s="228"/>
      <c r="B26" s="228"/>
      <c r="C26" s="66" t="s">
        <v>39</v>
      </c>
      <c r="D26" s="217"/>
    </row>
    <row r="27" ht="17.25" customHeight="1" spans="1:4">
      <c r="A27" s="228"/>
      <c r="B27" s="228"/>
      <c r="C27" s="35" t="s">
        <v>40</v>
      </c>
      <c r="D27" s="217"/>
    </row>
    <row r="28" ht="16.5" customHeight="1" spans="1:4">
      <c r="A28" s="228"/>
      <c r="B28" s="228"/>
      <c r="C28" s="35" t="s">
        <v>41</v>
      </c>
      <c r="D28" s="217"/>
    </row>
    <row r="29" ht="16.5" customHeight="1" spans="1:4">
      <c r="A29" s="228"/>
      <c r="B29" s="228"/>
      <c r="C29" s="66" t="s">
        <v>42</v>
      </c>
      <c r="D29" s="188"/>
    </row>
    <row r="30" ht="17.25" customHeight="1" spans="1:4">
      <c r="A30" s="228"/>
      <c r="B30" s="228"/>
      <c r="C30" s="66" t="s">
        <v>43</v>
      </c>
      <c r="D30" s="188"/>
    </row>
    <row r="31" ht="17.25" customHeight="1" spans="1:4">
      <c r="A31" s="228"/>
      <c r="B31" s="228"/>
      <c r="C31" s="35" t="s">
        <v>44</v>
      </c>
      <c r="D31" s="188"/>
    </row>
    <row r="32" ht="16.5" customHeight="1" spans="1:4">
      <c r="A32" s="228" t="s">
        <v>45</v>
      </c>
      <c r="B32" s="274">
        <v>4152361.1</v>
      </c>
      <c r="C32" s="228" t="s">
        <v>46</v>
      </c>
      <c r="D32" s="188">
        <v>4210131.45</v>
      </c>
    </row>
    <row r="33" ht="16.5" customHeight="1" spans="1:4">
      <c r="A33" s="66" t="s">
        <v>47</v>
      </c>
      <c r="B33" s="274">
        <v>57770.35</v>
      </c>
      <c r="C33" s="66" t="s">
        <v>48</v>
      </c>
      <c r="D33" s="188"/>
    </row>
    <row r="34" ht="16.5" customHeight="1" spans="1:4">
      <c r="A34" s="35" t="s">
        <v>49</v>
      </c>
      <c r="B34" s="274">
        <v>57770.35</v>
      </c>
      <c r="C34" s="35" t="s">
        <v>49</v>
      </c>
      <c r="D34" s="188"/>
    </row>
    <row r="35" ht="16.5" customHeight="1" spans="1:4">
      <c r="A35" s="35" t="s">
        <v>50</v>
      </c>
      <c r="B35" s="274"/>
      <c r="C35" s="35" t="s">
        <v>50</v>
      </c>
      <c r="D35" s="188"/>
    </row>
    <row r="36" ht="16.5" customHeight="1" spans="1:4">
      <c r="A36" s="229" t="s">
        <v>51</v>
      </c>
      <c r="B36" s="275">
        <v>4210131.45</v>
      </c>
      <c r="C36" s="229" t="s">
        <v>52</v>
      </c>
      <c r="D36" s="188">
        <v>4210131.45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1"/>
  <sheetViews>
    <sheetView showZeros="0" workbookViewId="0">
      <selection activeCell="A21" sqref="A21"/>
    </sheetView>
  </sheetViews>
  <sheetFormatPr defaultColWidth="9.14166666666667" defaultRowHeight="14.25" customHeight="1" outlineLevelCol="5"/>
  <cols>
    <col min="1" max="1" width="32.1416666666667" customWidth="1"/>
    <col min="2" max="2" width="20.7166666666667" customWidth="1"/>
    <col min="3" max="3" width="32.1416666666667" customWidth="1"/>
    <col min="4" max="4" width="27.7166666666667" customWidth="1"/>
    <col min="5" max="6" width="36.7" customWidth="1"/>
  </cols>
  <sheetData>
    <row r="1" ht="12" customHeight="1" spans="1:6">
      <c r="A1" s="123">
        <v>1</v>
      </c>
      <c r="B1" s="124">
        <v>0</v>
      </c>
      <c r="C1" s="123">
        <v>1</v>
      </c>
      <c r="D1" s="125"/>
      <c r="E1" s="125"/>
      <c r="F1" s="122" t="s">
        <v>450</v>
      </c>
    </row>
    <row r="2" ht="42" customHeight="1" spans="1:6">
      <c r="A2" s="278" t="s">
        <v>451</v>
      </c>
      <c r="B2" s="126" t="s">
        <v>452</v>
      </c>
      <c r="C2" s="127"/>
      <c r="D2" s="128"/>
      <c r="E2" s="128"/>
      <c r="F2" s="128"/>
    </row>
    <row r="3" ht="13.5" customHeight="1" spans="1:6">
      <c r="A3" s="4" t="s">
        <v>2</v>
      </c>
      <c r="B3" s="4"/>
      <c r="C3" s="123"/>
      <c r="D3" s="125"/>
      <c r="E3" s="125"/>
      <c r="F3" s="122" t="s">
        <v>3</v>
      </c>
    </row>
    <row r="4" ht="19.5" customHeight="1" spans="1:6">
      <c r="A4" s="129" t="s">
        <v>201</v>
      </c>
      <c r="B4" s="130" t="s">
        <v>77</v>
      </c>
      <c r="C4" s="129" t="s">
        <v>78</v>
      </c>
      <c r="D4" s="10" t="s">
        <v>453</v>
      </c>
      <c r="E4" s="11"/>
      <c r="F4" s="12"/>
    </row>
    <row r="5" ht="18.75" customHeight="1" spans="1:6">
      <c r="A5" s="131"/>
      <c r="B5" s="132"/>
      <c r="C5" s="131"/>
      <c r="D5" s="15" t="s">
        <v>57</v>
      </c>
      <c r="E5" s="10" t="s">
        <v>80</v>
      </c>
      <c r="F5" s="15" t="s">
        <v>81</v>
      </c>
    </row>
    <row r="6" ht="18.75" customHeight="1" spans="1:6">
      <c r="A6" s="73">
        <v>1</v>
      </c>
      <c r="B6" s="133" t="s">
        <v>88</v>
      </c>
      <c r="C6" s="73">
        <v>3</v>
      </c>
      <c r="D6" s="134">
        <v>4</v>
      </c>
      <c r="E6" s="134">
        <v>5</v>
      </c>
      <c r="F6" s="134">
        <v>6</v>
      </c>
    </row>
    <row r="7" ht="21" customHeight="1" spans="1:6">
      <c r="A7" s="20"/>
      <c r="B7" s="20"/>
      <c r="C7" s="20"/>
      <c r="D7" s="84"/>
      <c r="E7" s="84"/>
      <c r="F7" s="84"/>
    </row>
    <row r="8" ht="21" customHeight="1" spans="1:6">
      <c r="A8" s="20"/>
      <c r="B8" s="20"/>
      <c r="C8" s="20"/>
      <c r="D8" s="84"/>
      <c r="E8" s="84"/>
      <c r="F8" s="84"/>
    </row>
    <row r="9" ht="18.75" customHeight="1" spans="1:6">
      <c r="A9" s="135" t="s">
        <v>454</v>
      </c>
      <c r="B9" s="135" t="s">
        <v>454</v>
      </c>
      <c r="C9" s="136" t="s">
        <v>454</v>
      </c>
      <c r="D9" s="84"/>
      <c r="E9" s="84"/>
      <c r="F9" s="84"/>
    </row>
    <row r="11" customHeight="1" spans="1:1">
      <c r="A11" t="s">
        <v>455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7" right="0.37" top="0.56" bottom="0.56" header="0.48" footer="0.48"/>
  <pageSetup paperSize="9" scale="9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Q13"/>
  <sheetViews>
    <sheetView showZeros="0" workbookViewId="0">
      <selection activeCell="A17" sqref="A17"/>
    </sheetView>
  </sheetViews>
  <sheetFormatPr defaultColWidth="9.14166666666667" defaultRowHeight="14.25" customHeight="1"/>
  <cols>
    <col min="1" max="1" width="32.575" customWidth="1"/>
    <col min="2" max="2" width="21.7166666666667" customWidth="1"/>
    <col min="3" max="3" width="35.2833333333333" customWidth="1"/>
    <col min="4" max="4" width="7.71666666666667" customWidth="1"/>
    <col min="5" max="5" width="11.1416666666667" customWidth="1"/>
    <col min="6" max="6" width="13.2833333333333" customWidth="1"/>
    <col min="7" max="16" width="20" customWidth="1"/>
    <col min="17" max="17" width="19.85" customWidth="1"/>
  </cols>
  <sheetData>
    <row r="1" ht="15.75" customHeight="1" spans="16:17">
      <c r="P1" s="2"/>
      <c r="Q1" s="2" t="s">
        <v>456</v>
      </c>
    </row>
    <row r="2" ht="41.25" customHeight="1" spans="1:17">
      <c r="A2" s="77" t="s">
        <v>457</v>
      </c>
      <c r="B2" s="3"/>
      <c r="C2" s="3"/>
      <c r="D2" s="3"/>
      <c r="E2" s="3"/>
      <c r="F2" s="3"/>
      <c r="G2" s="3"/>
      <c r="H2" s="3"/>
      <c r="I2" s="3"/>
      <c r="J2" s="3"/>
      <c r="K2" s="71"/>
      <c r="L2" s="3"/>
      <c r="M2" s="3"/>
      <c r="N2" s="71"/>
      <c r="O2" s="3"/>
      <c r="P2" s="71"/>
      <c r="Q2" s="71"/>
    </row>
    <row r="3" ht="18.75" customHeight="1" spans="1:17">
      <c r="A3" s="112" t="s">
        <v>2</v>
      </c>
      <c r="B3" s="6"/>
      <c r="C3" s="6"/>
      <c r="D3" s="6"/>
      <c r="E3" s="6"/>
      <c r="F3" s="6"/>
      <c r="G3" s="6"/>
      <c r="H3" s="6"/>
      <c r="I3" s="6"/>
      <c r="J3" s="6"/>
      <c r="P3" s="7"/>
      <c r="Q3" s="122" t="s">
        <v>3</v>
      </c>
    </row>
    <row r="4" ht="15.75" customHeight="1" spans="1:17">
      <c r="A4" s="9" t="s">
        <v>458</v>
      </c>
      <c r="B4" s="113" t="s">
        <v>459</v>
      </c>
      <c r="C4" s="113" t="s">
        <v>460</v>
      </c>
      <c r="D4" s="113" t="s">
        <v>461</v>
      </c>
      <c r="E4" s="113" t="s">
        <v>462</v>
      </c>
      <c r="F4" s="113" t="s">
        <v>463</v>
      </c>
      <c r="G4" s="94" t="s">
        <v>208</v>
      </c>
      <c r="H4" s="94"/>
      <c r="I4" s="94"/>
      <c r="J4" s="94"/>
      <c r="K4" s="95"/>
      <c r="L4" s="94"/>
      <c r="M4" s="94"/>
      <c r="N4" s="85"/>
      <c r="O4" s="94"/>
      <c r="P4" s="95"/>
      <c r="Q4" s="86"/>
    </row>
    <row r="5" ht="17.25" customHeight="1" spans="1:17">
      <c r="A5" s="14"/>
      <c r="B5" s="97"/>
      <c r="C5" s="97"/>
      <c r="D5" s="97"/>
      <c r="E5" s="97"/>
      <c r="F5" s="97"/>
      <c r="G5" s="97" t="s">
        <v>57</v>
      </c>
      <c r="H5" s="97" t="s">
        <v>60</v>
      </c>
      <c r="I5" s="97" t="s">
        <v>464</v>
      </c>
      <c r="J5" s="97" t="s">
        <v>465</v>
      </c>
      <c r="K5" s="98" t="s">
        <v>466</v>
      </c>
      <c r="L5" s="109" t="s">
        <v>467</v>
      </c>
      <c r="M5" s="109"/>
      <c r="N5" s="110"/>
      <c r="O5" s="109"/>
      <c r="P5" s="111"/>
      <c r="Q5" s="99"/>
    </row>
    <row r="6" ht="54" customHeight="1" spans="1:17">
      <c r="A6" s="17"/>
      <c r="B6" s="100"/>
      <c r="C6" s="100"/>
      <c r="D6" s="100"/>
      <c r="E6" s="100"/>
      <c r="F6" s="100"/>
      <c r="G6" s="100"/>
      <c r="H6" s="100" t="s">
        <v>59</v>
      </c>
      <c r="I6" s="100"/>
      <c r="J6" s="100"/>
      <c r="K6" s="101"/>
      <c r="L6" s="100" t="s">
        <v>59</v>
      </c>
      <c r="M6" s="100" t="s">
        <v>66</v>
      </c>
      <c r="N6" s="99" t="s">
        <v>67</v>
      </c>
      <c r="O6" s="100" t="s">
        <v>68</v>
      </c>
      <c r="P6" s="101" t="s">
        <v>69</v>
      </c>
      <c r="Q6" s="99" t="s">
        <v>70</v>
      </c>
    </row>
    <row r="7" ht="18" customHeight="1" spans="1:17">
      <c r="A7" s="114">
        <v>1</v>
      </c>
      <c r="B7" s="115">
        <v>2</v>
      </c>
      <c r="C7" s="114">
        <v>3</v>
      </c>
      <c r="D7" s="114">
        <v>4</v>
      </c>
      <c r="E7" s="115">
        <v>5</v>
      </c>
      <c r="F7" s="114">
        <v>6</v>
      </c>
      <c r="G7" s="114">
        <v>7</v>
      </c>
      <c r="H7" s="115">
        <v>8</v>
      </c>
      <c r="I7" s="114">
        <v>9</v>
      </c>
      <c r="J7" s="114">
        <v>10</v>
      </c>
      <c r="K7" s="115">
        <v>11</v>
      </c>
      <c r="L7" s="114">
        <v>12</v>
      </c>
      <c r="M7" s="114">
        <v>13</v>
      </c>
      <c r="N7" s="115">
        <v>14</v>
      </c>
      <c r="O7" s="114">
        <v>15</v>
      </c>
      <c r="P7" s="114">
        <v>16</v>
      </c>
      <c r="Q7" s="115">
        <v>17</v>
      </c>
    </row>
    <row r="8" ht="21" customHeight="1" spans="1:17">
      <c r="A8" s="116"/>
      <c r="B8" s="117"/>
      <c r="C8" s="117"/>
      <c r="D8" s="117"/>
      <c r="E8" s="118"/>
      <c r="F8" s="84"/>
      <c r="G8" s="84"/>
      <c r="H8" s="84"/>
      <c r="I8" s="84"/>
      <c r="J8" s="84"/>
      <c r="K8" s="84"/>
      <c r="L8" s="84"/>
      <c r="M8" s="84"/>
      <c r="N8" s="84"/>
      <c r="O8" s="84"/>
      <c r="P8" s="84"/>
      <c r="Q8" s="84"/>
    </row>
    <row r="9" ht="21" customHeight="1" spans="1:17">
      <c r="A9" s="119"/>
      <c r="B9" s="117"/>
      <c r="C9" s="117"/>
      <c r="D9" s="117"/>
      <c r="E9" s="118"/>
      <c r="F9" s="84"/>
      <c r="G9" s="84"/>
      <c r="H9" s="84"/>
      <c r="I9" s="84"/>
      <c r="J9" s="84"/>
      <c r="K9" s="84"/>
      <c r="L9" s="84"/>
      <c r="M9" s="84"/>
      <c r="N9" s="84"/>
      <c r="O9" s="84"/>
      <c r="P9" s="84"/>
      <c r="Q9" s="84"/>
    </row>
    <row r="10" ht="21" customHeight="1" spans="1:17">
      <c r="A10" s="119"/>
      <c r="B10" s="117"/>
      <c r="C10" s="117"/>
      <c r="D10" s="117"/>
      <c r="E10" s="118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</row>
    <row r="11" ht="21" customHeight="1" spans="1:17">
      <c r="A11" s="105" t="s">
        <v>454</v>
      </c>
      <c r="B11" s="120"/>
      <c r="C11" s="120"/>
      <c r="D11" s="120"/>
      <c r="E11" s="121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</row>
    <row r="13" customHeight="1" spans="1:1">
      <c r="A13" t="s">
        <v>455</v>
      </c>
    </row>
  </sheetData>
  <mergeCells count="16">
    <mergeCell ref="A2:Q2"/>
    <mergeCell ref="A3:F3"/>
    <mergeCell ref="G4:Q4"/>
    <mergeCell ref="L5:Q5"/>
    <mergeCell ref="A11:E11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N11"/>
  <sheetViews>
    <sheetView showZeros="0" workbookViewId="0">
      <selection activeCell="B21" sqref="B21"/>
    </sheetView>
  </sheetViews>
  <sheetFormatPr defaultColWidth="9.14166666666667" defaultRowHeight="14.25" customHeight="1"/>
  <cols>
    <col min="1" max="3" width="39.1416666666667" customWidth="1"/>
    <col min="4" max="12" width="20.425" customWidth="1"/>
    <col min="13" max="14" width="20.2833333333333" customWidth="1"/>
  </cols>
  <sheetData>
    <row r="1" ht="16.5" customHeight="1" spans="1:14">
      <c r="A1" s="81"/>
      <c r="B1" s="88"/>
      <c r="C1" s="88"/>
      <c r="D1" s="81"/>
      <c r="E1" s="81"/>
      <c r="F1" s="81"/>
      <c r="G1" s="81"/>
      <c r="H1" s="89"/>
      <c r="I1" s="81"/>
      <c r="J1" s="81"/>
      <c r="K1" s="88"/>
      <c r="L1" s="81"/>
      <c r="M1" s="107"/>
      <c r="N1" s="107" t="s">
        <v>468</v>
      </c>
    </row>
    <row r="2" ht="41.25" customHeight="1" spans="1:14">
      <c r="A2" s="279" t="s">
        <v>469</v>
      </c>
      <c r="B2" s="71"/>
      <c r="C2" s="71"/>
      <c r="D2" s="90"/>
      <c r="E2" s="90"/>
      <c r="F2" s="90"/>
      <c r="G2" s="90"/>
      <c r="H2" s="91"/>
      <c r="I2" s="90"/>
      <c r="J2" s="90"/>
      <c r="K2" s="71"/>
      <c r="L2" s="90"/>
      <c r="M2" s="91"/>
      <c r="N2" s="71"/>
    </row>
    <row r="3" ht="22.5" customHeight="1" spans="1:14">
      <c r="A3" s="78" t="s">
        <v>2</v>
      </c>
      <c r="B3" s="92"/>
      <c r="C3" s="92"/>
      <c r="D3" s="79"/>
      <c r="E3" s="79"/>
      <c r="F3" s="79"/>
      <c r="G3" s="79"/>
      <c r="H3" s="89"/>
      <c r="I3" s="81"/>
      <c r="J3" s="81"/>
      <c r="K3" s="88"/>
      <c r="L3" s="81"/>
      <c r="M3" s="108"/>
      <c r="N3" s="107" t="s">
        <v>3</v>
      </c>
    </row>
    <row r="4" ht="24" customHeight="1" spans="1:14">
      <c r="A4" s="9" t="s">
        <v>458</v>
      </c>
      <c r="B4" s="93" t="s">
        <v>470</v>
      </c>
      <c r="C4" s="93" t="s">
        <v>471</v>
      </c>
      <c r="D4" s="94" t="s">
        <v>208</v>
      </c>
      <c r="E4" s="94"/>
      <c r="F4" s="94"/>
      <c r="G4" s="94"/>
      <c r="H4" s="95"/>
      <c r="I4" s="94"/>
      <c r="J4" s="94"/>
      <c r="K4" s="85"/>
      <c r="L4" s="94"/>
      <c r="M4" s="95"/>
      <c r="N4" s="86"/>
    </row>
    <row r="5" ht="24" customHeight="1" spans="1:14">
      <c r="A5" s="14"/>
      <c r="B5" s="96"/>
      <c r="C5" s="96"/>
      <c r="D5" s="97" t="s">
        <v>57</v>
      </c>
      <c r="E5" s="97" t="s">
        <v>60</v>
      </c>
      <c r="F5" s="97" t="s">
        <v>464</v>
      </c>
      <c r="G5" s="97" t="s">
        <v>465</v>
      </c>
      <c r="H5" s="98" t="s">
        <v>466</v>
      </c>
      <c r="I5" s="109" t="s">
        <v>467</v>
      </c>
      <c r="J5" s="109"/>
      <c r="K5" s="110"/>
      <c r="L5" s="109"/>
      <c r="M5" s="111"/>
      <c r="N5" s="99"/>
    </row>
    <row r="6" ht="54" customHeight="1" spans="1:14">
      <c r="A6" s="17"/>
      <c r="B6" s="99"/>
      <c r="C6" s="99"/>
      <c r="D6" s="100"/>
      <c r="E6" s="100" t="s">
        <v>59</v>
      </c>
      <c r="F6" s="100"/>
      <c r="G6" s="100"/>
      <c r="H6" s="101"/>
      <c r="I6" s="100" t="s">
        <v>59</v>
      </c>
      <c r="J6" s="100" t="s">
        <v>66</v>
      </c>
      <c r="K6" s="99" t="s">
        <v>67</v>
      </c>
      <c r="L6" s="100" t="s">
        <v>68</v>
      </c>
      <c r="M6" s="101" t="s">
        <v>69</v>
      </c>
      <c r="N6" s="99" t="s">
        <v>70</v>
      </c>
    </row>
    <row r="7" ht="17.25" customHeight="1" spans="1:14">
      <c r="A7" s="18">
        <v>1</v>
      </c>
      <c r="B7" s="18">
        <v>2</v>
      </c>
      <c r="C7" s="18">
        <v>3</v>
      </c>
      <c r="D7" s="18">
        <v>4</v>
      </c>
      <c r="E7" s="18">
        <v>5</v>
      </c>
      <c r="F7" s="18">
        <v>6</v>
      </c>
      <c r="G7" s="18">
        <v>7</v>
      </c>
      <c r="H7" s="18">
        <v>8</v>
      </c>
      <c r="I7" s="18">
        <v>9</v>
      </c>
      <c r="J7" s="18">
        <v>10</v>
      </c>
      <c r="K7" s="18">
        <v>11</v>
      </c>
      <c r="L7" s="18">
        <v>12</v>
      </c>
      <c r="M7" s="18">
        <v>13</v>
      </c>
      <c r="N7" s="18">
        <v>14</v>
      </c>
    </row>
    <row r="8" ht="21" customHeight="1" spans="1:14">
      <c r="A8" s="102" t="s">
        <v>365</v>
      </c>
      <c r="B8" s="102"/>
      <c r="C8" s="102"/>
      <c r="D8" s="103">
        <v>45000</v>
      </c>
      <c r="E8" s="103">
        <v>45000</v>
      </c>
      <c r="F8" s="103"/>
      <c r="G8" s="103"/>
      <c r="H8" s="103"/>
      <c r="I8" s="103"/>
      <c r="J8" s="103"/>
      <c r="K8" s="103"/>
      <c r="L8" s="84"/>
      <c r="M8" s="84"/>
      <c r="N8" s="84"/>
    </row>
    <row r="9" ht="21" customHeight="1" spans="1:14">
      <c r="A9" s="104"/>
      <c r="B9" s="102" t="s">
        <v>472</v>
      </c>
      <c r="C9" s="102" t="s">
        <v>473</v>
      </c>
      <c r="D9" s="103">
        <v>45000</v>
      </c>
      <c r="E9" s="103">
        <v>45000</v>
      </c>
      <c r="F9" s="103"/>
      <c r="G9" s="103"/>
      <c r="H9" s="103"/>
      <c r="I9" s="104"/>
      <c r="J9" s="103"/>
      <c r="K9" s="103"/>
      <c r="L9" s="84"/>
      <c r="M9" s="84"/>
      <c r="N9" s="84"/>
    </row>
    <row r="10" ht="21" customHeight="1" spans="1:14">
      <c r="A10" s="105" t="s">
        <v>454</v>
      </c>
      <c r="B10" s="106"/>
      <c r="C10" s="106"/>
      <c r="D10" s="103">
        <v>45000</v>
      </c>
      <c r="E10" s="103">
        <v>45000</v>
      </c>
      <c r="F10" s="84"/>
      <c r="G10" s="84"/>
      <c r="H10" s="84"/>
      <c r="I10" s="84"/>
      <c r="J10" s="84"/>
      <c r="K10" s="84"/>
      <c r="L10" s="84"/>
      <c r="M10" s="84"/>
      <c r="N10" s="84"/>
    </row>
    <row r="11" ht="21" customHeight="1" spans="1:14">
      <c r="A11" s="105" t="s">
        <v>454</v>
      </c>
      <c r="B11" s="106"/>
      <c r="C11" s="106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</row>
  </sheetData>
  <mergeCells count="15">
    <mergeCell ref="A2:N2"/>
    <mergeCell ref="A3:C3"/>
    <mergeCell ref="D4:N4"/>
    <mergeCell ref="I5:N5"/>
    <mergeCell ref="A10:C10"/>
    <mergeCell ref="A11:C11"/>
    <mergeCell ref="A4:A6"/>
    <mergeCell ref="A8:A9"/>
    <mergeCell ref="B4:B6"/>
    <mergeCell ref="C4:C6"/>
    <mergeCell ref="D5:D6"/>
    <mergeCell ref="E5:E6"/>
    <mergeCell ref="F5:F6"/>
    <mergeCell ref="G5:G6"/>
    <mergeCell ref="H5:H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Y11"/>
  <sheetViews>
    <sheetView showZeros="0" workbookViewId="0">
      <selection activeCell="A17" sqref="A17"/>
    </sheetView>
  </sheetViews>
  <sheetFormatPr defaultColWidth="9.14166666666667" defaultRowHeight="14.25" customHeight="1"/>
  <cols>
    <col min="1" max="1" width="37.7" customWidth="1"/>
    <col min="2" max="25" width="20" customWidth="1"/>
  </cols>
  <sheetData>
    <row r="1" ht="17.25" customHeight="1" spans="4:25">
      <c r="D1" s="76"/>
      <c r="W1" s="2"/>
      <c r="X1" s="2"/>
      <c r="Y1" s="2" t="s">
        <v>474</v>
      </c>
    </row>
    <row r="2" ht="41.25" customHeight="1" spans="1:25">
      <c r="A2" s="77" t="s">
        <v>475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71"/>
      <c r="X2" s="71"/>
      <c r="Y2" s="71"/>
    </row>
    <row r="3" ht="18" customHeight="1" spans="1:25">
      <c r="A3" s="78" t="s">
        <v>2</v>
      </c>
      <c r="B3" s="79"/>
      <c r="C3" s="79"/>
      <c r="D3" s="80"/>
      <c r="E3" s="81"/>
      <c r="F3" s="81"/>
      <c r="G3" s="81"/>
      <c r="H3" s="81"/>
      <c r="I3" s="81"/>
      <c r="W3" s="7"/>
      <c r="X3" s="7"/>
      <c r="Y3" s="7" t="s">
        <v>3</v>
      </c>
    </row>
    <row r="4" ht="19.5" customHeight="1" spans="1:25">
      <c r="A4" s="26" t="s">
        <v>476</v>
      </c>
      <c r="B4" s="10" t="s">
        <v>208</v>
      </c>
      <c r="C4" s="11"/>
      <c r="D4" s="11"/>
      <c r="E4" s="10" t="s">
        <v>477</v>
      </c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85"/>
      <c r="X4" s="86"/>
      <c r="Y4" s="86"/>
    </row>
    <row r="5" ht="40.5" customHeight="1" spans="1:25">
      <c r="A5" s="18"/>
      <c r="B5" s="27" t="s">
        <v>57</v>
      </c>
      <c r="C5" s="9" t="s">
        <v>60</v>
      </c>
      <c r="D5" s="82" t="s">
        <v>464</v>
      </c>
      <c r="E5" s="53" t="s">
        <v>478</v>
      </c>
      <c r="F5" s="53" t="s">
        <v>479</v>
      </c>
      <c r="G5" s="53" t="s">
        <v>480</v>
      </c>
      <c r="H5" s="53" t="s">
        <v>481</v>
      </c>
      <c r="I5" s="53" t="s">
        <v>482</v>
      </c>
      <c r="J5" s="53" t="s">
        <v>483</v>
      </c>
      <c r="K5" s="53" t="s">
        <v>484</v>
      </c>
      <c r="L5" s="53" t="s">
        <v>485</v>
      </c>
      <c r="M5" s="53" t="s">
        <v>486</v>
      </c>
      <c r="N5" s="53" t="s">
        <v>487</v>
      </c>
      <c r="O5" s="53" t="s">
        <v>488</v>
      </c>
      <c r="P5" s="53" t="s">
        <v>489</v>
      </c>
      <c r="Q5" s="53" t="s">
        <v>490</v>
      </c>
      <c r="R5" s="53" t="s">
        <v>491</v>
      </c>
      <c r="S5" s="53" t="s">
        <v>492</v>
      </c>
      <c r="T5" s="53" t="s">
        <v>493</v>
      </c>
      <c r="U5" s="53" t="s">
        <v>494</v>
      </c>
      <c r="V5" s="53" t="s">
        <v>495</v>
      </c>
      <c r="W5" s="53" t="s">
        <v>496</v>
      </c>
      <c r="X5" s="87" t="s">
        <v>497</v>
      </c>
      <c r="Y5" s="87" t="s">
        <v>498</v>
      </c>
    </row>
    <row r="6" ht="19.5" customHeight="1" spans="1:25">
      <c r="A6" s="19">
        <v>1</v>
      </c>
      <c r="B6" s="19">
        <v>2</v>
      </c>
      <c r="C6" s="19">
        <v>3</v>
      </c>
      <c r="D6" s="83">
        <v>4</v>
      </c>
      <c r="E6" s="39">
        <v>5</v>
      </c>
      <c r="F6" s="19">
        <v>6</v>
      </c>
      <c r="G6" s="19">
        <v>7</v>
      </c>
      <c r="H6" s="83">
        <v>8</v>
      </c>
      <c r="I6" s="19">
        <v>9</v>
      </c>
      <c r="J6" s="19">
        <v>10</v>
      </c>
      <c r="K6" s="19">
        <v>11</v>
      </c>
      <c r="L6" s="83">
        <v>12</v>
      </c>
      <c r="M6" s="19">
        <v>13</v>
      </c>
      <c r="N6" s="19">
        <v>14</v>
      </c>
      <c r="O6" s="19">
        <v>15</v>
      </c>
      <c r="P6" s="83">
        <v>16</v>
      </c>
      <c r="Q6" s="19">
        <v>17</v>
      </c>
      <c r="R6" s="19">
        <v>18</v>
      </c>
      <c r="S6" s="19">
        <v>19</v>
      </c>
      <c r="T6" s="83">
        <v>20</v>
      </c>
      <c r="U6" s="83">
        <v>21</v>
      </c>
      <c r="V6" s="83">
        <v>22</v>
      </c>
      <c r="W6" s="39">
        <v>23</v>
      </c>
      <c r="X6" s="39">
        <v>24</v>
      </c>
      <c r="Y6" s="39">
        <v>25</v>
      </c>
    </row>
    <row r="7" ht="19.5" customHeight="1" spans="1:25">
      <c r="A7" s="28"/>
      <c r="B7" s="84"/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84"/>
      <c r="R7" s="84"/>
      <c r="S7" s="84"/>
      <c r="T7" s="84"/>
      <c r="U7" s="84"/>
      <c r="V7" s="84"/>
      <c r="W7" s="84"/>
      <c r="X7" s="84"/>
      <c r="Y7" s="84"/>
    </row>
    <row r="8" ht="19.5" customHeight="1" spans="1:25">
      <c r="A8" s="74"/>
      <c r="B8" s="84"/>
      <c r="C8" s="84"/>
      <c r="D8" s="84"/>
      <c r="E8" s="84"/>
      <c r="F8" s="84"/>
      <c r="G8" s="84"/>
      <c r="H8" s="84"/>
      <c r="I8" s="84"/>
      <c r="J8" s="84"/>
      <c r="K8" s="84"/>
      <c r="L8" s="84"/>
      <c r="M8" s="84"/>
      <c r="N8" s="84"/>
      <c r="O8" s="84"/>
      <c r="P8" s="84"/>
      <c r="Q8" s="84"/>
      <c r="R8" s="84"/>
      <c r="S8" s="84"/>
      <c r="T8" s="84"/>
      <c r="U8" s="84"/>
      <c r="V8" s="84"/>
      <c r="W8" s="84"/>
      <c r="X8" s="84"/>
      <c r="Y8" s="84"/>
    </row>
    <row r="11" customHeight="1" spans="1:1">
      <c r="A11" t="s">
        <v>455</v>
      </c>
    </row>
  </sheetData>
  <mergeCells count="5">
    <mergeCell ref="A2:Y2"/>
    <mergeCell ref="A3:I3"/>
    <mergeCell ref="B4:D4"/>
    <mergeCell ref="E4:Y4"/>
    <mergeCell ref="A4:A5"/>
  </mergeCells>
  <printOptions horizontalCentered="1"/>
  <pageMargins left="0.96" right="0.96" top="0.72" bottom="0.72" header="0" footer="0"/>
  <pageSetup paperSize="9" scale="57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10"/>
  <sheetViews>
    <sheetView showZeros="0" workbookViewId="0">
      <selection activeCell="A27" sqref="A27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6.5" customHeight="1" spans="10:10">
      <c r="J1" s="2" t="s">
        <v>499</v>
      </c>
    </row>
    <row r="2" ht="41.25" customHeight="1" spans="1:10">
      <c r="A2" s="70" t="s">
        <v>500</v>
      </c>
      <c r="B2" s="3"/>
      <c r="C2" s="3"/>
      <c r="D2" s="3"/>
      <c r="E2" s="3"/>
      <c r="F2" s="71"/>
      <c r="G2" s="3"/>
      <c r="H2" s="71"/>
      <c r="I2" s="71"/>
      <c r="J2" s="3"/>
    </row>
    <row r="3" ht="17.25" customHeight="1" spans="1:1">
      <c r="A3" s="4" t="s">
        <v>2</v>
      </c>
    </row>
    <row r="4" ht="44.25" customHeight="1" spans="1:10">
      <c r="A4" s="72" t="s">
        <v>372</v>
      </c>
      <c r="B4" s="72" t="s">
        <v>373</v>
      </c>
      <c r="C4" s="72" t="s">
        <v>374</v>
      </c>
      <c r="D4" s="72" t="s">
        <v>375</v>
      </c>
      <c r="E4" s="72" t="s">
        <v>376</v>
      </c>
      <c r="F4" s="73" t="s">
        <v>377</v>
      </c>
      <c r="G4" s="72" t="s">
        <v>378</v>
      </c>
      <c r="H4" s="73" t="s">
        <v>379</v>
      </c>
      <c r="I4" s="73" t="s">
        <v>380</v>
      </c>
      <c r="J4" s="72" t="s">
        <v>381</v>
      </c>
    </row>
    <row r="5" ht="14.25" customHeight="1" spans="1:10">
      <c r="A5" s="72">
        <v>1</v>
      </c>
      <c r="B5" s="72">
        <v>2</v>
      </c>
      <c r="C5" s="72">
        <v>3</v>
      </c>
      <c r="D5" s="72">
        <v>4</v>
      </c>
      <c r="E5" s="72">
        <v>5</v>
      </c>
      <c r="F5" s="73">
        <v>6</v>
      </c>
      <c r="G5" s="72">
        <v>7</v>
      </c>
      <c r="H5" s="73">
        <v>8</v>
      </c>
      <c r="I5" s="73">
        <v>9</v>
      </c>
      <c r="J5" s="72">
        <v>10</v>
      </c>
    </row>
    <row r="6" ht="42" customHeight="1" spans="1:10">
      <c r="A6" s="28"/>
      <c r="B6" s="74"/>
      <c r="C6" s="74"/>
      <c r="D6" s="74"/>
      <c r="E6" s="57"/>
      <c r="F6" s="75"/>
      <c r="G6" s="57"/>
      <c r="H6" s="75"/>
      <c r="I6" s="75"/>
      <c r="J6" s="57"/>
    </row>
    <row r="7" ht="42" customHeight="1" spans="1:10">
      <c r="A7" s="28"/>
      <c r="B7" s="20"/>
      <c r="C7" s="20"/>
      <c r="D7" s="20"/>
      <c r="E7" s="28"/>
      <c r="F7" s="20"/>
      <c r="G7" s="28"/>
      <c r="H7" s="20"/>
      <c r="I7" s="20"/>
      <c r="J7" s="28"/>
    </row>
    <row r="10" customHeight="1" spans="1:1">
      <c r="A10" t="s">
        <v>455</v>
      </c>
    </row>
  </sheetData>
  <mergeCells count="2">
    <mergeCell ref="A2:J2"/>
    <mergeCell ref="A3:H3"/>
  </mergeCells>
  <printOptions horizontalCentered="1"/>
  <pageMargins left="0.96" right="0.96" top="0.72" bottom="0.72" header="0" footer="0"/>
  <pageSetup paperSize="9" scale="6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H13"/>
  <sheetViews>
    <sheetView showZeros="0" workbookViewId="0">
      <selection activeCell="A21" sqref="A21"/>
    </sheetView>
  </sheetViews>
  <sheetFormatPr defaultColWidth="10.425" defaultRowHeight="14.25" customHeight="1" outlineLevelCol="7"/>
  <cols>
    <col min="1" max="2" width="33.7" customWidth="1"/>
    <col min="3" max="3" width="45.575" customWidth="1"/>
    <col min="4" max="4" width="27.575" customWidth="1"/>
    <col min="5" max="5" width="21.7166666666667" customWidth="1"/>
    <col min="6" max="8" width="26.2833333333333" customWidth="1"/>
  </cols>
  <sheetData>
    <row r="1" customHeight="1" spans="1:8">
      <c r="A1" s="42" t="s">
        <v>501</v>
      </c>
      <c r="B1" s="43"/>
      <c r="C1" s="44"/>
      <c r="D1" s="44"/>
      <c r="E1" s="44"/>
      <c r="F1" s="43"/>
      <c r="G1" s="43"/>
      <c r="H1" s="44"/>
    </row>
    <row r="2" ht="41.25" customHeight="1" spans="1:8">
      <c r="A2" s="45" t="s">
        <v>502</v>
      </c>
      <c r="B2" s="46"/>
      <c r="C2" s="47"/>
      <c r="D2" s="47"/>
      <c r="E2" s="47"/>
      <c r="F2" s="46"/>
      <c r="G2" s="46"/>
      <c r="H2" s="47"/>
    </row>
    <row r="3" customHeight="1" spans="1:8">
      <c r="A3" s="48" t="s">
        <v>2</v>
      </c>
      <c r="C3" s="49"/>
      <c r="E3" s="47"/>
      <c r="F3" s="46"/>
      <c r="G3" s="46"/>
      <c r="H3" s="50" t="s">
        <v>3</v>
      </c>
    </row>
    <row r="4" ht="28.5" customHeight="1" spans="1:8">
      <c r="A4" s="51" t="s">
        <v>201</v>
      </c>
      <c r="B4" s="52" t="s">
        <v>503</v>
      </c>
      <c r="C4" s="51" t="s">
        <v>504</v>
      </c>
      <c r="D4" s="51" t="s">
        <v>505</v>
      </c>
      <c r="E4" s="51" t="s">
        <v>506</v>
      </c>
      <c r="F4" s="53" t="s">
        <v>507</v>
      </c>
      <c r="G4" s="39"/>
      <c r="H4" s="51"/>
    </row>
    <row r="5" ht="21" customHeight="1" spans="1:8">
      <c r="A5" s="52"/>
      <c r="B5" s="54"/>
      <c r="C5" s="55"/>
      <c r="D5" s="54"/>
      <c r="E5" s="54"/>
      <c r="F5" s="53" t="s">
        <v>462</v>
      </c>
      <c r="G5" s="53" t="s">
        <v>508</v>
      </c>
      <c r="H5" s="53" t="s">
        <v>509</v>
      </c>
    </row>
    <row r="6" ht="17.25" customHeight="1" spans="1:8">
      <c r="A6" s="56" t="s">
        <v>87</v>
      </c>
      <c r="B6" s="56">
        <v>2</v>
      </c>
      <c r="C6" s="57">
        <v>3</v>
      </c>
      <c r="D6" s="56">
        <v>4</v>
      </c>
      <c r="E6" s="58">
        <v>5</v>
      </c>
      <c r="F6" s="33">
        <v>6</v>
      </c>
      <c r="G6" s="57">
        <v>7</v>
      </c>
      <c r="H6" s="57">
        <v>8</v>
      </c>
    </row>
    <row r="7" ht="19.5" customHeight="1" spans="1:8">
      <c r="A7" s="59"/>
      <c r="B7" s="35"/>
      <c r="C7" s="28"/>
      <c r="D7" s="20"/>
      <c r="E7" s="33"/>
      <c r="F7" s="60"/>
      <c r="G7" s="61"/>
      <c r="H7" s="61"/>
    </row>
    <row r="8" ht="19.5" customHeight="1" spans="1:8">
      <c r="A8" s="59"/>
      <c r="B8" s="35"/>
      <c r="C8" s="28"/>
      <c r="D8" s="20"/>
      <c r="E8" s="33"/>
      <c r="F8" s="60"/>
      <c r="G8" s="61"/>
      <c r="H8" s="61"/>
    </row>
    <row r="9" ht="19.5" customHeight="1" spans="1:8">
      <c r="A9" s="62" t="s">
        <v>57</v>
      </c>
      <c r="B9" s="63"/>
      <c r="C9" s="64"/>
      <c r="D9" s="65"/>
      <c r="E9" s="65"/>
      <c r="F9" s="60"/>
      <c r="G9" s="61"/>
      <c r="H9" s="61"/>
    </row>
    <row r="10" ht="19.5" customHeight="1" spans="1:8">
      <c r="A10" s="66" t="s">
        <v>510</v>
      </c>
      <c r="B10" s="63"/>
      <c r="C10" s="64"/>
      <c r="D10" s="67"/>
      <c r="E10" s="67"/>
      <c r="F10" s="68"/>
      <c r="G10" s="69"/>
      <c r="H10" s="69"/>
    </row>
    <row r="13" customHeight="1" spans="1:1">
      <c r="A13" t="s">
        <v>455</v>
      </c>
    </row>
  </sheetData>
  <mergeCells count="11">
    <mergeCell ref="A1:H1"/>
    <mergeCell ref="A2:H2"/>
    <mergeCell ref="A3:B3"/>
    <mergeCell ref="F4:H4"/>
    <mergeCell ref="A9:E9"/>
    <mergeCell ref="A10:H10"/>
    <mergeCell ref="A4:A5"/>
    <mergeCell ref="B4:B5"/>
    <mergeCell ref="C4:C5"/>
    <mergeCell ref="D4:D5"/>
    <mergeCell ref="E4:E5"/>
  </mergeCells>
  <pageMargins left="0.67" right="0.67" top="0.72" bottom="0.72" header="0.28" footer="0.28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1"/>
  <sheetViews>
    <sheetView showZeros="0" workbookViewId="0">
      <selection activeCell="I15" sqref="I15"/>
    </sheetView>
  </sheetViews>
  <sheetFormatPr defaultColWidth="9.14166666666667" defaultRowHeight="14.25" customHeight="1"/>
  <cols>
    <col min="1" max="1" width="19.2833333333333" customWidth="1"/>
    <col min="2" max="2" width="33.85" customWidth="1"/>
    <col min="3" max="3" width="23.85" customWidth="1"/>
    <col min="4" max="4" width="11.1416666666667" customWidth="1"/>
    <col min="5" max="5" width="17.7166666666667" customWidth="1"/>
    <col min="6" max="6" width="9.85" customWidth="1"/>
    <col min="7" max="7" width="17.7166666666667" customWidth="1"/>
    <col min="8" max="11" width="23.1416666666667" customWidth="1"/>
  </cols>
  <sheetData>
    <row r="1" customHeight="1" spans="4:11">
      <c r="D1" s="1"/>
      <c r="E1" s="1"/>
      <c r="F1" s="1"/>
      <c r="G1" s="1"/>
      <c r="K1" s="2" t="s">
        <v>511</v>
      </c>
    </row>
    <row r="2" ht="41.25" customHeight="1" spans="1:11">
      <c r="A2" s="280" t="s">
        <v>512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3.5" customHeight="1" spans="1:11">
      <c r="A3" s="4" t="s">
        <v>2</v>
      </c>
      <c r="B3" s="5"/>
      <c r="C3" s="5"/>
      <c r="D3" s="5"/>
      <c r="E3" s="5"/>
      <c r="F3" s="5"/>
      <c r="G3" s="5"/>
      <c r="H3" s="6"/>
      <c r="I3" s="6"/>
      <c r="J3" s="6"/>
      <c r="K3" s="7" t="s">
        <v>3</v>
      </c>
    </row>
    <row r="4" ht="21.75" customHeight="1" spans="1:11">
      <c r="A4" s="8" t="s">
        <v>355</v>
      </c>
      <c r="B4" s="8" t="s">
        <v>203</v>
      </c>
      <c r="C4" s="8" t="s">
        <v>356</v>
      </c>
      <c r="D4" s="9" t="s">
        <v>204</v>
      </c>
      <c r="E4" s="9" t="s">
        <v>205</v>
      </c>
      <c r="F4" s="9" t="s">
        <v>206</v>
      </c>
      <c r="G4" s="9" t="s">
        <v>207</v>
      </c>
      <c r="H4" s="26" t="s">
        <v>57</v>
      </c>
      <c r="I4" s="10" t="s">
        <v>513</v>
      </c>
      <c r="J4" s="11"/>
      <c r="K4" s="12"/>
    </row>
    <row r="5" ht="21.75" customHeight="1" spans="1:11">
      <c r="A5" s="13"/>
      <c r="B5" s="13"/>
      <c r="C5" s="13"/>
      <c r="D5" s="14"/>
      <c r="E5" s="14"/>
      <c r="F5" s="14"/>
      <c r="G5" s="14"/>
      <c r="H5" s="27"/>
      <c r="I5" s="9" t="s">
        <v>60</v>
      </c>
      <c r="J5" s="9" t="s">
        <v>61</v>
      </c>
      <c r="K5" s="9" t="s">
        <v>62</v>
      </c>
    </row>
    <row r="6" ht="40.5" customHeight="1" spans="1:11">
      <c r="A6" s="16"/>
      <c r="B6" s="16"/>
      <c r="C6" s="16"/>
      <c r="D6" s="17"/>
      <c r="E6" s="17"/>
      <c r="F6" s="17"/>
      <c r="G6" s="17"/>
      <c r="H6" s="18"/>
      <c r="I6" s="17" t="s">
        <v>59</v>
      </c>
      <c r="J6" s="17"/>
      <c r="K6" s="17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39">
        <v>10</v>
      </c>
      <c r="K7" s="39">
        <v>11</v>
      </c>
    </row>
    <row r="8" ht="48" customHeight="1" spans="1:11">
      <c r="A8" s="28" t="s">
        <v>514</v>
      </c>
      <c r="B8" s="29" t="s">
        <v>366</v>
      </c>
      <c r="C8" s="30" t="s">
        <v>72</v>
      </c>
      <c r="D8" s="31">
        <v>2012999</v>
      </c>
      <c r="E8" s="32" t="s">
        <v>109</v>
      </c>
      <c r="F8" s="33" t="s">
        <v>254</v>
      </c>
      <c r="G8" s="33" t="s">
        <v>255</v>
      </c>
      <c r="H8" s="34">
        <v>23257</v>
      </c>
      <c r="I8" s="34">
        <v>23257</v>
      </c>
      <c r="J8" s="40"/>
      <c r="K8" s="41"/>
    </row>
    <row r="9" ht="48" customHeight="1" spans="1:11">
      <c r="A9" s="28" t="s">
        <v>515</v>
      </c>
      <c r="B9" s="29" t="s">
        <v>367</v>
      </c>
      <c r="C9" s="30" t="s">
        <v>72</v>
      </c>
      <c r="D9" s="31">
        <v>2012999</v>
      </c>
      <c r="E9" s="32" t="s">
        <v>109</v>
      </c>
      <c r="F9" s="33" t="s">
        <v>254</v>
      </c>
      <c r="G9" s="33" t="s">
        <v>279</v>
      </c>
      <c r="H9" s="34">
        <v>10613.35</v>
      </c>
      <c r="I9" s="34">
        <v>10613.35</v>
      </c>
      <c r="J9" s="40"/>
      <c r="K9" s="41"/>
    </row>
    <row r="10" ht="51" customHeight="1" spans="1:11">
      <c r="A10" s="35" t="s">
        <v>515</v>
      </c>
      <c r="B10" s="29" t="s">
        <v>368</v>
      </c>
      <c r="C10" s="30" t="s">
        <v>72</v>
      </c>
      <c r="D10" s="31">
        <v>2012999</v>
      </c>
      <c r="E10" s="32" t="s">
        <v>109</v>
      </c>
      <c r="F10" s="33" t="s">
        <v>278</v>
      </c>
      <c r="G10" s="33" t="s">
        <v>279</v>
      </c>
      <c r="H10" s="34">
        <v>23900</v>
      </c>
      <c r="I10" s="34">
        <v>23900</v>
      </c>
      <c r="J10" s="22"/>
      <c r="K10" s="41"/>
    </row>
    <row r="11" customHeight="1" spans="1:11">
      <c r="A11" s="36" t="s">
        <v>454</v>
      </c>
      <c r="B11" s="37"/>
      <c r="C11" s="37"/>
      <c r="D11" s="37"/>
      <c r="E11" s="37"/>
      <c r="F11" s="37"/>
      <c r="G11" s="38"/>
      <c r="H11" s="22">
        <v>57770.35</v>
      </c>
      <c r="I11" s="22">
        <v>57770.35</v>
      </c>
      <c r="J11" s="22"/>
      <c r="K11" s="41"/>
    </row>
  </sheetData>
  <mergeCells count="15">
    <mergeCell ref="A2:K2"/>
    <mergeCell ref="A3:G3"/>
    <mergeCell ref="I4:K4"/>
    <mergeCell ref="A11:G11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0"/>
  <sheetViews>
    <sheetView showZeros="0" tabSelected="1" workbookViewId="0">
      <selection activeCell="D22" sqref="D22"/>
    </sheetView>
  </sheetViews>
  <sheetFormatPr defaultColWidth="9.14166666666667" defaultRowHeight="14.25" customHeight="1" outlineLevelCol="6"/>
  <cols>
    <col min="1" max="1" width="35.2833333333333" customWidth="1"/>
    <col min="2" max="4" width="28" customWidth="1"/>
    <col min="5" max="7" width="23.85" customWidth="1"/>
  </cols>
  <sheetData>
    <row r="1" ht="13.5" customHeight="1" spans="4:7">
      <c r="D1" s="1"/>
      <c r="G1" s="2" t="s">
        <v>516</v>
      </c>
    </row>
    <row r="2" ht="41.25" customHeight="1" spans="1:7">
      <c r="A2" s="3" t="s">
        <v>517</v>
      </c>
      <c r="B2" s="3"/>
      <c r="C2" s="3"/>
      <c r="D2" s="3"/>
      <c r="E2" s="3"/>
      <c r="F2" s="3"/>
      <c r="G2" s="3"/>
    </row>
    <row r="3" ht="13.5" customHeight="1" spans="1:7">
      <c r="A3" s="4" t="s">
        <v>2</v>
      </c>
      <c r="B3" s="5"/>
      <c r="C3" s="5"/>
      <c r="D3" s="5"/>
      <c r="E3" s="6"/>
      <c r="F3" s="6"/>
      <c r="G3" s="7" t="s">
        <v>3</v>
      </c>
    </row>
    <row r="4" ht="21.75" customHeight="1" spans="1:7">
      <c r="A4" s="8" t="s">
        <v>356</v>
      </c>
      <c r="B4" s="8" t="s">
        <v>355</v>
      </c>
      <c r="C4" s="8" t="s">
        <v>203</v>
      </c>
      <c r="D4" s="9" t="s">
        <v>518</v>
      </c>
      <c r="E4" s="10" t="s">
        <v>60</v>
      </c>
      <c r="F4" s="11"/>
      <c r="G4" s="12"/>
    </row>
    <row r="5" ht="21.75" customHeight="1" spans="1:7">
      <c r="A5" s="13"/>
      <c r="B5" s="13"/>
      <c r="C5" s="13"/>
      <c r="D5" s="14"/>
      <c r="E5" s="15" t="s">
        <v>519</v>
      </c>
      <c r="F5" s="9" t="s">
        <v>520</v>
      </c>
      <c r="G5" s="9" t="s">
        <v>521</v>
      </c>
    </row>
    <row r="6" ht="40.5" customHeight="1" spans="1:7">
      <c r="A6" s="16"/>
      <c r="B6" s="16"/>
      <c r="C6" s="16"/>
      <c r="D6" s="17"/>
      <c r="E6" s="18"/>
      <c r="F6" s="17" t="s">
        <v>59</v>
      </c>
      <c r="G6" s="17"/>
    </row>
    <row r="7" ht="15" customHeight="1" spans="1:7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</row>
    <row r="8" ht="17.25" customHeight="1" spans="1:7">
      <c r="A8" s="20" t="s">
        <v>72</v>
      </c>
      <c r="B8" s="21" t="s">
        <v>514</v>
      </c>
      <c r="C8" s="21" t="s">
        <v>362</v>
      </c>
      <c r="D8" s="20" t="s">
        <v>522</v>
      </c>
      <c r="E8" s="22">
        <v>600000</v>
      </c>
      <c r="F8" s="22">
        <v>600000</v>
      </c>
      <c r="G8" s="22">
        <v>600000</v>
      </c>
    </row>
    <row r="9" ht="18.75" customHeight="1" spans="1:7">
      <c r="A9" s="20" t="s">
        <v>72</v>
      </c>
      <c r="B9" s="20" t="s">
        <v>515</v>
      </c>
      <c r="C9" s="20" t="s">
        <v>365</v>
      </c>
      <c r="D9" s="20" t="s">
        <v>522</v>
      </c>
      <c r="E9" s="22">
        <v>100000</v>
      </c>
      <c r="F9" s="22">
        <v>100000</v>
      </c>
      <c r="G9" s="22">
        <v>100000</v>
      </c>
    </row>
    <row r="10" ht="18.75" customHeight="1" spans="1:7">
      <c r="A10" s="23" t="s">
        <v>57</v>
      </c>
      <c r="B10" s="24"/>
      <c r="C10" s="24"/>
      <c r="D10" s="25"/>
      <c r="E10" s="22">
        <v>700000</v>
      </c>
      <c r="F10" s="22">
        <v>700000</v>
      </c>
      <c r="G10" s="22">
        <v>700000</v>
      </c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0"/>
  <sheetViews>
    <sheetView showGridLines="0" showZeros="0" workbookViewId="0">
      <selection activeCell="C15" sqref="C15"/>
    </sheetView>
  </sheetViews>
  <sheetFormatPr defaultColWidth="8.575" defaultRowHeight="12.75" customHeight="1"/>
  <cols>
    <col min="1" max="1" width="15.8916666666667" customWidth="1"/>
    <col min="2" max="2" width="35" customWidth="1"/>
    <col min="3" max="19" width="22" customWidth="1"/>
  </cols>
  <sheetData>
    <row r="1" ht="17.25" customHeight="1" spans="1:1">
      <c r="A1" s="50" t="s">
        <v>53</v>
      </c>
    </row>
    <row r="2" ht="41.25" customHeight="1" spans="1:1">
      <c r="A2" s="45" t="s">
        <v>54</v>
      </c>
    </row>
    <row r="3" ht="17.25" customHeight="1" spans="1:19">
      <c r="A3" s="48" t="s">
        <v>2</v>
      </c>
      <c r="S3" s="49" t="s">
        <v>3</v>
      </c>
    </row>
    <row r="4" ht="21.75" customHeight="1" spans="1:19">
      <c r="A4" s="257" t="s">
        <v>55</v>
      </c>
      <c r="B4" s="258" t="s">
        <v>56</v>
      </c>
      <c r="C4" s="258" t="s">
        <v>57</v>
      </c>
      <c r="D4" s="259" t="s">
        <v>58</v>
      </c>
      <c r="E4" s="259"/>
      <c r="F4" s="259"/>
      <c r="G4" s="259"/>
      <c r="H4" s="259"/>
      <c r="I4" s="135"/>
      <c r="J4" s="259"/>
      <c r="K4" s="259"/>
      <c r="L4" s="259"/>
      <c r="M4" s="259"/>
      <c r="N4" s="267"/>
      <c r="O4" s="259" t="s">
        <v>47</v>
      </c>
      <c r="P4" s="259"/>
      <c r="Q4" s="259"/>
      <c r="R4" s="259"/>
      <c r="S4" s="267"/>
    </row>
    <row r="5" ht="27" customHeight="1" spans="1:19">
      <c r="A5" s="260"/>
      <c r="B5" s="261"/>
      <c r="C5" s="261"/>
      <c r="D5" s="261" t="s">
        <v>59</v>
      </c>
      <c r="E5" s="261" t="s">
        <v>60</v>
      </c>
      <c r="F5" s="261" t="s">
        <v>61</v>
      </c>
      <c r="G5" s="261" t="s">
        <v>62</v>
      </c>
      <c r="H5" s="261" t="s">
        <v>63</v>
      </c>
      <c r="I5" s="268" t="s">
        <v>64</v>
      </c>
      <c r="J5" s="269"/>
      <c r="K5" s="269"/>
      <c r="L5" s="269"/>
      <c r="M5" s="269"/>
      <c r="N5" s="270"/>
      <c r="O5" s="261" t="s">
        <v>59</v>
      </c>
      <c r="P5" s="261" t="s">
        <v>60</v>
      </c>
      <c r="Q5" s="261" t="s">
        <v>61</v>
      </c>
      <c r="R5" s="261" t="s">
        <v>62</v>
      </c>
      <c r="S5" s="261" t="s">
        <v>65</v>
      </c>
    </row>
    <row r="6" ht="30" customHeight="1" spans="1:19">
      <c r="A6" s="262"/>
      <c r="B6" s="263"/>
      <c r="C6" s="121"/>
      <c r="D6" s="121"/>
      <c r="E6" s="121"/>
      <c r="F6" s="121"/>
      <c r="G6" s="121"/>
      <c r="H6" s="121"/>
      <c r="I6" s="75" t="s">
        <v>59</v>
      </c>
      <c r="J6" s="270" t="s">
        <v>66</v>
      </c>
      <c r="K6" s="270" t="s">
        <v>67</v>
      </c>
      <c r="L6" s="270" t="s">
        <v>68</v>
      </c>
      <c r="M6" s="270" t="s">
        <v>69</v>
      </c>
      <c r="N6" s="270" t="s">
        <v>70</v>
      </c>
      <c r="O6" s="271"/>
      <c r="P6" s="271"/>
      <c r="Q6" s="271"/>
      <c r="R6" s="271"/>
      <c r="S6" s="121"/>
    </row>
    <row r="7" ht="15" customHeight="1" spans="1:19">
      <c r="A7" s="264">
        <v>1</v>
      </c>
      <c r="B7" s="264">
        <v>2</v>
      </c>
      <c r="C7" s="264">
        <v>3</v>
      </c>
      <c r="D7" s="264">
        <v>4</v>
      </c>
      <c r="E7" s="264">
        <v>5</v>
      </c>
      <c r="F7" s="264">
        <v>6</v>
      </c>
      <c r="G7" s="264">
        <v>7</v>
      </c>
      <c r="H7" s="264">
        <v>8</v>
      </c>
      <c r="I7" s="75">
        <v>9</v>
      </c>
      <c r="J7" s="264">
        <v>10</v>
      </c>
      <c r="K7" s="264">
        <v>11</v>
      </c>
      <c r="L7" s="264">
        <v>12</v>
      </c>
      <c r="M7" s="264">
        <v>13</v>
      </c>
      <c r="N7" s="264">
        <v>14</v>
      </c>
      <c r="O7" s="264">
        <v>15</v>
      </c>
      <c r="P7" s="264">
        <v>16</v>
      </c>
      <c r="Q7" s="264">
        <v>17</v>
      </c>
      <c r="R7" s="264">
        <v>18</v>
      </c>
      <c r="S7" s="264">
        <v>19</v>
      </c>
    </row>
    <row r="8" ht="18" customHeight="1" spans="1:19">
      <c r="A8" s="33" t="s">
        <v>71</v>
      </c>
      <c r="B8" s="20" t="s">
        <v>72</v>
      </c>
      <c r="C8" s="242">
        <v>2460697.75</v>
      </c>
      <c r="D8" s="242">
        <v>2402927.4</v>
      </c>
      <c r="E8" s="242">
        <v>2402927.4</v>
      </c>
      <c r="F8" s="197"/>
      <c r="G8" s="197"/>
      <c r="H8" s="197"/>
      <c r="I8" s="197"/>
      <c r="J8" s="197"/>
      <c r="K8" s="197"/>
      <c r="L8" s="197"/>
      <c r="M8" s="197"/>
      <c r="N8" s="197"/>
      <c r="O8" s="197">
        <v>57770.35</v>
      </c>
      <c r="P8" s="197">
        <v>57770.35</v>
      </c>
      <c r="Q8" s="197"/>
      <c r="R8" s="197"/>
      <c r="S8" s="197"/>
    </row>
    <row r="9" ht="18" customHeight="1" spans="1:19">
      <c r="A9" s="33" t="s">
        <v>73</v>
      </c>
      <c r="B9" s="33" t="s">
        <v>74</v>
      </c>
      <c r="C9" s="188">
        <v>1749433.7</v>
      </c>
      <c r="D9" s="188">
        <v>1749433.7</v>
      </c>
      <c r="E9" s="188">
        <v>1474091</v>
      </c>
      <c r="F9" s="84"/>
      <c r="G9" s="84"/>
      <c r="H9" s="84"/>
      <c r="I9" s="188">
        <v>275342.7</v>
      </c>
      <c r="J9" s="84"/>
      <c r="K9" s="84"/>
      <c r="L9" s="84"/>
      <c r="M9" s="84"/>
      <c r="N9" s="188">
        <v>275342.7</v>
      </c>
      <c r="O9" s="84"/>
      <c r="P9" s="84"/>
      <c r="Q9" s="84"/>
      <c r="R9" s="84"/>
      <c r="S9" s="84"/>
    </row>
    <row r="10" customHeight="1" spans="1:19">
      <c r="A10" s="265" t="s">
        <v>57</v>
      </c>
      <c r="B10" s="266"/>
      <c r="C10" s="188">
        <f>D10+O10</f>
        <v>4210131.45</v>
      </c>
      <c r="D10" s="188">
        <v>4152361.1</v>
      </c>
      <c r="E10" s="188">
        <f>E8+E9</f>
        <v>3877018.4</v>
      </c>
      <c r="F10" s="84"/>
      <c r="G10" s="84"/>
      <c r="H10" s="84"/>
      <c r="I10" s="188">
        <v>275342.7</v>
      </c>
      <c r="J10" s="84"/>
      <c r="K10" s="84"/>
      <c r="L10" s="84"/>
      <c r="M10" s="84"/>
      <c r="N10" s="188">
        <v>275342.7</v>
      </c>
      <c r="O10" s="197">
        <v>57770.35</v>
      </c>
      <c r="P10" s="197">
        <v>57770.35</v>
      </c>
      <c r="Q10" s="84"/>
      <c r="R10" s="84"/>
      <c r="S10" s="84"/>
    </row>
  </sheetData>
  <mergeCells count="20">
    <mergeCell ref="A1:S1"/>
    <mergeCell ref="A2:S2"/>
    <mergeCell ref="A3:B3"/>
    <mergeCell ref="D4:N4"/>
    <mergeCell ref="O4:S4"/>
    <mergeCell ref="I5:N5"/>
    <mergeCell ref="A10:B10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47"/>
  <sheetViews>
    <sheetView showGridLines="0" showZeros="0" topLeftCell="A22" workbookViewId="0">
      <selection activeCell="E39" sqref="E39"/>
    </sheetView>
  </sheetViews>
  <sheetFormatPr defaultColWidth="8.575" defaultRowHeight="12.75" customHeight="1"/>
  <cols>
    <col min="1" max="1" width="14.2833333333333" customWidth="1"/>
    <col min="2" max="2" width="37.575" customWidth="1"/>
    <col min="3" max="8" width="24.575" customWidth="1"/>
    <col min="9" max="9" width="26.7166666666667" customWidth="1"/>
    <col min="10" max="11" width="24.425" customWidth="1"/>
    <col min="12" max="15" width="24.575" customWidth="1"/>
  </cols>
  <sheetData>
    <row r="1" ht="17.25" customHeight="1" spans="1:1">
      <c r="A1" s="49" t="s">
        <v>75</v>
      </c>
    </row>
    <row r="2" ht="41.25" customHeight="1" spans="1:1">
      <c r="A2" s="45" t="s">
        <v>76</v>
      </c>
    </row>
    <row r="3" ht="17.25" customHeight="1" spans="1:15">
      <c r="A3" s="48" t="s">
        <v>2</v>
      </c>
      <c r="O3" s="49" t="s">
        <v>3</v>
      </c>
    </row>
    <row r="4" ht="27" customHeight="1" spans="1:15">
      <c r="A4" s="231" t="s">
        <v>77</v>
      </c>
      <c r="B4" s="231" t="s">
        <v>78</v>
      </c>
      <c r="C4" s="231" t="s">
        <v>57</v>
      </c>
      <c r="D4" s="232" t="s">
        <v>60</v>
      </c>
      <c r="E4" s="233"/>
      <c r="F4" s="234"/>
      <c r="G4" s="235" t="s">
        <v>61</v>
      </c>
      <c r="H4" s="235" t="s">
        <v>62</v>
      </c>
      <c r="I4" s="235" t="s">
        <v>79</v>
      </c>
      <c r="J4" s="232" t="s">
        <v>64</v>
      </c>
      <c r="K4" s="233"/>
      <c r="L4" s="233"/>
      <c r="M4" s="233"/>
      <c r="N4" s="251"/>
      <c r="O4" s="252"/>
    </row>
    <row r="5" ht="42" customHeight="1" spans="1:15">
      <c r="A5" s="236"/>
      <c r="B5" s="236"/>
      <c r="C5" s="237"/>
      <c r="D5" s="238" t="s">
        <v>59</v>
      </c>
      <c r="E5" s="238" t="s">
        <v>80</v>
      </c>
      <c r="F5" s="238" t="s">
        <v>81</v>
      </c>
      <c r="G5" s="237"/>
      <c r="H5" s="237"/>
      <c r="I5" s="253"/>
      <c r="J5" s="238" t="s">
        <v>59</v>
      </c>
      <c r="K5" s="221" t="s">
        <v>82</v>
      </c>
      <c r="L5" s="221" t="s">
        <v>83</v>
      </c>
      <c r="M5" s="221" t="s">
        <v>84</v>
      </c>
      <c r="N5" s="221" t="s">
        <v>85</v>
      </c>
      <c r="O5" s="221" t="s">
        <v>86</v>
      </c>
    </row>
    <row r="6" ht="18" customHeight="1" spans="1:15">
      <c r="A6" s="56" t="s">
        <v>87</v>
      </c>
      <c r="B6" s="56" t="s">
        <v>88</v>
      </c>
      <c r="C6" s="56" t="s">
        <v>89</v>
      </c>
      <c r="D6" s="33" t="s">
        <v>90</v>
      </c>
      <c r="E6" s="33" t="s">
        <v>91</v>
      </c>
      <c r="F6" s="33" t="s">
        <v>92</v>
      </c>
      <c r="G6" s="33" t="s">
        <v>93</v>
      </c>
      <c r="H6" s="33" t="s">
        <v>94</v>
      </c>
      <c r="I6" s="33" t="s">
        <v>95</v>
      </c>
      <c r="J6" s="33" t="s">
        <v>96</v>
      </c>
      <c r="K6" s="33" t="s">
        <v>97</v>
      </c>
      <c r="L6" s="33" t="s">
        <v>98</v>
      </c>
      <c r="M6" s="33" t="s">
        <v>99</v>
      </c>
      <c r="N6" s="56" t="s">
        <v>100</v>
      </c>
      <c r="O6" s="33" t="s">
        <v>101</v>
      </c>
    </row>
    <row r="7" ht="21" customHeight="1" spans="1:15">
      <c r="A7" s="239" t="s">
        <v>102</v>
      </c>
      <c r="B7" s="240" t="s">
        <v>103</v>
      </c>
      <c r="C7" s="241">
        <v>2110354.4</v>
      </c>
      <c r="D7" s="241">
        <v>2110354.4</v>
      </c>
      <c r="E7" s="242">
        <v>1410354.4</v>
      </c>
      <c r="F7" s="243">
        <v>757770.35</v>
      </c>
      <c r="G7" s="178"/>
      <c r="H7" s="178"/>
      <c r="I7" s="178"/>
      <c r="J7" s="178"/>
      <c r="K7" s="178"/>
      <c r="L7" s="178"/>
      <c r="M7" s="178"/>
      <c r="N7" s="178"/>
      <c r="O7" s="178"/>
    </row>
    <row r="8" ht="21" customHeight="1" spans="1:15">
      <c r="A8" s="244" t="s">
        <v>104</v>
      </c>
      <c r="B8" s="245" t="s">
        <v>105</v>
      </c>
      <c r="C8" s="241">
        <v>2110354.4</v>
      </c>
      <c r="D8" s="241">
        <v>2110354.4</v>
      </c>
      <c r="E8" s="242">
        <v>1410354.4</v>
      </c>
      <c r="F8" s="243">
        <v>757770.35</v>
      </c>
      <c r="G8" s="178"/>
      <c r="H8" s="178"/>
      <c r="I8" s="178"/>
      <c r="J8" s="178"/>
      <c r="K8" s="178"/>
      <c r="L8" s="178"/>
      <c r="M8" s="178"/>
      <c r="N8" s="178"/>
      <c r="O8" s="178"/>
    </row>
    <row r="9" customHeight="1" spans="1:15">
      <c r="A9" s="246" t="s">
        <v>106</v>
      </c>
      <c r="B9" s="247" t="s">
        <v>107</v>
      </c>
      <c r="C9" s="241">
        <v>1410354.4</v>
      </c>
      <c r="D9" s="241">
        <v>1410354.4</v>
      </c>
      <c r="E9" s="242">
        <v>1410354.4</v>
      </c>
      <c r="F9" s="243"/>
      <c r="G9" s="178"/>
      <c r="H9" s="178"/>
      <c r="I9" s="178"/>
      <c r="J9" s="178"/>
      <c r="K9" s="178"/>
      <c r="L9" s="178"/>
      <c r="M9" s="178"/>
      <c r="N9" s="178"/>
      <c r="O9" s="178"/>
    </row>
    <row r="10" customHeight="1" spans="1:15">
      <c r="A10" s="246" t="s">
        <v>108</v>
      </c>
      <c r="B10" s="247" t="s">
        <v>109</v>
      </c>
      <c r="C10" s="241">
        <v>757770.35</v>
      </c>
      <c r="D10" s="241">
        <v>757770.35</v>
      </c>
      <c r="E10" s="242"/>
      <c r="F10" s="243">
        <v>757770.35</v>
      </c>
      <c r="G10" s="178"/>
      <c r="H10" s="178"/>
      <c r="I10" s="178"/>
      <c r="J10" s="178"/>
      <c r="K10" s="178"/>
      <c r="L10" s="178"/>
      <c r="M10" s="178"/>
      <c r="N10" s="178"/>
      <c r="O10" s="178"/>
    </row>
    <row r="11" customHeight="1" spans="1:15">
      <c r="A11" s="239" t="s">
        <v>110</v>
      </c>
      <c r="B11" s="240" t="s">
        <v>111</v>
      </c>
      <c r="C11" s="241">
        <v>1500</v>
      </c>
      <c r="D11" s="241">
        <v>1500</v>
      </c>
      <c r="E11" s="242">
        <v>1500</v>
      </c>
      <c r="F11" s="243"/>
      <c r="G11" s="178"/>
      <c r="H11" s="178"/>
      <c r="I11" s="178"/>
      <c r="J11" s="178"/>
      <c r="K11" s="178"/>
      <c r="L11" s="178"/>
      <c r="M11" s="178"/>
      <c r="N11" s="178"/>
      <c r="O11" s="178"/>
    </row>
    <row r="12" customHeight="1" spans="1:15">
      <c r="A12" s="244" t="s">
        <v>112</v>
      </c>
      <c r="B12" s="245" t="s">
        <v>113</v>
      </c>
      <c r="C12" s="241">
        <v>1500</v>
      </c>
      <c r="D12" s="241">
        <v>1500</v>
      </c>
      <c r="E12" s="242">
        <v>1500</v>
      </c>
      <c r="F12" s="243"/>
      <c r="G12" s="178"/>
      <c r="H12" s="178"/>
      <c r="I12" s="178"/>
      <c r="J12" s="178"/>
      <c r="K12" s="178"/>
      <c r="L12" s="178"/>
      <c r="M12" s="178"/>
      <c r="N12" s="178"/>
      <c r="O12" s="178"/>
    </row>
    <row r="13" customHeight="1" spans="1:15">
      <c r="A13" s="246" t="s">
        <v>114</v>
      </c>
      <c r="B13" s="247" t="s">
        <v>115</v>
      </c>
      <c r="C13" s="241">
        <v>1500</v>
      </c>
      <c r="D13" s="241">
        <v>1500</v>
      </c>
      <c r="E13" s="242">
        <v>1500</v>
      </c>
      <c r="F13" s="242"/>
      <c r="G13" s="248"/>
      <c r="H13" s="248"/>
      <c r="I13" s="248"/>
      <c r="J13" s="248"/>
      <c r="K13" s="248"/>
      <c r="L13" s="248"/>
      <c r="M13" s="248"/>
      <c r="N13" s="248"/>
      <c r="O13" s="248"/>
    </row>
    <row r="14" customHeight="1" spans="1:15">
      <c r="A14" s="239" t="s">
        <v>116</v>
      </c>
      <c r="B14" s="240" t="s">
        <v>117</v>
      </c>
      <c r="C14" s="241">
        <v>108500</v>
      </c>
      <c r="D14" s="241">
        <v>108500</v>
      </c>
      <c r="E14" s="242">
        <v>108500</v>
      </c>
      <c r="F14" s="242"/>
      <c r="G14" s="84"/>
      <c r="H14" s="84"/>
      <c r="I14" s="84"/>
      <c r="J14" s="84"/>
      <c r="K14" s="84"/>
      <c r="L14" s="84"/>
      <c r="M14" s="84"/>
      <c r="N14" s="84"/>
      <c r="O14" s="84"/>
    </row>
    <row r="15" customHeight="1" spans="1:15">
      <c r="A15" s="244" t="s">
        <v>118</v>
      </c>
      <c r="B15" s="245" t="s">
        <v>119</v>
      </c>
      <c r="C15" s="241">
        <v>108500</v>
      </c>
      <c r="D15" s="241">
        <v>108500</v>
      </c>
      <c r="E15" s="242">
        <v>108500</v>
      </c>
      <c r="F15" s="242"/>
      <c r="G15" s="84"/>
      <c r="H15" s="84"/>
      <c r="I15" s="84"/>
      <c r="J15" s="84"/>
      <c r="K15" s="84"/>
      <c r="L15" s="84"/>
      <c r="M15" s="84"/>
      <c r="N15" s="84"/>
      <c r="O15" s="84"/>
    </row>
    <row r="16" customHeight="1" spans="1:15">
      <c r="A16" s="246" t="s">
        <v>120</v>
      </c>
      <c r="B16" s="247" t="s">
        <v>121</v>
      </c>
      <c r="C16" s="241">
        <v>108500</v>
      </c>
      <c r="D16" s="241">
        <v>108500</v>
      </c>
      <c r="E16" s="242">
        <v>108500</v>
      </c>
      <c r="F16" s="242"/>
      <c r="G16" s="84"/>
      <c r="H16" s="84"/>
      <c r="I16" s="84"/>
      <c r="J16" s="84"/>
      <c r="K16" s="84"/>
      <c r="L16" s="84"/>
      <c r="M16" s="84"/>
      <c r="N16" s="84"/>
      <c r="O16" s="84"/>
    </row>
    <row r="17" customHeight="1" spans="1:15">
      <c r="A17" s="239" t="s">
        <v>122</v>
      </c>
      <c r="B17" s="240" t="s">
        <v>123</v>
      </c>
      <c r="C17" s="241">
        <v>89405</v>
      </c>
      <c r="D17" s="241">
        <v>89405</v>
      </c>
      <c r="E17" s="242">
        <v>89405</v>
      </c>
      <c r="F17" s="242"/>
      <c r="G17" s="84"/>
      <c r="H17" s="84"/>
      <c r="I17" s="84"/>
      <c r="J17" s="84"/>
      <c r="K17" s="84"/>
      <c r="L17" s="84"/>
      <c r="M17" s="84"/>
      <c r="N17" s="84"/>
      <c r="O17" s="84"/>
    </row>
    <row r="18" customHeight="1" spans="1:15">
      <c r="A18" s="244" t="s">
        <v>124</v>
      </c>
      <c r="B18" s="245" t="s">
        <v>125</v>
      </c>
      <c r="C18" s="241">
        <v>89405</v>
      </c>
      <c r="D18" s="241">
        <v>89405</v>
      </c>
      <c r="E18" s="242">
        <v>89405</v>
      </c>
      <c r="F18" s="242"/>
      <c r="G18" s="84"/>
      <c r="H18" s="84"/>
      <c r="I18" s="84"/>
      <c r="J18" s="84"/>
      <c r="K18" s="84"/>
      <c r="L18" s="84"/>
      <c r="M18" s="84"/>
      <c r="N18" s="84"/>
      <c r="O18" s="84"/>
    </row>
    <row r="19" customHeight="1" spans="1:15">
      <c r="A19" s="246" t="s">
        <v>126</v>
      </c>
      <c r="B19" s="247" t="s">
        <v>127</v>
      </c>
      <c r="C19" s="241">
        <v>52100</v>
      </c>
      <c r="D19" s="241">
        <v>52100</v>
      </c>
      <c r="E19" s="242">
        <v>52100</v>
      </c>
      <c r="F19" s="242"/>
      <c r="G19" s="84"/>
      <c r="H19" s="84"/>
      <c r="I19" s="84"/>
      <c r="J19" s="84"/>
      <c r="K19" s="84"/>
      <c r="L19" s="84"/>
      <c r="M19" s="84"/>
      <c r="N19" s="84"/>
      <c r="O19" s="84"/>
    </row>
    <row r="20" customHeight="1" spans="1:15">
      <c r="A20" s="246" t="s">
        <v>128</v>
      </c>
      <c r="B20" s="247" t="s">
        <v>129</v>
      </c>
      <c r="C20" s="241">
        <v>33500</v>
      </c>
      <c r="D20" s="241">
        <v>33500</v>
      </c>
      <c r="E20" s="242">
        <v>33500</v>
      </c>
      <c r="F20" s="242"/>
      <c r="G20" s="84"/>
      <c r="H20" s="84"/>
      <c r="I20" s="84"/>
      <c r="J20" s="84"/>
      <c r="K20" s="84"/>
      <c r="L20" s="84"/>
      <c r="M20" s="84"/>
      <c r="N20" s="84"/>
      <c r="O20" s="84"/>
    </row>
    <row r="21" customHeight="1" spans="1:15">
      <c r="A21" s="246" t="s">
        <v>130</v>
      </c>
      <c r="B21" s="247" t="s">
        <v>131</v>
      </c>
      <c r="C21" s="241">
        <v>3805</v>
      </c>
      <c r="D21" s="241">
        <v>3805</v>
      </c>
      <c r="E21" s="242">
        <v>3805</v>
      </c>
      <c r="F21" s="242"/>
      <c r="G21" s="84"/>
      <c r="H21" s="84"/>
      <c r="I21" s="84"/>
      <c r="J21" s="84"/>
      <c r="K21" s="84"/>
      <c r="L21" s="84"/>
      <c r="M21" s="84"/>
      <c r="N21" s="84"/>
      <c r="O21" s="84"/>
    </row>
    <row r="22" customHeight="1" spans="1:15">
      <c r="A22" s="239" t="s">
        <v>132</v>
      </c>
      <c r="B22" s="240" t="s">
        <v>133</v>
      </c>
      <c r="C22" s="241">
        <v>93168</v>
      </c>
      <c r="D22" s="241">
        <v>93168</v>
      </c>
      <c r="E22" s="242">
        <v>93168</v>
      </c>
      <c r="F22" s="242"/>
      <c r="G22" s="84"/>
      <c r="H22" s="84"/>
      <c r="I22" s="84"/>
      <c r="J22" s="84"/>
      <c r="K22" s="84"/>
      <c r="L22" s="84"/>
      <c r="M22" s="84"/>
      <c r="N22" s="84"/>
      <c r="O22" s="84"/>
    </row>
    <row r="23" customHeight="1" spans="1:15">
      <c r="A23" s="244" t="s">
        <v>134</v>
      </c>
      <c r="B23" s="245" t="s">
        <v>135</v>
      </c>
      <c r="C23" s="241">
        <v>93168</v>
      </c>
      <c r="D23" s="241">
        <v>93168</v>
      </c>
      <c r="E23" s="242">
        <v>93168</v>
      </c>
      <c r="F23" s="242"/>
      <c r="G23" s="84"/>
      <c r="H23" s="84"/>
      <c r="I23" s="84"/>
      <c r="J23" s="84"/>
      <c r="K23" s="84"/>
      <c r="L23" s="84"/>
      <c r="M23" s="84"/>
      <c r="N23" s="84"/>
      <c r="O23" s="84"/>
    </row>
    <row r="24" customHeight="1" spans="1:15">
      <c r="A24" s="246" t="s">
        <v>136</v>
      </c>
      <c r="B24" s="247" t="s">
        <v>137</v>
      </c>
      <c r="C24" s="249">
        <v>84288</v>
      </c>
      <c r="D24" s="241">
        <v>84288</v>
      </c>
      <c r="E24" s="242">
        <v>84288</v>
      </c>
      <c r="F24" s="242"/>
      <c r="G24" s="84"/>
      <c r="H24" s="84"/>
      <c r="I24" s="84"/>
      <c r="J24" s="84"/>
      <c r="K24" s="84"/>
      <c r="L24" s="84"/>
      <c r="M24" s="84"/>
      <c r="N24" s="84"/>
      <c r="O24" s="84"/>
    </row>
    <row r="25" customHeight="1" spans="1:15">
      <c r="A25" s="246" t="s">
        <v>138</v>
      </c>
      <c r="B25" s="247" t="s">
        <v>139</v>
      </c>
      <c r="C25" s="250">
        <v>8880</v>
      </c>
      <c r="D25" s="241">
        <v>8880</v>
      </c>
      <c r="E25" s="242">
        <v>8880</v>
      </c>
      <c r="F25" s="242"/>
      <c r="G25" s="84"/>
      <c r="H25" s="84"/>
      <c r="I25" s="84"/>
      <c r="J25" s="84"/>
      <c r="K25" s="84"/>
      <c r="L25" s="84"/>
      <c r="M25" s="84"/>
      <c r="N25" s="84"/>
      <c r="O25" s="84"/>
    </row>
    <row r="26" customHeight="1" spans="1:15">
      <c r="A26" s="59" t="s">
        <v>102</v>
      </c>
      <c r="B26" s="59" t="s">
        <v>103</v>
      </c>
      <c r="C26" s="188">
        <v>1116876</v>
      </c>
      <c r="D26" s="188">
        <v>1116876</v>
      </c>
      <c r="E26" s="188">
        <v>1116876</v>
      </c>
      <c r="F26" s="188"/>
      <c r="G26" s="84"/>
      <c r="H26" s="84"/>
      <c r="I26" s="84"/>
      <c r="J26" s="84"/>
      <c r="K26" s="84"/>
      <c r="L26" s="84"/>
      <c r="M26" s="84"/>
      <c r="N26" s="84"/>
      <c r="O26" s="84"/>
    </row>
    <row r="27" customHeight="1" spans="1:15">
      <c r="A27" s="218" t="s">
        <v>104</v>
      </c>
      <c r="B27" s="218" t="s">
        <v>105</v>
      </c>
      <c r="C27" s="188">
        <v>1116876</v>
      </c>
      <c r="D27" s="188">
        <v>1116876</v>
      </c>
      <c r="E27" s="188">
        <v>1116876</v>
      </c>
      <c r="F27" s="188"/>
      <c r="G27" s="84"/>
      <c r="H27" s="84"/>
      <c r="I27" s="84"/>
      <c r="J27" s="84"/>
      <c r="K27" s="198"/>
      <c r="L27" s="198"/>
      <c r="M27" s="198"/>
      <c r="N27" s="198"/>
      <c r="O27" s="198"/>
    </row>
    <row r="28" customHeight="1" spans="1:15">
      <c r="A28" s="219" t="s">
        <v>140</v>
      </c>
      <c r="B28" s="219" t="s">
        <v>141</v>
      </c>
      <c r="C28" s="188">
        <v>1116876</v>
      </c>
      <c r="D28" s="188">
        <v>1116876</v>
      </c>
      <c r="E28" s="188">
        <v>1116876</v>
      </c>
      <c r="F28" s="188"/>
      <c r="G28" s="84"/>
      <c r="H28" s="84"/>
      <c r="I28" s="84"/>
      <c r="J28" s="254"/>
      <c r="K28" s="255"/>
      <c r="L28" s="178"/>
      <c r="M28" s="178"/>
      <c r="N28" s="178"/>
      <c r="O28" s="178"/>
    </row>
    <row r="29" customHeight="1" spans="1:15">
      <c r="A29" s="59" t="s">
        <v>110</v>
      </c>
      <c r="B29" s="59" t="s">
        <v>111</v>
      </c>
      <c r="C29" s="188">
        <v>1800</v>
      </c>
      <c r="D29" s="188">
        <v>1800</v>
      </c>
      <c r="E29" s="188">
        <v>1800</v>
      </c>
      <c r="F29" s="188"/>
      <c r="G29" s="84"/>
      <c r="H29" s="84"/>
      <c r="I29" s="84"/>
      <c r="J29" s="254"/>
      <c r="K29" s="255"/>
      <c r="L29" s="178"/>
      <c r="M29" s="178"/>
      <c r="N29" s="178"/>
      <c r="O29" s="178"/>
    </row>
    <row r="30" customHeight="1" spans="1:15">
      <c r="A30" s="218" t="s">
        <v>112</v>
      </c>
      <c r="B30" s="218" t="s">
        <v>113</v>
      </c>
      <c r="C30" s="188">
        <v>1800</v>
      </c>
      <c r="D30" s="188">
        <v>1800</v>
      </c>
      <c r="E30" s="188">
        <v>1800</v>
      </c>
      <c r="F30" s="188"/>
      <c r="G30" s="84"/>
      <c r="H30" s="84"/>
      <c r="I30" s="84"/>
      <c r="J30" s="254"/>
      <c r="K30" s="255"/>
      <c r="L30" s="178"/>
      <c r="M30" s="178"/>
      <c r="N30" s="178"/>
      <c r="O30" s="178"/>
    </row>
    <row r="31" customHeight="1" spans="1:15">
      <c r="A31" s="219" t="s">
        <v>114</v>
      </c>
      <c r="B31" s="219" t="s">
        <v>115</v>
      </c>
      <c r="C31" s="188">
        <v>1800</v>
      </c>
      <c r="D31" s="188">
        <v>1800</v>
      </c>
      <c r="E31" s="188">
        <v>1800</v>
      </c>
      <c r="F31" s="188"/>
      <c r="G31" s="84"/>
      <c r="H31" s="84"/>
      <c r="I31" s="84"/>
      <c r="J31" s="254"/>
      <c r="K31" s="255"/>
      <c r="L31" s="178"/>
      <c r="M31" s="178"/>
      <c r="N31" s="178"/>
      <c r="O31" s="178"/>
    </row>
    <row r="32" customHeight="1" spans="1:15">
      <c r="A32" s="59" t="s">
        <v>142</v>
      </c>
      <c r="B32" s="59" t="s">
        <v>143</v>
      </c>
      <c r="C32" s="188">
        <v>275342.7</v>
      </c>
      <c r="D32" s="188"/>
      <c r="E32" s="188"/>
      <c r="F32" s="188"/>
      <c r="G32" s="84"/>
      <c r="H32" s="84"/>
      <c r="I32" s="84"/>
      <c r="J32" s="254"/>
      <c r="K32" s="178"/>
      <c r="L32" s="178"/>
      <c r="M32" s="178"/>
      <c r="N32" s="178"/>
      <c r="O32" s="256">
        <v>275342.7</v>
      </c>
    </row>
    <row r="33" customHeight="1" spans="1:15">
      <c r="A33" s="218" t="s">
        <v>144</v>
      </c>
      <c r="B33" s="218" t="s">
        <v>145</v>
      </c>
      <c r="C33" s="188">
        <v>275342.7</v>
      </c>
      <c r="D33" s="188"/>
      <c r="E33" s="188"/>
      <c r="F33" s="188"/>
      <c r="G33" s="84"/>
      <c r="H33" s="84"/>
      <c r="I33" s="84"/>
      <c r="J33" s="254"/>
      <c r="K33" s="178"/>
      <c r="L33" s="178"/>
      <c r="M33" s="178"/>
      <c r="N33" s="178"/>
      <c r="O33" s="256">
        <v>275342.7</v>
      </c>
    </row>
    <row r="34" customHeight="1" spans="1:15">
      <c r="A34" s="219" t="s">
        <v>146</v>
      </c>
      <c r="B34" s="219" t="s">
        <v>145</v>
      </c>
      <c r="C34" s="188">
        <v>275342.7</v>
      </c>
      <c r="D34" s="188"/>
      <c r="E34" s="188"/>
      <c r="F34" s="188"/>
      <c r="G34" s="84"/>
      <c r="H34" s="84"/>
      <c r="I34" s="84"/>
      <c r="J34" s="254"/>
      <c r="K34" s="178"/>
      <c r="L34" s="178"/>
      <c r="M34" s="178"/>
      <c r="N34" s="178"/>
      <c r="O34" s="256">
        <v>275342.7</v>
      </c>
    </row>
    <row r="35" customHeight="1" spans="1:15">
      <c r="A35" s="59" t="s">
        <v>116</v>
      </c>
      <c r="B35" s="59" t="s">
        <v>117</v>
      </c>
      <c r="C35" s="188">
        <v>135720</v>
      </c>
      <c r="D35" s="188">
        <v>135720</v>
      </c>
      <c r="E35" s="188">
        <v>135720</v>
      </c>
      <c r="F35" s="188"/>
      <c r="G35" s="84"/>
      <c r="H35" s="84"/>
      <c r="I35" s="84"/>
      <c r="J35" s="254"/>
      <c r="K35" s="178"/>
      <c r="L35" s="178"/>
      <c r="M35" s="178"/>
      <c r="N35" s="178"/>
      <c r="O35" s="256"/>
    </row>
    <row r="36" customHeight="1" spans="1:15">
      <c r="A36" s="218" t="s">
        <v>118</v>
      </c>
      <c r="B36" s="218" t="s">
        <v>119</v>
      </c>
      <c r="C36" s="188">
        <v>135720</v>
      </c>
      <c r="D36" s="188">
        <v>135720</v>
      </c>
      <c r="E36" s="188">
        <v>135720</v>
      </c>
      <c r="F36" s="188"/>
      <c r="G36" s="84"/>
      <c r="H36" s="84"/>
      <c r="I36" s="84"/>
      <c r="J36" s="254"/>
      <c r="K36" s="178"/>
      <c r="L36" s="178"/>
      <c r="M36" s="178"/>
      <c r="N36" s="178"/>
      <c r="O36" s="256"/>
    </row>
    <row r="37" customHeight="1" spans="1:15">
      <c r="A37" s="219" t="s">
        <v>147</v>
      </c>
      <c r="B37" s="219" t="s">
        <v>148</v>
      </c>
      <c r="C37" s="188">
        <v>21000</v>
      </c>
      <c r="D37" s="188">
        <v>21000</v>
      </c>
      <c r="E37" s="188">
        <v>21000</v>
      </c>
      <c r="F37" s="188"/>
      <c r="G37" s="84"/>
      <c r="H37" s="84"/>
      <c r="I37" s="84"/>
      <c r="J37" s="254"/>
      <c r="K37" s="178"/>
      <c r="L37" s="178"/>
      <c r="M37" s="178"/>
      <c r="N37" s="178"/>
      <c r="O37" s="256"/>
    </row>
    <row r="38" customHeight="1" spans="1:15">
      <c r="A38" s="219" t="s">
        <v>120</v>
      </c>
      <c r="B38" s="219" t="s">
        <v>121</v>
      </c>
      <c r="C38" s="188">
        <v>114720</v>
      </c>
      <c r="D38" s="188">
        <v>114720</v>
      </c>
      <c r="E38" s="188">
        <v>114720</v>
      </c>
      <c r="F38" s="188"/>
      <c r="G38" s="84"/>
      <c r="H38" s="84"/>
      <c r="I38" s="84"/>
      <c r="J38" s="254"/>
      <c r="K38" s="178"/>
      <c r="L38" s="178"/>
      <c r="M38" s="178"/>
      <c r="N38" s="178"/>
      <c r="O38" s="256"/>
    </row>
    <row r="39" customHeight="1" spans="1:15">
      <c r="A39" s="59" t="s">
        <v>122</v>
      </c>
      <c r="B39" s="59" t="s">
        <v>123</v>
      </c>
      <c r="C39" s="188">
        <v>109007</v>
      </c>
      <c r="D39" s="188">
        <v>109007</v>
      </c>
      <c r="E39" s="188">
        <v>109007</v>
      </c>
      <c r="F39" s="188"/>
      <c r="G39" s="84"/>
      <c r="H39" s="84"/>
      <c r="I39" s="84"/>
      <c r="J39" s="254"/>
      <c r="K39" s="178"/>
      <c r="L39" s="178"/>
      <c r="M39" s="178"/>
      <c r="N39" s="178"/>
      <c r="O39" s="256"/>
    </row>
    <row r="40" customHeight="1" spans="1:15">
      <c r="A40" s="218" t="s">
        <v>124</v>
      </c>
      <c r="B40" s="218" t="s">
        <v>125</v>
      </c>
      <c r="C40" s="188">
        <v>109007</v>
      </c>
      <c r="D40" s="188">
        <v>109007</v>
      </c>
      <c r="E40" s="188">
        <v>109007</v>
      </c>
      <c r="F40" s="188"/>
      <c r="G40" s="84"/>
      <c r="H40" s="84"/>
      <c r="I40" s="84"/>
      <c r="J40" s="254"/>
      <c r="K40" s="178"/>
      <c r="L40" s="178"/>
      <c r="M40" s="178"/>
      <c r="N40" s="178"/>
      <c r="O40" s="256"/>
    </row>
    <row r="41" customHeight="1" spans="1:15">
      <c r="A41" s="219" t="s">
        <v>149</v>
      </c>
      <c r="B41" s="219" t="s">
        <v>150</v>
      </c>
      <c r="C41" s="188">
        <v>57780</v>
      </c>
      <c r="D41" s="188">
        <v>57780</v>
      </c>
      <c r="E41" s="188">
        <v>57780</v>
      </c>
      <c r="F41" s="188"/>
      <c r="G41" s="84"/>
      <c r="H41" s="84"/>
      <c r="I41" s="84"/>
      <c r="J41" s="254"/>
      <c r="K41" s="178"/>
      <c r="L41" s="178"/>
      <c r="M41" s="178"/>
      <c r="N41" s="178"/>
      <c r="O41" s="256"/>
    </row>
    <row r="42" customHeight="1" spans="1:15">
      <c r="A42" s="219" t="s">
        <v>128</v>
      </c>
      <c r="B42" s="219" t="s">
        <v>129</v>
      </c>
      <c r="C42" s="188">
        <v>44800</v>
      </c>
      <c r="D42" s="188">
        <v>44800</v>
      </c>
      <c r="E42" s="188">
        <v>44800</v>
      </c>
      <c r="F42" s="188"/>
      <c r="G42" s="84"/>
      <c r="H42" s="84"/>
      <c r="I42" s="84"/>
      <c r="J42" s="254"/>
      <c r="K42" s="178"/>
      <c r="L42" s="178"/>
      <c r="M42" s="178"/>
      <c r="N42" s="178"/>
      <c r="O42" s="256"/>
    </row>
    <row r="43" customHeight="1" spans="1:15">
      <c r="A43" s="219" t="s">
        <v>130</v>
      </c>
      <c r="B43" s="219" t="s">
        <v>131</v>
      </c>
      <c r="C43" s="188">
        <v>6427</v>
      </c>
      <c r="D43" s="188">
        <v>6427</v>
      </c>
      <c r="E43" s="188">
        <v>6427</v>
      </c>
      <c r="F43" s="188"/>
      <c r="G43" s="84"/>
      <c r="H43" s="84"/>
      <c r="I43" s="84"/>
      <c r="J43" s="254"/>
      <c r="K43" s="178"/>
      <c r="L43" s="178"/>
      <c r="M43" s="178"/>
      <c r="N43" s="178"/>
      <c r="O43" s="256"/>
    </row>
    <row r="44" customHeight="1" spans="1:15">
      <c r="A44" s="59" t="s">
        <v>132</v>
      </c>
      <c r="B44" s="59" t="s">
        <v>133</v>
      </c>
      <c r="C44" s="188">
        <v>110688</v>
      </c>
      <c r="D44" s="188">
        <v>110688</v>
      </c>
      <c r="E44" s="188">
        <v>110688</v>
      </c>
      <c r="F44" s="188"/>
      <c r="G44" s="84"/>
      <c r="H44" s="84"/>
      <c r="I44" s="84"/>
      <c r="J44" s="254"/>
      <c r="K44" s="178"/>
      <c r="L44" s="178"/>
      <c r="M44" s="178"/>
      <c r="N44" s="178"/>
      <c r="O44" s="256"/>
    </row>
    <row r="45" customHeight="1" spans="1:15">
      <c r="A45" s="218" t="s">
        <v>134</v>
      </c>
      <c r="B45" s="218" t="s">
        <v>135</v>
      </c>
      <c r="C45" s="188">
        <v>110688</v>
      </c>
      <c r="D45" s="188">
        <v>110688</v>
      </c>
      <c r="E45" s="188">
        <v>110688</v>
      </c>
      <c r="F45" s="188"/>
      <c r="G45" s="84"/>
      <c r="H45" s="84"/>
      <c r="I45" s="84"/>
      <c r="J45" s="254"/>
      <c r="K45" s="178"/>
      <c r="L45" s="178"/>
      <c r="M45" s="178"/>
      <c r="N45" s="178"/>
      <c r="O45" s="256"/>
    </row>
    <row r="46" customHeight="1" spans="1:15">
      <c r="A46" s="219" t="s">
        <v>136</v>
      </c>
      <c r="B46" s="219" t="s">
        <v>137</v>
      </c>
      <c r="C46" s="188">
        <v>110688</v>
      </c>
      <c r="D46" s="188">
        <v>110688</v>
      </c>
      <c r="E46" s="188">
        <v>110688</v>
      </c>
      <c r="F46" s="188"/>
      <c r="G46" s="84"/>
      <c r="H46" s="84"/>
      <c r="I46" s="84"/>
      <c r="J46" s="254"/>
      <c r="K46" s="178"/>
      <c r="L46" s="178"/>
      <c r="M46" s="178"/>
      <c r="N46" s="178"/>
      <c r="O46" s="256"/>
    </row>
    <row r="47" customHeight="1" spans="1:15">
      <c r="A47" s="56" t="s">
        <v>57</v>
      </c>
      <c r="B47" s="67"/>
      <c r="C47" s="250">
        <f>2460697.75+1749433.7</f>
        <v>4210131.45</v>
      </c>
      <c r="D47" s="241">
        <f>2460697.75+1474091</f>
        <v>3934788.75</v>
      </c>
      <c r="E47" s="242">
        <f>1702927.4+1474091</f>
        <v>3177018.4</v>
      </c>
      <c r="F47" s="242">
        <v>757770.35</v>
      </c>
      <c r="G47" s="84"/>
      <c r="H47" s="84"/>
      <c r="I47" s="84"/>
      <c r="J47" s="254"/>
      <c r="K47" s="178"/>
      <c r="L47" s="178"/>
      <c r="M47" s="178"/>
      <c r="N47" s="178"/>
      <c r="O47" s="256">
        <v>275342.7</v>
      </c>
    </row>
  </sheetData>
  <mergeCells count="12">
    <mergeCell ref="A1:O1"/>
    <mergeCell ref="A2:O2"/>
    <mergeCell ref="A3:B3"/>
    <mergeCell ref="D4:F4"/>
    <mergeCell ref="J4:O4"/>
    <mergeCell ref="A47:B47"/>
    <mergeCell ref="A4:A5"/>
    <mergeCell ref="B4:B5"/>
    <mergeCell ref="C4:C5"/>
    <mergeCell ref="G4:G5"/>
    <mergeCell ref="H4:H5"/>
    <mergeCell ref="I4:I5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4"/>
  <sheetViews>
    <sheetView showGridLines="0" showZeros="0" topLeftCell="A10" workbookViewId="0">
      <selection activeCell="H24" sqref="H24"/>
    </sheetView>
  </sheetViews>
  <sheetFormatPr defaultColWidth="8.575" defaultRowHeight="12.75" customHeight="1" outlineLevelCol="3"/>
  <cols>
    <col min="1" max="4" width="35.575" customWidth="1"/>
  </cols>
  <sheetData>
    <row r="1" ht="15" customHeight="1" spans="1:4">
      <c r="A1" s="46"/>
      <c r="B1" s="49"/>
      <c r="C1" s="49"/>
      <c r="D1" s="49" t="s">
        <v>151</v>
      </c>
    </row>
    <row r="2" ht="41.25" customHeight="1" spans="1:1">
      <c r="A2" s="276" t="s">
        <v>152</v>
      </c>
    </row>
    <row r="3" ht="17.25" customHeight="1" spans="1:4">
      <c r="A3" s="48" t="s">
        <v>2</v>
      </c>
      <c r="D3" s="49" t="s">
        <v>3</v>
      </c>
    </row>
    <row r="4" ht="17.25" customHeight="1" spans="1:4">
      <c r="A4" s="221" t="s">
        <v>4</v>
      </c>
      <c r="B4" s="222"/>
      <c r="C4" s="221" t="s">
        <v>5</v>
      </c>
      <c r="D4" s="222"/>
    </row>
    <row r="5" ht="18.75" customHeight="1" spans="1:4">
      <c r="A5" s="221" t="s">
        <v>6</v>
      </c>
      <c r="B5" s="221" t="s">
        <v>7</v>
      </c>
      <c r="C5" s="221" t="s">
        <v>8</v>
      </c>
      <c r="D5" s="221" t="s">
        <v>7</v>
      </c>
    </row>
    <row r="6" ht="16.5" customHeight="1" spans="1:4">
      <c r="A6" s="223" t="s">
        <v>153</v>
      </c>
      <c r="B6" s="224">
        <f>3877018.4+275342.7</f>
        <v>4152361.1</v>
      </c>
      <c r="C6" s="223" t="s">
        <v>154</v>
      </c>
      <c r="D6" s="224">
        <v>3227230.4</v>
      </c>
    </row>
    <row r="7" ht="16.5" customHeight="1" spans="1:4">
      <c r="A7" s="223" t="s">
        <v>155</v>
      </c>
      <c r="B7" s="224">
        <f>3877018.4+275342.7</f>
        <v>4152361.1</v>
      </c>
      <c r="C7" s="223" t="s">
        <v>156</v>
      </c>
      <c r="D7" s="224"/>
    </row>
    <row r="8" ht="16.5" customHeight="1" spans="1:4">
      <c r="A8" s="223" t="s">
        <v>157</v>
      </c>
      <c r="B8" s="224"/>
      <c r="C8" s="223" t="s">
        <v>158</v>
      </c>
      <c r="D8" s="224"/>
    </row>
    <row r="9" ht="16.5" customHeight="1" spans="1:4">
      <c r="A9" s="223" t="s">
        <v>159</v>
      </c>
      <c r="B9" s="224"/>
      <c r="C9" s="223" t="s">
        <v>160</v>
      </c>
      <c r="D9" s="224"/>
    </row>
    <row r="10" ht="16.5" customHeight="1" spans="1:4">
      <c r="A10" s="223" t="s">
        <v>161</v>
      </c>
      <c r="B10" s="224"/>
      <c r="C10" s="223" t="s">
        <v>162</v>
      </c>
      <c r="D10" s="224"/>
    </row>
    <row r="11" ht="16.5" customHeight="1" spans="1:4">
      <c r="A11" s="223" t="s">
        <v>155</v>
      </c>
      <c r="B11" s="224">
        <v>57770.35</v>
      </c>
      <c r="C11" s="223" t="s">
        <v>163</v>
      </c>
      <c r="D11" s="225">
        <v>3300</v>
      </c>
    </row>
    <row r="12" ht="16.5" customHeight="1" spans="1:4">
      <c r="A12" s="66" t="s">
        <v>157</v>
      </c>
      <c r="B12" s="224"/>
      <c r="C12" s="226" t="s">
        <v>164</v>
      </c>
      <c r="D12" s="216"/>
    </row>
    <row r="13" ht="16.5" customHeight="1" spans="1:4">
      <c r="A13" s="66" t="s">
        <v>159</v>
      </c>
      <c r="B13" s="224"/>
      <c r="C13" s="74" t="s">
        <v>165</v>
      </c>
      <c r="D13" s="227">
        <v>275342.7</v>
      </c>
    </row>
    <row r="14" ht="16.5" customHeight="1" spans="1:4">
      <c r="A14" s="228"/>
      <c r="B14" s="224"/>
      <c r="C14" s="74" t="s">
        <v>166</v>
      </c>
      <c r="D14" s="224">
        <v>244220</v>
      </c>
    </row>
    <row r="15" ht="16.5" customHeight="1" spans="1:4">
      <c r="A15" s="228"/>
      <c r="B15" s="224"/>
      <c r="C15" s="74" t="s">
        <v>167</v>
      </c>
      <c r="D15" s="224">
        <v>198412</v>
      </c>
    </row>
    <row r="16" ht="16.5" customHeight="1" spans="1:4">
      <c r="A16" s="228"/>
      <c r="B16" s="188"/>
      <c r="C16" s="74" t="s">
        <v>168</v>
      </c>
      <c r="D16" s="217"/>
    </row>
    <row r="17" ht="16.5" customHeight="1" spans="1:4">
      <c r="A17" s="228"/>
      <c r="B17" s="188"/>
      <c r="C17" s="74" t="s">
        <v>169</v>
      </c>
      <c r="D17" s="217"/>
    </row>
    <row r="18" ht="16.5" customHeight="1" spans="1:4">
      <c r="A18" s="228"/>
      <c r="B18" s="188"/>
      <c r="C18" s="74" t="s">
        <v>170</v>
      </c>
      <c r="D18" s="217"/>
    </row>
    <row r="19" ht="16.5" customHeight="1" spans="1:4">
      <c r="A19" s="228"/>
      <c r="B19" s="188"/>
      <c r="C19" s="74" t="s">
        <v>171</v>
      </c>
      <c r="D19" s="217"/>
    </row>
    <row r="20" ht="16.5" customHeight="1" spans="1:4">
      <c r="A20" s="228"/>
      <c r="B20" s="188"/>
      <c r="C20" s="74" t="s">
        <v>172</v>
      </c>
      <c r="D20" s="217"/>
    </row>
    <row r="21" ht="16.5" customHeight="1" spans="1:4">
      <c r="A21" s="228"/>
      <c r="B21" s="188"/>
      <c r="C21" s="74" t="s">
        <v>173</v>
      </c>
      <c r="D21" s="217"/>
    </row>
    <row r="22" ht="16.5" customHeight="1" spans="1:4">
      <c r="A22" s="228"/>
      <c r="B22" s="188"/>
      <c r="C22" s="74" t="s">
        <v>174</v>
      </c>
      <c r="D22" s="217"/>
    </row>
    <row r="23" ht="16.5" customHeight="1" spans="1:4">
      <c r="A23" s="228"/>
      <c r="B23" s="188"/>
      <c r="C23" s="74" t="s">
        <v>175</v>
      </c>
      <c r="D23" s="217"/>
    </row>
    <row r="24" ht="16.5" customHeight="1" spans="1:4">
      <c r="A24" s="228"/>
      <c r="B24" s="188"/>
      <c r="C24" s="74" t="s">
        <v>176</v>
      </c>
      <c r="D24" s="217"/>
    </row>
    <row r="25" ht="16.5" customHeight="1" spans="1:4">
      <c r="A25" s="228"/>
      <c r="B25" s="188"/>
      <c r="C25" s="74" t="s">
        <v>177</v>
      </c>
      <c r="D25" s="217">
        <v>203856</v>
      </c>
    </row>
    <row r="26" ht="16.5" customHeight="1" spans="1:4">
      <c r="A26" s="228"/>
      <c r="B26" s="188"/>
      <c r="C26" s="74" t="s">
        <v>178</v>
      </c>
      <c r="D26" s="217"/>
    </row>
    <row r="27" ht="16.5" customHeight="1" spans="1:4">
      <c r="A27" s="228"/>
      <c r="B27" s="188"/>
      <c r="C27" s="74" t="s">
        <v>179</v>
      </c>
      <c r="D27" s="217"/>
    </row>
    <row r="28" ht="16.5" customHeight="1" spans="1:4">
      <c r="A28" s="228"/>
      <c r="B28" s="188"/>
      <c r="C28" s="74" t="s">
        <v>180</v>
      </c>
      <c r="D28" s="217"/>
    </row>
    <row r="29" ht="16.5" customHeight="1" spans="1:4">
      <c r="A29" s="228"/>
      <c r="B29" s="188"/>
      <c r="C29" s="74" t="s">
        <v>181</v>
      </c>
      <c r="D29" s="217"/>
    </row>
    <row r="30" ht="16.5" customHeight="1" spans="1:4">
      <c r="A30" s="228"/>
      <c r="B30" s="188"/>
      <c r="C30" s="74" t="s">
        <v>182</v>
      </c>
      <c r="D30" s="217"/>
    </row>
    <row r="31" ht="16.5" customHeight="1" spans="1:4">
      <c r="A31" s="228"/>
      <c r="B31" s="188"/>
      <c r="C31" s="66" t="s">
        <v>183</v>
      </c>
      <c r="D31" s="188"/>
    </row>
    <row r="32" ht="16.5" customHeight="1" spans="1:4">
      <c r="A32" s="228"/>
      <c r="B32" s="188"/>
      <c r="C32" s="66" t="s">
        <v>184</v>
      </c>
      <c r="D32" s="188"/>
    </row>
    <row r="33" ht="16.5" customHeight="1" spans="1:4">
      <c r="A33" s="228"/>
      <c r="B33" s="188"/>
      <c r="C33" s="28" t="s">
        <v>185</v>
      </c>
      <c r="D33" s="188">
        <v>57770.35</v>
      </c>
    </row>
    <row r="34" ht="15" customHeight="1" spans="1:4">
      <c r="A34" s="229" t="s">
        <v>51</v>
      </c>
      <c r="B34" s="230">
        <v>4210131.45</v>
      </c>
      <c r="C34" s="229" t="s">
        <v>52</v>
      </c>
      <c r="D34" s="230">
        <v>4210131.45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47"/>
  <sheetViews>
    <sheetView showZeros="0" topLeftCell="B28" workbookViewId="0">
      <selection activeCell="G42" sqref="G42"/>
    </sheetView>
  </sheetViews>
  <sheetFormatPr defaultColWidth="9.14166666666667" defaultRowHeight="14.25" customHeight="1" outlineLevelCol="6"/>
  <cols>
    <col min="1" max="1" width="20.1416666666667" customWidth="1"/>
    <col min="2" max="2" width="44" customWidth="1"/>
    <col min="3" max="7" width="24.1416666666667" customWidth="1"/>
  </cols>
  <sheetData>
    <row r="1" customHeight="1" spans="4:7">
      <c r="D1" s="143"/>
      <c r="F1" s="76"/>
      <c r="G1" s="185" t="s">
        <v>186</v>
      </c>
    </row>
    <row r="2" ht="41.25" customHeight="1" spans="1:7">
      <c r="A2" s="128" t="s">
        <v>187</v>
      </c>
      <c r="B2" s="128"/>
      <c r="C2" s="128"/>
      <c r="D2" s="128"/>
      <c r="E2" s="128"/>
      <c r="F2" s="128"/>
      <c r="G2" s="128"/>
    </row>
    <row r="3" ht="18" customHeight="1" spans="1:7">
      <c r="A3" s="48" t="s">
        <v>2</v>
      </c>
      <c r="F3" s="125"/>
      <c r="G3" s="185" t="s">
        <v>3</v>
      </c>
    </row>
    <row r="4" ht="20.25" customHeight="1" spans="1:7">
      <c r="A4" s="208" t="s">
        <v>188</v>
      </c>
      <c r="B4" s="209"/>
      <c r="C4" s="129" t="s">
        <v>57</v>
      </c>
      <c r="D4" s="192" t="s">
        <v>80</v>
      </c>
      <c r="E4" s="11"/>
      <c r="F4" s="12"/>
      <c r="G4" s="168" t="s">
        <v>81</v>
      </c>
    </row>
    <row r="5" ht="20.25" customHeight="1" spans="1:7">
      <c r="A5" s="210" t="s">
        <v>77</v>
      </c>
      <c r="B5" s="210" t="s">
        <v>78</v>
      </c>
      <c r="C5" s="18"/>
      <c r="D5" s="134" t="s">
        <v>59</v>
      </c>
      <c r="E5" s="134" t="s">
        <v>189</v>
      </c>
      <c r="F5" s="134" t="s">
        <v>190</v>
      </c>
      <c r="G5" s="170"/>
    </row>
    <row r="6" ht="15" customHeight="1" spans="1:7">
      <c r="A6" s="62" t="s">
        <v>87</v>
      </c>
      <c r="B6" s="62" t="s">
        <v>88</v>
      </c>
      <c r="C6" s="62" t="s">
        <v>89</v>
      </c>
      <c r="D6" s="62" t="s">
        <v>90</v>
      </c>
      <c r="E6" s="62" t="s">
        <v>91</v>
      </c>
      <c r="F6" s="62" t="s">
        <v>92</v>
      </c>
      <c r="G6" s="62" t="s">
        <v>93</v>
      </c>
    </row>
    <row r="7" ht="18" customHeight="1" spans="1:7">
      <c r="A7" s="20" t="s">
        <v>102</v>
      </c>
      <c r="B7" s="20" t="s">
        <v>103</v>
      </c>
      <c r="C7" s="211">
        <v>2110354.4</v>
      </c>
      <c r="D7" s="171">
        <v>1410354.4</v>
      </c>
      <c r="E7" s="171">
        <v>1052996</v>
      </c>
      <c r="F7" s="171">
        <v>357358.4</v>
      </c>
      <c r="G7" s="171">
        <v>757770.35</v>
      </c>
    </row>
    <row r="8" ht="18" customHeight="1" spans="1:7">
      <c r="A8" s="212" t="s">
        <v>104</v>
      </c>
      <c r="B8" s="212" t="s">
        <v>105</v>
      </c>
      <c r="C8" s="211">
        <v>2110354.4</v>
      </c>
      <c r="D8" s="171">
        <v>1410354.4</v>
      </c>
      <c r="E8" s="171">
        <v>1052996</v>
      </c>
      <c r="F8" s="171">
        <v>357358.4</v>
      </c>
      <c r="G8" s="171">
        <v>757770.35</v>
      </c>
    </row>
    <row r="9" customHeight="1" spans="1:7">
      <c r="A9" s="213" t="s">
        <v>106</v>
      </c>
      <c r="B9" s="213" t="s">
        <v>107</v>
      </c>
      <c r="C9" s="211">
        <v>1410354.4</v>
      </c>
      <c r="D9" s="171">
        <v>1410354.4</v>
      </c>
      <c r="E9" s="171">
        <v>1052996</v>
      </c>
      <c r="F9" s="171">
        <v>357358.4</v>
      </c>
      <c r="G9" s="171"/>
    </row>
    <row r="10" customHeight="1" spans="1:7">
      <c r="A10" s="213" t="s">
        <v>108</v>
      </c>
      <c r="B10" s="213" t="s">
        <v>109</v>
      </c>
      <c r="C10" s="211">
        <v>757770.35</v>
      </c>
      <c r="D10" s="171"/>
      <c r="E10" s="171"/>
      <c r="F10" s="171"/>
      <c r="G10" s="171">
        <v>757770.35</v>
      </c>
    </row>
    <row r="11" customHeight="1" spans="1:7">
      <c r="A11" s="20" t="s">
        <v>110</v>
      </c>
      <c r="B11" s="20" t="s">
        <v>111</v>
      </c>
      <c r="C11" s="211">
        <v>1500</v>
      </c>
      <c r="D11" s="171">
        <v>1500</v>
      </c>
      <c r="E11" s="171"/>
      <c r="F11" s="171">
        <v>1500</v>
      </c>
      <c r="G11" s="171"/>
    </row>
    <row r="12" customHeight="1" spans="1:7">
      <c r="A12" s="212" t="s">
        <v>112</v>
      </c>
      <c r="B12" s="212" t="s">
        <v>113</v>
      </c>
      <c r="C12" s="211">
        <v>1500</v>
      </c>
      <c r="D12" s="171">
        <v>1500</v>
      </c>
      <c r="E12" s="171"/>
      <c r="F12" s="171">
        <v>1500</v>
      </c>
      <c r="G12" s="171"/>
    </row>
    <row r="13" customHeight="1" spans="1:7">
      <c r="A13" s="213" t="s">
        <v>114</v>
      </c>
      <c r="B13" s="213" t="s">
        <v>115</v>
      </c>
      <c r="C13" s="211">
        <v>1500</v>
      </c>
      <c r="D13" s="171">
        <v>1500</v>
      </c>
      <c r="E13" s="171"/>
      <c r="F13" s="171">
        <v>1500</v>
      </c>
      <c r="G13" s="171"/>
    </row>
    <row r="14" customHeight="1" spans="1:7">
      <c r="A14" s="20" t="s">
        <v>116</v>
      </c>
      <c r="B14" s="20" t="s">
        <v>117</v>
      </c>
      <c r="C14" s="211">
        <v>108500</v>
      </c>
      <c r="D14" s="171">
        <v>108500</v>
      </c>
      <c r="E14" s="171">
        <v>108500</v>
      </c>
      <c r="F14" s="171"/>
      <c r="G14" s="171"/>
    </row>
    <row r="15" customHeight="1" spans="1:7">
      <c r="A15" s="212" t="s">
        <v>118</v>
      </c>
      <c r="B15" s="212" t="s">
        <v>119</v>
      </c>
      <c r="C15" s="211">
        <v>108500</v>
      </c>
      <c r="D15" s="171">
        <v>108500</v>
      </c>
      <c r="E15" s="171">
        <v>108500</v>
      </c>
      <c r="F15" s="171"/>
      <c r="G15" s="171"/>
    </row>
    <row r="16" customHeight="1" spans="1:7">
      <c r="A16" s="213" t="s">
        <v>120</v>
      </c>
      <c r="B16" s="213" t="s">
        <v>121</v>
      </c>
      <c r="C16" s="211">
        <v>108500</v>
      </c>
      <c r="D16" s="171">
        <v>108500</v>
      </c>
      <c r="E16" s="171">
        <v>108500</v>
      </c>
      <c r="F16" s="171"/>
      <c r="G16" s="171"/>
    </row>
    <row r="17" customHeight="1" spans="1:7">
      <c r="A17" s="20" t="s">
        <v>122</v>
      </c>
      <c r="B17" s="20" t="s">
        <v>123</v>
      </c>
      <c r="C17" s="211">
        <v>89405</v>
      </c>
      <c r="D17" s="171">
        <v>89405</v>
      </c>
      <c r="E17" s="171">
        <v>89405</v>
      </c>
      <c r="F17" s="171"/>
      <c r="G17" s="171"/>
    </row>
    <row r="18" customHeight="1" spans="1:7">
      <c r="A18" s="212" t="s">
        <v>124</v>
      </c>
      <c r="B18" s="212" t="s">
        <v>125</v>
      </c>
      <c r="C18" s="211">
        <v>89405</v>
      </c>
      <c r="D18" s="171">
        <v>89405</v>
      </c>
      <c r="E18" s="171">
        <v>89405</v>
      </c>
      <c r="F18" s="171"/>
      <c r="G18" s="171"/>
    </row>
    <row r="19" customHeight="1" spans="1:7">
      <c r="A19" s="213" t="s">
        <v>126</v>
      </c>
      <c r="B19" s="213" t="s">
        <v>127</v>
      </c>
      <c r="C19" s="211">
        <v>52100</v>
      </c>
      <c r="D19" s="171">
        <v>52100</v>
      </c>
      <c r="E19" s="171">
        <v>52100</v>
      </c>
      <c r="F19" s="171"/>
      <c r="G19" s="171"/>
    </row>
    <row r="20" customHeight="1" spans="1:7">
      <c r="A20" s="213" t="s">
        <v>128</v>
      </c>
      <c r="B20" s="213" t="s">
        <v>129</v>
      </c>
      <c r="C20" s="211">
        <v>33500</v>
      </c>
      <c r="D20" s="171">
        <v>33500</v>
      </c>
      <c r="E20" s="171">
        <v>33500</v>
      </c>
      <c r="F20" s="171"/>
      <c r="G20" s="171"/>
    </row>
    <row r="21" customHeight="1" spans="1:7">
      <c r="A21" s="213" t="s">
        <v>130</v>
      </c>
      <c r="B21" s="213" t="s">
        <v>131</v>
      </c>
      <c r="C21" s="211">
        <v>3805</v>
      </c>
      <c r="D21" s="171">
        <v>3805</v>
      </c>
      <c r="E21" s="171">
        <v>3805</v>
      </c>
      <c r="F21" s="171"/>
      <c r="G21" s="171"/>
    </row>
    <row r="22" customHeight="1" spans="1:7">
      <c r="A22" s="20" t="s">
        <v>132</v>
      </c>
      <c r="B22" s="20" t="s">
        <v>133</v>
      </c>
      <c r="C22" s="211">
        <v>93168</v>
      </c>
      <c r="D22" s="171">
        <v>93168</v>
      </c>
      <c r="E22" s="171">
        <v>93168</v>
      </c>
      <c r="F22" s="171"/>
      <c r="G22" s="171"/>
    </row>
    <row r="23" customHeight="1" spans="1:7">
      <c r="A23" s="212" t="s">
        <v>134</v>
      </c>
      <c r="B23" s="212" t="s">
        <v>135</v>
      </c>
      <c r="C23" s="211">
        <v>93168</v>
      </c>
      <c r="D23" s="171">
        <v>93168</v>
      </c>
      <c r="E23" s="171">
        <v>93168</v>
      </c>
      <c r="F23" s="171"/>
      <c r="G23" s="171"/>
    </row>
    <row r="24" customHeight="1" spans="1:7">
      <c r="A24" s="213" t="s">
        <v>136</v>
      </c>
      <c r="B24" s="213" t="s">
        <v>137</v>
      </c>
      <c r="C24" s="211">
        <v>84288</v>
      </c>
      <c r="D24" s="171">
        <v>84288</v>
      </c>
      <c r="E24" s="171">
        <v>84288</v>
      </c>
      <c r="F24" s="171"/>
      <c r="G24" s="171"/>
    </row>
    <row r="25" customHeight="1" spans="1:7">
      <c r="A25" s="213" t="s">
        <v>138</v>
      </c>
      <c r="B25" s="213" t="s">
        <v>139</v>
      </c>
      <c r="C25" s="214">
        <v>8880</v>
      </c>
      <c r="D25" s="171">
        <v>8880</v>
      </c>
      <c r="E25" s="171">
        <v>8880</v>
      </c>
      <c r="F25" s="171"/>
      <c r="G25" s="171"/>
    </row>
    <row r="26" customHeight="1" spans="1:7">
      <c r="A26" s="20" t="s">
        <v>102</v>
      </c>
      <c r="B26" s="20" t="s">
        <v>103</v>
      </c>
      <c r="C26" s="188">
        <v>1116876</v>
      </c>
      <c r="D26" s="188">
        <v>1116876</v>
      </c>
      <c r="E26" s="171">
        <v>1038600</v>
      </c>
      <c r="F26" s="171">
        <v>78276</v>
      </c>
      <c r="G26" s="188"/>
    </row>
    <row r="27" customHeight="1" spans="1:7">
      <c r="A27" s="212" t="s">
        <v>104</v>
      </c>
      <c r="B27" s="212" t="s">
        <v>105</v>
      </c>
      <c r="C27" s="188">
        <v>1116876</v>
      </c>
      <c r="D27" s="188">
        <v>1116876</v>
      </c>
      <c r="E27" s="171">
        <v>1038600</v>
      </c>
      <c r="F27" s="171">
        <v>78276</v>
      </c>
      <c r="G27" s="215"/>
    </row>
    <row r="28" customHeight="1" spans="1:7">
      <c r="A28" s="213" t="s">
        <v>140</v>
      </c>
      <c r="B28" s="213" t="s">
        <v>141</v>
      </c>
      <c r="C28" s="188">
        <v>1116876</v>
      </c>
      <c r="D28" s="188">
        <v>1116876</v>
      </c>
      <c r="E28" s="171">
        <v>1038600</v>
      </c>
      <c r="F28" s="171">
        <v>78276</v>
      </c>
      <c r="G28" s="216"/>
    </row>
    <row r="29" customHeight="1" spans="1:7">
      <c r="A29" s="20" t="s">
        <v>110</v>
      </c>
      <c r="B29" s="20" t="s">
        <v>111</v>
      </c>
      <c r="C29" s="188">
        <v>1800</v>
      </c>
      <c r="D29" s="188">
        <v>1800</v>
      </c>
      <c r="E29" s="171"/>
      <c r="F29" s="171">
        <v>1800</v>
      </c>
      <c r="G29" s="216"/>
    </row>
    <row r="30" customHeight="1" spans="1:7">
      <c r="A30" s="212" t="s">
        <v>112</v>
      </c>
      <c r="B30" s="212" t="s">
        <v>113</v>
      </c>
      <c r="C30" s="188">
        <v>1800</v>
      </c>
      <c r="D30" s="188">
        <v>1800</v>
      </c>
      <c r="E30" s="171"/>
      <c r="F30" s="171">
        <v>1800</v>
      </c>
      <c r="G30" s="216"/>
    </row>
    <row r="31" customHeight="1" spans="1:7">
      <c r="A31" s="213" t="s">
        <v>114</v>
      </c>
      <c r="B31" s="213" t="s">
        <v>115</v>
      </c>
      <c r="C31" s="188">
        <v>1800</v>
      </c>
      <c r="D31" s="188">
        <v>1800</v>
      </c>
      <c r="E31" s="171"/>
      <c r="F31" s="171">
        <v>1800</v>
      </c>
      <c r="G31" s="216"/>
    </row>
    <row r="32" customHeight="1" spans="1:7">
      <c r="A32" s="59" t="s">
        <v>142</v>
      </c>
      <c r="B32" s="59" t="s">
        <v>143</v>
      </c>
      <c r="C32" s="217">
        <v>275342.7</v>
      </c>
      <c r="D32" s="171"/>
      <c r="E32" s="171"/>
      <c r="F32" s="171"/>
      <c r="G32" s="171">
        <v>275342.7</v>
      </c>
    </row>
    <row r="33" customHeight="1" spans="1:7">
      <c r="A33" s="218" t="s">
        <v>144</v>
      </c>
      <c r="B33" s="218" t="s">
        <v>145</v>
      </c>
      <c r="C33" s="217">
        <v>275342.7</v>
      </c>
      <c r="D33" s="171"/>
      <c r="E33" s="171"/>
      <c r="F33" s="171"/>
      <c r="G33" s="171">
        <v>275342.7</v>
      </c>
    </row>
    <row r="34" customHeight="1" spans="1:7">
      <c r="A34" s="219" t="s">
        <v>146</v>
      </c>
      <c r="B34" s="219" t="s">
        <v>145</v>
      </c>
      <c r="C34" s="217">
        <v>275342.7</v>
      </c>
      <c r="D34" s="171"/>
      <c r="E34" s="171"/>
      <c r="F34" s="171"/>
      <c r="G34" s="171">
        <v>275342.7</v>
      </c>
    </row>
    <row r="35" customHeight="1" spans="1:7">
      <c r="A35" s="20" t="s">
        <v>116</v>
      </c>
      <c r="B35" s="20" t="s">
        <v>117</v>
      </c>
      <c r="C35" s="188">
        <v>135720</v>
      </c>
      <c r="D35" s="188">
        <v>135720</v>
      </c>
      <c r="E35" s="171">
        <v>135120</v>
      </c>
      <c r="F35" s="171">
        <v>600</v>
      </c>
      <c r="G35" s="216"/>
    </row>
    <row r="36" customHeight="1" spans="1:7">
      <c r="A36" s="212" t="s">
        <v>118</v>
      </c>
      <c r="B36" s="212" t="s">
        <v>119</v>
      </c>
      <c r="C36" s="188">
        <v>135720</v>
      </c>
      <c r="D36" s="188">
        <v>135720</v>
      </c>
      <c r="E36" s="171">
        <v>135120</v>
      </c>
      <c r="F36" s="171">
        <v>600</v>
      </c>
      <c r="G36" s="216"/>
    </row>
    <row r="37" customHeight="1" spans="1:7">
      <c r="A37" s="213" t="s">
        <v>147</v>
      </c>
      <c r="B37" s="213" t="s">
        <v>148</v>
      </c>
      <c r="C37" s="188">
        <v>21000</v>
      </c>
      <c r="D37" s="188">
        <v>21000</v>
      </c>
      <c r="E37" s="171">
        <v>20400</v>
      </c>
      <c r="F37" s="171">
        <v>600</v>
      </c>
      <c r="G37" s="216"/>
    </row>
    <row r="38" customHeight="1" spans="1:7">
      <c r="A38" s="213" t="s">
        <v>120</v>
      </c>
      <c r="B38" s="213" t="s">
        <v>121</v>
      </c>
      <c r="C38" s="188">
        <v>114720</v>
      </c>
      <c r="D38" s="188">
        <v>114720</v>
      </c>
      <c r="E38" s="171">
        <v>114720</v>
      </c>
      <c r="F38" s="171"/>
      <c r="G38" s="216"/>
    </row>
    <row r="39" customHeight="1" spans="1:7">
      <c r="A39" s="20" t="s">
        <v>122</v>
      </c>
      <c r="B39" s="20" t="s">
        <v>123</v>
      </c>
      <c r="C39" s="188">
        <v>109007</v>
      </c>
      <c r="D39" s="188">
        <v>109007</v>
      </c>
      <c r="E39" s="171">
        <v>109007</v>
      </c>
      <c r="F39" s="171"/>
      <c r="G39" s="216"/>
    </row>
    <row r="40" customHeight="1" spans="1:7">
      <c r="A40" s="212" t="s">
        <v>124</v>
      </c>
      <c r="B40" s="212" t="s">
        <v>125</v>
      </c>
      <c r="C40" s="188">
        <v>109007</v>
      </c>
      <c r="D40" s="188">
        <v>109007</v>
      </c>
      <c r="E40" s="171">
        <v>109007</v>
      </c>
      <c r="F40" s="171"/>
      <c r="G40" s="216"/>
    </row>
    <row r="41" customHeight="1" spans="1:7">
      <c r="A41" s="213" t="s">
        <v>149</v>
      </c>
      <c r="B41" s="213" t="s">
        <v>150</v>
      </c>
      <c r="C41" s="188">
        <v>57780</v>
      </c>
      <c r="D41" s="188">
        <v>57780</v>
      </c>
      <c r="E41" s="171">
        <v>57780</v>
      </c>
      <c r="F41" s="171"/>
      <c r="G41" s="216"/>
    </row>
    <row r="42" customHeight="1" spans="1:7">
      <c r="A42" s="213" t="s">
        <v>128</v>
      </c>
      <c r="B42" s="213" t="s">
        <v>129</v>
      </c>
      <c r="C42" s="188">
        <v>44800</v>
      </c>
      <c r="D42" s="188">
        <v>44800</v>
      </c>
      <c r="E42" s="171">
        <v>44800</v>
      </c>
      <c r="F42" s="171"/>
      <c r="G42" s="216"/>
    </row>
    <row r="43" customHeight="1" spans="1:7">
      <c r="A43" s="213" t="s">
        <v>130</v>
      </c>
      <c r="B43" s="213" t="s">
        <v>131</v>
      </c>
      <c r="C43" s="188">
        <v>6427</v>
      </c>
      <c r="D43" s="188">
        <v>6427</v>
      </c>
      <c r="E43" s="171">
        <v>6427</v>
      </c>
      <c r="F43" s="171"/>
      <c r="G43" s="216"/>
    </row>
    <row r="44" customHeight="1" spans="1:7">
      <c r="A44" s="20" t="s">
        <v>132</v>
      </c>
      <c r="B44" s="20" t="s">
        <v>133</v>
      </c>
      <c r="C44" s="188">
        <v>110688</v>
      </c>
      <c r="D44" s="188">
        <v>110688</v>
      </c>
      <c r="E44" s="171">
        <v>110688</v>
      </c>
      <c r="F44" s="171"/>
      <c r="G44" s="216"/>
    </row>
    <row r="45" customHeight="1" spans="1:7">
      <c r="A45" s="212" t="s">
        <v>134</v>
      </c>
      <c r="B45" s="212" t="s">
        <v>135</v>
      </c>
      <c r="C45" s="188">
        <v>110688</v>
      </c>
      <c r="D45" s="188">
        <v>110688</v>
      </c>
      <c r="E45" s="171">
        <v>110688</v>
      </c>
      <c r="F45" s="171"/>
      <c r="G45" s="216"/>
    </row>
    <row r="46" customHeight="1" spans="1:7">
      <c r="A46" s="213" t="s">
        <v>136</v>
      </c>
      <c r="B46" s="213" t="s">
        <v>137</v>
      </c>
      <c r="C46" s="188">
        <v>110688</v>
      </c>
      <c r="D46" s="188">
        <v>110688</v>
      </c>
      <c r="E46" s="171">
        <v>110688</v>
      </c>
      <c r="F46" s="171"/>
      <c r="G46" s="216"/>
    </row>
    <row r="47" customHeight="1" spans="1:7">
      <c r="A47" s="33" t="s">
        <v>57</v>
      </c>
      <c r="B47" s="220"/>
      <c r="C47" s="171">
        <v>4210131.45</v>
      </c>
      <c r="D47" s="171">
        <v>3177018.4</v>
      </c>
      <c r="E47" s="171">
        <v>2737484</v>
      </c>
      <c r="F47" s="171">
        <v>439534.4</v>
      </c>
      <c r="G47" s="171">
        <v>1033113.05</v>
      </c>
    </row>
  </sheetData>
  <mergeCells count="7">
    <mergeCell ref="A2:G2"/>
    <mergeCell ref="A3:B3"/>
    <mergeCell ref="A4:B4"/>
    <mergeCell ref="D4:F4"/>
    <mergeCell ref="A47:B47"/>
    <mergeCell ref="C4:C5"/>
    <mergeCell ref="G4:G5"/>
  </mergeCells>
  <printOptions horizontalCentered="1"/>
  <pageMargins left="0.37" right="0.37" top="0.56" bottom="0.56" header="0.48" footer="0.48"/>
  <pageSetup paperSize="9" fitToHeight="10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7"/>
  <sheetViews>
    <sheetView showZeros="0" workbookViewId="0">
      <selection activeCell="D12" sqref="D12"/>
    </sheetView>
  </sheetViews>
  <sheetFormatPr defaultColWidth="10.425" defaultRowHeight="14.25" customHeight="1" outlineLevelRow="6" outlineLevelCol="5"/>
  <cols>
    <col min="1" max="6" width="28.1416666666667" customWidth="1"/>
  </cols>
  <sheetData>
    <row r="1" customHeight="1" spans="1:6">
      <c r="A1" s="47"/>
      <c r="B1" s="47"/>
      <c r="C1" s="47"/>
      <c r="D1" s="47"/>
      <c r="E1" s="46"/>
      <c r="F1" s="204" t="s">
        <v>191</v>
      </c>
    </row>
    <row r="2" ht="41.25" customHeight="1" spans="1:6">
      <c r="A2" s="205" t="s">
        <v>192</v>
      </c>
      <c r="B2" s="47"/>
      <c r="C2" s="47"/>
      <c r="D2" s="47"/>
      <c r="E2" s="46"/>
      <c r="F2" s="47"/>
    </row>
    <row r="3" customHeight="1" spans="1:6">
      <c r="A3" s="112" t="s">
        <v>2</v>
      </c>
      <c r="B3" s="206"/>
      <c r="D3" s="47"/>
      <c r="E3" s="46"/>
      <c r="F3" s="50" t="s">
        <v>3</v>
      </c>
    </row>
    <row r="4" ht="27" customHeight="1" spans="1:6">
      <c r="A4" s="51" t="s">
        <v>193</v>
      </c>
      <c r="B4" s="51" t="s">
        <v>194</v>
      </c>
      <c r="C4" s="52" t="s">
        <v>195</v>
      </c>
      <c r="D4" s="51"/>
      <c r="E4" s="53"/>
      <c r="F4" s="51" t="s">
        <v>196</v>
      </c>
    </row>
    <row r="5" ht="28.5" customHeight="1" spans="1:6">
      <c r="A5" s="207"/>
      <c r="B5" s="55"/>
      <c r="C5" s="53" t="s">
        <v>59</v>
      </c>
      <c r="D5" s="53" t="s">
        <v>197</v>
      </c>
      <c r="E5" s="53" t="s">
        <v>198</v>
      </c>
      <c r="F5" s="54"/>
    </row>
    <row r="6" ht="17.25" customHeight="1" spans="1:6">
      <c r="A6" s="33" t="s">
        <v>87</v>
      </c>
      <c r="B6" s="33" t="s">
        <v>88</v>
      </c>
      <c r="C6" s="33" t="s">
        <v>89</v>
      </c>
      <c r="D6" s="33" t="s">
        <v>90</v>
      </c>
      <c r="E6" s="33" t="s">
        <v>91</v>
      </c>
      <c r="F6" s="33" t="s">
        <v>92</v>
      </c>
    </row>
    <row r="7" ht="17.25" customHeight="1" spans="1:6">
      <c r="A7" s="188">
        <v>3000</v>
      </c>
      <c r="B7" s="188"/>
      <c r="C7" s="188"/>
      <c r="D7" s="188"/>
      <c r="E7" s="188"/>
      <c r="F7" s="188">
        <v>3000</v>
      </c>
    </row>
  </sheetData>
  <mergeCells count="6">
    <mergeCell ref="A2:F2"/>
    <mergeCell ref="A3:B3"/>
    <mergeCell ref="C4:E4"/>
    <mergeCell ref="A4:A5"/>
    <mergeCell ref="B4:B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70"/>
  <sheetViews>
    <sheetView showZeros="0" topLeftCell="A46" workbookViewId="0">
      <selection activeCell="K73" sqref="K73"/>
    </sheetView>
  </sheetViews>
  <sheetFormatPr defaultColWidth="9.14166666666667" defaultRowHeight="14.25" customHeight="1"/>
  <cols>
    <col min="1" max="1" width="32.85" customWidth="1"/>
    <col min="2" max="2" width="20.7166666666667" customWidth="1"/>
    <col min="3" max="3" width="31.2833333333333" customWidth="1"/>
    <col min="4" max="4" width="10.1416666666667" customWidth="1"/>
    <col min="5" max="5" width="26.125" customWidth="1"/>
    <col min="6" max="6" width="10.2833333333333" customWidth="1"/>
    <col min="7" max="7" width="23" customWidth="1"/>
    <col min="8" max="23" width="18.7166666666667" customWidth="1"/>
  </cols>
  <sheetData>
    <row r="1" ht="13.5" customHeight="1" spans="2:23">
      <c r="B1" s="189"/>
      <c r="D1" s="190"/>
      <c r="E1" s="190"/>
      <c r="F1" s="190"/>
      <c r="G1" s="190"/>
      <c r="H1" s="88"/>
      <c r="I1" s="88"/>
      <c r="J1" s="88"/>
      <c r="K1" s="88"/>
      <c r="L1" s="88"/>
      <c r="M1" s="88"/>
      <c r="Q1" s="88"/>
      <c r="U1" s="189"/>
      <c r="W1" s="2" t="s">
        <v>199</v>
      </c>
    </row>
    <row r="2" ht="45.75" customHeight="1" spans="1:23">
      <c r="A2" s="71" t="s">
        <v>200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3"/>
      <c r="O2" s="3"/>
      <c r="P2" s="3"/>
      <c r="Q2" s="71"/>
      <c r="R2" s="71"/>
      <c r="S2" s="71"/>
      <c r="T2" s="71"/>
      <c r="U2" s="71"/>
      <c r="V2" s="71"/>
      <c r="W2" s="71"/>
    </row>
    <row r="3" ht="18.75" customHeight="1" spans="1:23">
      <c r="A3" s="4" t="s">
        <v>2</v>
      </c>
      <c r="B3" s="191"/>
      <c r="C3" s="191"/>
      <c r="D3" s="191"/>
      <c r="E3" s="191"/>
      <c r="F3" s="191"/>
      <c r="G3" s="191"/>
      <c r="H3" s="92"/>
      <c r="I3" s="92"/>
      <c r="J3" s="92"/>
      <c r="K3" s="92"/>
      <c r="L3" s="92"/>
      <c r="M3" s="92"/>
      <c r="N3" s="6"/>
      <c r="O3" s="6"/>
      <c r="P3" s="6"/>
      <c r="Q3" s="92"/>
      <c r="U3" s="189"/>
      <c r="W3" s="2" t="s">
        <v>3</v>
      </c>
    </row>
    <row r="4" ht="18" customHeight="1" spans="1:23">
      <c r="A4" s="8" t="s">
        <v>201</v>
      </c>
      <c r="B4" s="8" t="s">
        <v>202</v>
      </c>
      <c r="C4" s="8" t="s">
        <v>203</v>
      </c>
      <c r="D4" s="8" t="s">
        <v>204</v>
      </c>
      <c r="E4" s="8" t="s">
        <v>205</v>
      </c>
      <c r="F4" s="8" t="s">
        <v>206</v>
      </c>
      <c r="G4" s="8" t="s">
        <v>207</v>
      </c>
      <c r="H4" s="192" t="s">
        <v>208</v>
      </c>
      <c r="I4" s="85" t="s">
        <v>208</v>
      </c>
      <c r="J4" s="85"/>
      <c r="K4" s="85"/>
      <c r="L4" s="85"/>
      <c r="M4" s="85"/>
      <c r="N4" s="11"/>
      <c r="O4" s="11"/>
      <c r="P4" s="11"/>
      <c r="Q4" s="95" t="s">
        <v>63</v>
      </c>
      <c r="R4" s="85" t="s">
        <v>64</v>
      </c>
      <c r="S4" s="85"/>
      <c r="T4" s="85"/>
      <c r="U4" s="85"/>
      <c r="V4" s="85"/>
      <c r="W4" s="86"/>
    </row>
    <row r="5" ht="18" customHeight="1" spans="1:23">
      <c r="A5" s="13"/>
      <c r="B5" s="131"/>
      <c r="C5" s="13"/>
      <c r="D5" s="13"/>
      <c r="E5" s="13"/>
      <c r="F5" s="13"/>
      <c r="G5" s="13"/>
      <c r="H5" s="129" t="s">
        <v>209</v>
      </c>
      <c r="I5" s="192" t="s">
        <v>60</v>
      </c>
      <c r="J5" s="85"/>
      <c r="K5" s="85"/>
      <c r="L5" s="85"/>
      <c r="M5" s="86"/>
      <c r="N5" s="10" t="s">
        <v>210</v>
      </c>
      <c r="O5" s="11"/>
      <c r="P5" s="12"/>
      <c r="Q5" s="8" t="s">
        <v>63</v>
      </c>
      <c r="R5" s="192" t="s">
        <v>64</v>
      </c>
      <c r="S5" s="95" t="s">
        <v>66</v>
      </c>
      <c r="T5" s="85" t="s">
        <v>64</v>
      </c>
      <c r="U5" s="95" t="s">
        <v>68</v>
      </c>
      <c r="V5" s="95" t="s">
        <v>69</v>
      </c>
      <c r="W5" s="200" t="s">
        <v>70</v>
      </c>
    </row>
    <row r="6" ht="19.5" customHeight="1" spans="1:23">
      <c r="A6" s="27"/>
      <c r="B6" s="27"/>
      <c r="C6" s="27"/>
      <c r="D6" s="27"/>
      <c r="E6" s="27"/>
      <c r="F6" s="27"/>
      <c r="G6" s="27"/>
      <c r="H6" s="27"/>
      <c r="I6" s="195" t="s">
        <v>211</v>
      </c>
      <c r="J6" s="8" t="s">
        <v>212</v>
      </c>
      <c r="K6" s="8" t="s">
        <v>213</v>
      </c>
      <c r="L6" s="8" t="s">
        <v>214</v>
      </c>
      <c r="M6" s="8" t="s">
        <v>215</v>
      </c>
      <c r="N6" s="8" t="s">
        <v>60</v>
      </c>
      <c r="O6" s="8" t="s">
        <v>61</v>
      </c>
      <c r="P6" s="8" t="s">
        <v>62</v>
      </c>
      <c r="Q6" s="27"/>
      <c r="R6" s="8" t="s">
        <v>59</v>
      </c>
      <c r="S6" s="8" t="s">
        <v>66</v>
      </c>
      <c r="T6" s="8" t="s">
        <v>216</v>
      </c>
      <c r="U6" s="8" t="s">
        <v>68</v>
      </c>
      <c r="V6" s="8" t="s">
        <v>69</v>
      </c>
      <c r="W6" s="8" t="s">
        <v>70</v>
      </c>
    </row>
    <row r="7" ht="37.5" customHeight="1" spans="1:23">
      <c r="A7" s="193"/>
      <c r="B7" s="193"/>
      <c r="C7" s="193"/>
      <c r="D7" s="193"/>
      <c r="E7" s="193"/>
      <c r="F7" s="193"/>
      <c r="G7" s="193"/>
      <c r="H7" s="193"/>
      <c r="I7" s="196" t="s">
        <v>59</v>
      </c>
      <c r="J7" s="16" t="s">
        <v>217</v>
      </c>
      <c r="K7" s="16" t="s">
        <v>213</v>
      </c>
      <c r="L7" s="16" t="s">
        <v>214</v>
      </c>
      <c r="M7" s="16" t="s">
        <v>215</v>
      </c>
      <c r="N7" s="16" t="s">
        <v>213</v>
      </c>
      <c r="O7" s="16" t="s">
        <v>214</v>
      </c>
      <c r="P7" s="16" t="s">
        <v>215</v>
      </c>
      <c r="Q7" s="16" t="s">
        <v>63</v>
      </c>
      <c r="R7" s="16" t="s">
        <v>59</v>
      </c>
      <c r="S7" s="16" t="s">
        <v>66</v>
      </c>
      <c r="T7" s="16" t="s">
        <v>216</v>
      </c>
      <c r="U7" s="16" t="s">
        <v>68</v>
      </c>
      <c r="V7" s="16" t="s">
        <v>69</v>
      </c>
      <c r="W7" s="16" t="s">
        <v>70</v>
      </c>
    </row>
    <row r="8" customHeight="1" spans="1:23">
      <c r="A8" s="39">
        <v>1</v>
      </c>
      <c r="B8" s="39">
        <v>2</v>
      </c>
      <c r="C8" s="39">
        <v>3</v>
      </c>
      <c r="D8" s="39">
        <v>4</v>
      </c>
      <c r="E8" s="39">
        <v>5</v>
      </c>
      <c r="F8" s="39">
        <v>6</v>
      </c>
      <c r="G8" s="39">
        <v>7</v>
      </c>
      <c r="H8" s="39">
        <v>8</v>
      </c>
      <c r="I8" s="39">
        <v>9</v>
      </c>
      <c r="J8" s="39">
        <v>10</v>
      </c>
      <c r="K8" s="39">
        <v>11</v>
      </c>
      <c r="L8" s="39">
        <v>12</v>
      </c>
      <c r="M8" s="39">
        <v>13</v>
      </c>
      <c r="N8" s="39">
        <v>14</v>
      </c>
      <c r="O8" s="39">
        <v>15</v>
      </c>
      <c r="P8" s="39">
        <v>16</v>
      </c>
      <c r="Q8" s="39">
        <v>17</v>
      </c>
      <c r="R8" s="39">
        <v>18</v>
      </c>
      <c r="S8" s="39">
        <v>19</v>
      </c>
      <c r="T8" s="39">
        <v>20</v>
      </c>
      <c r="U8" s="39">
        <v>21</v>
      </c>
      <c r="V8" s="39">
        <v>22</v>
      </c>
      <c r="W8" s="39">
        <v>23</v>
      </c>
    </row>
    <row r="9" ht="20.25" customHeight="1" spans="1:23">
      <c r="A9" s="194" t="s">
        <v>218</v>
      </c>
      <c r="B9" s="194" t="s">
        <v>219</v>
      </c>
      <c r="C9" s="194" t="s">
        <v>220</v>
      </c>
      <c r="D9" s="194" t="s">
        <v>106</v>
      </c>
      <c r="E9" s="194" t="s">
        <v>107</v>
      </c>
      <c r="F9" s="194" t="s">
        <v>221</v>
      </c>
      <c r="G9" s="20" t="s">
        <v>222</v>
      </c>
      <c r="H9" s="140" t="s">
        <v>223</v>
      </c>
      <c r="I9" s="140" t="s">
        <v>224</v>
      </c>
      <c r="J9" s="197">
        <v>110000</v>
      </c>
      <c r="K9" s="197">
        <v>110000</v>
      </c>
      <c r="L9" s="84"/>
      <c r="M9" s="84"/>
      <c r="N9" s="84"/>
      <c r="O9" s="84"/>
      <c r="P9" s="84"/>
      <c r="Q9" s="84"/>
      <c r="R9" s="84"/>
      <c r="S9" s="84"/>
      <c r="T9" s="84"/>
      <c r="U9" s="84"/>
      <c r="V9" s="84"/>
      <c r="W9" s="84"/>
    </row>
    <row r="10" ht="20.25" customHeight="1" spans="1:23">
      <c r="A10" s="194" t="s">
        <v>218</v>
      </c>
      <c r="B10" s="194" t="s">
        <v>219</v>
      </c>
      <c r="C10" s="194" t="s">
        <v>225</v>
      </c>
      <c r="D10" s="194" t="s">
        <v>106</v>
      </c>
      <c r="E10" s="194" t="s">
        <v>107</v>
      </c>
      <c r="F10" s="194" t="s">
        <v>221</v>
      </c>
      <c r="G10" s="20" t="s">
        <v>222</v>
      </c>
      <c r="H10" s="140" t="s">
        <v>223</v>
      </c>
      <c r="I10" s="140" t="s">
        <v>224</v>
      </c>
      <c r="J10" s="197">
        <v>122520</v>
      </c>
      <c r="K10" s="197">
        <v>122520</v>
      </c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</row>
    <row r="11" ht="17.25" customHeight="1" spans="1:23">
      <c r="A11" s="194" t="s">
        <v>218</v>
      </c>
      <c r="B11" s="194" t="s">
        <v>226</v>
      </c>
      <c r="C11" s="194" t="s">
        <v>227</v>
      </c>
      <c r="D11" s="194" t="s">
        <v>106</v>
      </c>
      <c r="E11" s="194" t="s">
        <v>107</v>
      </c>
      <c r="F11" s="194" t="s">
        <v>228</v>
      </c>
      <c r="G11" s="20" t="s">
        <v>229</v>
      </c>
      <c r="H11" s="140" t="s">
        <v>223</v>
      </c>
      <c r="I11" s="140" t="s">
        <v>224</v>
      </c>
      <c r="J11" s="197">
        <v>193008</v>
      </c>
      <c r="K11" s="197">
        <v>193008</v>
      </c>
      <c r="L11" s="198"/>
      <c r="M11" s="198"/>
      <c r="N11" s="198"/>
      <c r="O11" s="198"/>
      <c r="P11" s="198"/>
      <c r="Q11" s="198"/>
      <c r="R11" s="198"/>
      <c r="S11" s="198"/>
      <c r="T11" s="198"/>
      <c r="U11" s="198"/>
      <c r="V11" s="198"/>
      <c r="W11" s="198"/>
    </row>
    <row r="12" customHeight="1" spans="1:23">
      <c r="A12" s="194" t="s">
        <v>218</v>
      </c>
      <c r="B12" s="194" t="s">
        <v>226</v>
      </c>
      <c r="C12" s="194" t="s">
        <v>230</v>
      </c>
      <c r="D12" s="194" t="s">
        <v>106</v>
      </c>
      <c r="E12" s="194" t="s">
        <v>107</v>
      </c>
      <c r="F12" s="194" t="s">
        <v>231</v>
      </c>
      <c r="G12" s="20" t="s">
        <v>232</v>
      </c>
      <c r="H12" s="140" t="s">
        <v>223</v>
      </c>
      <c r="I12" s="140" t="s">
        <v>224</v>
      </c>
      <c r="J12" s="197">
        <v>295728</v>
      </c>
      <c r="K12" s="199">
        <v>295728</v>
      </c>
      <c r="L12" s="178"/>
      <c r="M12" s="178"/>
      <c r="N12" s="178"/>
      <c r="O12" s="178"/>
      <c r="P12" s="178"/>
      <c r="Q12" s="178"/>
      <c r="R12" s="178"/>
      <c r="S12" s="178"/>
      <c r="T12" s="178"/>
      <c r="U12" s="178"/>
      <c r="V12" s="178"/>
      <c r="W12" s="178"/>
    </row>
    <row r="13" customHeight="1" spans="1:23">
      <c r="A13" s="194" t="s">
        <v>218</v>
      </c>
      <c r="B13" s="194" t="s">
        <v>226</v>
      </c>
      <c r="C13" s="194" t="s">
        <v>233</v>
      </c>
      <c r="D13" s="194" t="s">
        <v>106</v>
      </c>
      <c r="E13" s="194" t="s">
        <v>107</v>
      </c>
      <c r="F13" s="194" t="s">
        <v>221</v>
      </c>
      <c r="G13" s="20" t="s">
        <v>222</v>
      </c>
      <c r="H13" s="140" t="s">
        <v>223</v>
      </c>
      <c r="I13" s="140" t="s">
        <v>224</v>
      </c>
      <c r="J13" s="197">
        <v>20000</v>
      </c>
      <c r="K13" s="199">
        <v>20000</v>
      </c>
      <c r="L13" s="178"/>
      <c r="M13" s="178"/>
      <c r="N13" s="178"/>
      <c r="O13" s="178"/>
      <c r="P13" s="178"/>
      <c r="Q13" s="178"/>
      <c r="R13" s="178"/>
      <c r="S13" s="178"/>
      <c r="T13" s="178"/>
      <c r="U13" s="178"/>
      <c r="V13" s="178"/>
      <c r="W13" s="178"/>
    </row>
    <row r="14" customHeight="1" spans="1:23">
      <c r="A14" s="194" t="s">
        <v>218</v>
      </c>
      <c r="B14" s="194" t="s">
        <v>139</v>
      </c>
      <c r="C14" s="194" t="s">
        <v>234</v>
      </c>
      <c r="D14" s="194" t="s">
        <v>138</v>
      </c>
      <c r="E14" s="194" t="s">
        <v>139</v>
      </c>
      <c r="F14" s="194" t="s">
        <v>231</v>
      </c>
      <c r="G14" s="20" t="s">
        <v>232</v>
      </c>
      <c r="H14" s="140" t="s">
        <v>223</v>
      </c>
      <c r="I14" s="140" t="s">
        <v>224</v>
      </c>
      <c r="J14" s="197">
        <v>8880</v>
      </c>
      <c r="K14" s="199">
        <v>8880</v>
      </c>
      <c r="L14" s="178"/>
      <c r="M14" s="178"/>
      <c r="N14" s="178"/>
      <c r="O14" s="178"/>
      <c r="P14" s="178"/>
      <c r="Q14" s="178"/>
      <c r="R14" s="178"/>
      <c r="S14" s="178"/>
      <c r="T14" s="178"/>
      <c r="U14" s="178"/>
      <c r="V14" s="178"/>
      <c r="W14" s="178"/>
    </row>
    <row r="15" customHeight="1" spans="1:23">
      <c r="A15" s="194" t="s">
        <v>218</v>
      </c>
      <c r="B15" s="194" t="s">
        <v>235</v>
      </c>
      <c r="C15" s="194" t="s">
        <v>236</v>
      </c>
      <c r="D15" s="194" t="s">
        <v>120</v>
      </c>
      <c r="E15" s="194" t="s">
        <v>121</v>
      </c>
      <c r="F15" s="194" t="s">
        <v>237</v>
      </c>
      <c r="G15" s="20" t="s">
        <v>238</v>
      </c>
      <c r="H15" s="140" t="s">
        <v>239</v>
      </c>
      <c r="I15" s="140" t="s">
        <v>235</v>
      </c>
      <c r="J15" s="197">
        <v>108500</v>
      </c>
      <c r="K15" s="199">
        <v>108500</v>
      </c>
      <c r="L15" s="178"/>
      <c r="M15" s="178"/>
      <c r="N15" s="178"/>
      <c r="O15" s="178"/>
      <c r="P15" s="178"/>
      <c r="Q15" s="178"/>
      <c r="R15" s="178"/>
      <c r="S15" s="178"/>
      <c r="T15" s="178"/>
      <c r="U15" s="178"/>
      <c r="V15" s="178"/>
      <c r="W15" s="178"/>
    </row>
    <row r="16" customHeight="1" spans="1:23">
      <c r="A16" s="194" t="s">
        <v>218</v>
      </c>
      <c r="B16" s="194" t="s">
        <v>235</v>
      </c>
      <c r="C16" s="194" t="s">
        <v>240</v>
      </c>
      <c r="D16" s="194" t="s">
        <v>126</v>
      </c>
      <c r="E16" s="194" t="s">
        <v>127</v>
      </c>
      <c r="F16" s="194" t="s">
        <v>241</v>
      </c>
      <c r="G16" s="20" t="s">
        <v>242</v>
      </c>
      <c r="H16" s="140" t="s">
        <v>239</v>
      </c>
      <c r="I16" s="140" t="s">
        <v>235</v>
      </c>
      <c r="J16" s="197">
        <v>52100</v>
      </c>
      <c r="K16" s="199">
        <v>52100</v>
      </c>
      <c r="L16" s="178"/>
      <c r="M16" s="178"/>
      <c r="N16" s="178"/>
      <c r="O16" s="178"/>
      <c r="P16" s="178"/>
      <c r="Q16" s="178"/>
      <c r="R16" s="178"/>
      <c r="S16" s="178"/>
      <c r="T16" s="178"/>
      <c r="U16" s="178"/>
      <c r="V16" s="178"/>
      <c r="W16" s="178"/>
    </row>
    <row r="17" customHeight="1" spans="1:23">
      <c r="A17" s="194" t="s">
        <v>218</v>
      </c>
      <c r="B17" s="194" t="s">
        <v>235</v>
      </c>
      <c r="C17" s="194" t="s">
        <v>243</v>
      </c>
      <c r="D17" s="194" t="s">
        <v>128</v>
      </c>
      <c r="E17" s="194" t="s">
        <v>129</v>
      </c>
      <c r="F17" s="194" t="s">
        <v>244</v>
      </c>
      <c r="G17" s="20" t="s">
        <v>245</v>
      </c>
      <c r="H17" s="140" t="s">
        <v>239</v>
      </c>
      <c r="I17" s="140" t="s">
        <v>235</v>
      </c>
      <c r="J17" s="197">
        <v>33500</v>
      </c>
      <c r="K17" s="199">
        <v>33500</v>
      </c>
      <c r="L17" s="178"/>
      <c r="M17" s="178"/>
      <c r="N17" s="178"/>
      <c r="O17" s="178"/>
      <c r="P17" s="178"/>
      <c r="Q17" s="178"/>
      <c r="R17" s="178"/>
      <c r="S17" s="178"/>
      <c r="T17" s="178"/>
      <c r="U17" s="178"/>
      <c r="V17" s="178"/>
      <c r="W17" s="178"/>
    </row>
    <row r="18" customHeight="1" spans="1:23">
      <c r="A18" s="194" t="s">
        <v>218</v>
      </c>
      <c r="B18" s="194" t="s">
        <v>235</v>
      </c>
      <c r="C18" s="194" t="s">
        <v>246</v>
      </c>
      <c r="D18" s="194" t="s">
        <v>130</v>
      </c>
      <c r="E18" s="194" t="s">
        <v>131</v>
      </c>
      <c r="F18" s="194" t="s">
        <v>247</v>
      </c>
      <c r="G18" s="20" t="s">
        <v>248</v>
      </c>
      <c r="H18" s="140" t="s">
        <v>239</v>
      </c>
      <c r="I18" s="140" t="s">
        <v>235</v>
      </c>
      <c r="J18" s="197">
        <v>2585</v>
      </c>
      <c r="K18" s="199">
        <v>2585</v>
      </c>
      <c r="L18" s="178"/>
      <c r="M18" s="178"/>
      <c r="N18" s="178"/>
      <c r="O18" s="178"/>
      <c r="P18" s="178"/>
      <c r="Q18" s="178"/>
      <c r="R18" s="178"/>
      <c r="S18" s="178"/>
      <c r="T18" s="178"/>
      <c r="U18" s="178"/>
      <c r="V18" s="178"/>
      <c r="W18" s="178"/>
    </row>
    <row r="19" customHeight="1" spans="1:23">
      <c r="A19" s="194" t="s">
        <v>218</v>
      </c>
      <c r="B19" s="194" t="s">
        <v>235</v>
      </c>
      <c r="C19" s="194" t="s">
        <v>249</v>
      </c>
      <c r="D19" s="194" t="s">
        <v>130</v>
      </c>
      <c r="E19" s="194" t="s">
        <v>131</v>
      </c>
      <c r="F19" s="194" t="s">
        <v>247</v>
      </c>
      <c r="G19" s="20" t="s">
        <v>248</v>
      </c>
      <c r="H19" s="140" t="s">
        <v>239</v>
      </c>
      <c r="I19" s="140" t="s">
        <v>235</v>
      </c>
      <c r="J19" s="197">
        <v>1220</v>
      </c>
      <c r="K19" s="199">
        <v>1220</v>
      </c>
      <c r="L19" s="178"/>
      <c r="M19" s="178"/>
      <c r="N19" s="178"/>
      <c r="O19" s="178"/>
      <c r="P19" s="178"/>
      <c r="Q19" s="178"/>
      <c r="R19" s="178"/>
      <c r="S19" s="178"/>
      <c r="T19" s="178"/>
      <c r="U19" s="178"/>
      <c r="V19" s="178"/>
      <c r="W19" s="178"/>
    </row>
    <row r="20" customHeight="1" spans="1:23">
      <c r="A20" s="194" t="s">
        <v>218</v>
      </c>
      <c r="B20" s="194" t="s">
        <v>137</v>
      </c>
      <c r="C20" s="194" t="s">
        <v>250</v>
      </c>
      <c r="D20" s="194" t="s">
        <v>136</v>
      </c>
      <c r="E20" s="194" t="s">
        <v>137</v>
      </c>
      <c r="F20" s="194" t="s">
        <v>251</v>
      </c>
      <c r="G20" s="20" t="s">
        <v>137</v>
      </c>
      <c r="H20" s="140" t="s">
        <v>252</v>
      </c>
      <c r="I20" s="140" t="s">
        <v>137</v>
      </c>
      <c r="J20" s="197">
        <v>84288</v>
      </c>
      <c r="K20" s="199">
        <v>84288</v>
      </c>
      <c r="L20" s="178"/>
      <c r="M20" s="178"/>
      <c r="N20" s="178"/>
      <c r="O20" s="178"/>
      <c r="P20" s="178"/>
      <c r="Q20" s="178"/>
      <c r="R20" s="178"/>
      <c r="S20" s="178"/>
      <c r="T20" s="178"/>
      <c r="U20" s="178"/>
      <c r="V20" s="178"/>
      <c r="W20" s="178"/>
    </row>
    <row r="21" customHeight="1" spans="1:23">
      <c r="A21" s="194" t="s">
        <v>218</v>
      </c>
      <c r="B21" s="194" t="s">
        <v>253</v>
      </c>
      <c r="C21" s="194" t="s">
        <v>253</v>
      </c>
      <c r="D21" s="194" t="s">
        <v>106</v>
      </c>
      <c r="E21" s="194" t="s">
        <v>107</v>
      </c>
      <c r="F21" s="194" t="s">
        <v>254</v>
      </c>
      <c r="G21" s="20" t="s">
        <v>255</v>
      </c>
      <c r="H21" s="140" t="s">
        <v>256</v>
      </c>
      <c r="I21" s="140" t="s">
        <v>257</v>
      </c>
      <c r="J21" s="197">
        <v>49200</v>
      </c>
      <c r="K21" s="199">
        <v>49200</v>
      </c>
      <c r="L21" s="178"/>
      <c r="M21" s="178"/>
      <c r="N21" s="178"/>
      <c r="O21" s="178"/>
      <c r="P21" s="178"/>
      <c r="Q21" s="178"/>
      <c r="R21" s="178"/>
      <c r="S21" s="178"/>
      <c r="T21" s="178"/>
      <c r="U21" s="178"/>
      <c r="V21" s="178"/>
      <c r="W21" s="178"/>
    </row>
    <row r="22" customHeight="1" spans="1:23">
      <c r="A22" s="194" t="s">
        <v>218</v>
      </c>
      <c r="B22" s="194" t="s">
        <v>258</v>
      </c>
      <c r="C22" s="194" t="s">
        <v>259</v>
      </c>
      <c r="D22" s="194" t="s">
        <v>106</v>
      </c>
      <c r="E22" s="194" t="s">
        <v>107</v>
      </c>
      <c r="F22" s="194" t="s">
        <v>260</v>
      </c>
      <c r="G22" s="20" t="s">
        <v>261</v>
      </c>
      <c r="H22" s="140" t="s">
        <v>262</v>
      </c>
      <c r="I22" s="140" t="s">
        <v>261</v>
      </c>
      <c r="J22" s="197">
        <v>49600</v>
      </c>
      <c r="K22" s="199">
        <v>49600</v>
      </c>
      <c r="L22" s="178"/>
      <c r="M22" s="178"/>
      <c r="N22" s="178"/>
      <c r="O22" s="178"/>
      <c r="P22" s="178"/>
      <c r="Q22" s="178"/>
      <c r="R22" s="178"/>
      <c r="S22" s="178"/>
      <c r="T22" s="178"/>
      <c r="U22" s="178"/>
      <c r="V22" s="178"/>
      <c r="W22" s="178"/>
    </row>
    <row r="23" customHeight="1" spans="1:23">
      <c r="A23" s="194" t="s">
        <v>218</v>
      </c>
      <c r="B23" s="194" t="s">
        <v>258</v>
      </c>
      <c r="C23" s="194" t="s">
        <v>263</v>
      </c>
      <c r="D23" s="194" t="s">
        <v>106</v>
      </c>
      <c r="E23" s="194" t="s">
        <v>107</v>
      </c>
      <c r="F23" s="194" t="s">
        <v>260</v>
      </c>
      <c r="G23" s="20" t="s">
        <v>261</v>
      </c>
      <c r="H23" s="140" t="s">
        <v>262</v>
      </c>
      <c r="I23" s="140" t="s">
        <v>261</v>
      </c>
      <c r="J23" s="197">
        <v>10140</v>
      </c>
      <c r="K23" s="199">
        <v>10140</v>
      </c>
      <c r="L23" s="178"/>
      <c r="M23" s="178"/>
      <c r="N23" s="178"/>
      <c r="O23" s="178"/>
      <c r="P23" s="178"/>
      <c r="Q23" s="178"/>
      <c r="R23" s="178"/>
      <c r="S23" s="178"/>
      <c r="T23" s="178"/>
      <c r="U23" s="178"/>
      <c r="V23" s="178"/>
      <c r="W23" s="178"/>
    </row>
    <row r="24" customHeight="1" spans="1:23">
      <c r="A24" s="194" t="s">
        <v>218</v>
      </c>
      <c r="B24" s="194" t="s">
        <v>258</v>
      </c>
      <c r="C24" s="194" t="s">
        <v>264</v>
      </c>
      <c r="D24" s="194" t="s">
        <v>106</v>
      </c>
      <c r="E24" s="194" t="s">
        <v>107</v>
      </c>
      <c r="F24" s="194" t="s">
        <v>260</v>
      </c>
      <c r="G24" s="20" t="s">
        <v>261</v>
      </c>
      <c r="H24" s="140" t="s">
        <v>262</v>
      </c>
      <c r="I24" s="140" t="s">
        <v>261</v>
      </c>
      <c r="J24" s="197">
        <v>202800</v>
      </c>
      <c r="K24" s="199">
        <v>202800</v>
      </c>
      <c r="L24" s="178"/>
      <c r="M24" s="178"/>
      <c r="N24" s="178"/>
      <c r="O24" s="178"/>
      <c r="P24" s="178"/>
      <c r="Q24" s="178"/>
      <c r="R24" s="178"/>
      <c r="S24" s="178"/>
      <c r="T24" s="178"/>
      <c r="U24" s="178"/>
      <c r="V24" s="178"/>
      <c r="W24" s="178"/>
    </row>
    <row r="25" customHeight="1" spans="1:23">
      <c r="A25" s="194" t="s">
        <v>218</v>
      </c>
      <c r="B25" s="194" t="s">
        <v>196</v>
      </c>
      <c r="C25" s="194" t="s">
        <v>196</v>
      </c>
      <c r="D25" s="194" t="s">
        <v>106</v>
      </c>
      <c r="E25" s="194" t="s">
        <v>107</v>
      </c>
      <c r="F25" s="194" t="s">
        <v>265</v>
      </c>
      <c r="G25" s="20" t="s">
        <v>196</v>
      </c>
      <c r="H25" s="140" t="s">
        <v>266</v>
      </c>
      <c r="I25" s="140" t="s">
        <v>196</v>
      </c>
      <c r="J25" s="197">
        <v>2000</v>
      </c>
      <c r="K25" s="199">
        <v>2000</v>
      </c>
      <c r="L25" s="178"/>
      <c r="M25" s="178"/>
      <c r="N25" s="178"/>
      <c r="O25" s="178"/>
      <c r="P25" s="178"/>
      <c r="Q25" s="178"/>
      <c r="R25" s="178"/>
      <c r="S25" s="178"/>
      <c r="T25" s="178"/>
      <c r="U25" s="178"/>
      <c r="V25" s="178"/>
      <c r="W25" s="178"/>
    </row>
    <row r="26" customHeight="1" spans="1:23">
      <c r="A26" s="194" t="s">
        <v>218</v>
      </c>
      <c r="B26" s="194" t="s">
        <v>267</v>
      </c>
      <c r="C26" s="194" t="s">
        <v>267</v>
      </c>
      <c r="D26" s="194" t="s">
        <v>106</v>
      </c>
      <c r="E26" s="194" t="s">
        <v>107</v>
      </c>
      <c r="F26" s="194" t="s">
        <v>268</v>
      </c>
      <c r="G26" s="20" t="s">
        <v>269</v>
      </c>
      <c r="H26" s="140" t="s">
        <v>270</v>
      </c>
      <c r="I26" s="140" t="s">
        <v>271</v>
      </c>
      <c r="J26" s="197">
        <v>45000</v>
      </c>
      <c r="K26" s="199">
        <v>45000</v>
      </c>
      <c r="L26" s="178"/>
      <c r="M26" s="178"/>
      <c r="N26" s="178"/>
      <c r="O26" s="178"/>
      <c r="P26" s="178"/>
      <c r="Q26" s="178"/>
      <c r="R26" s="178"/>
      <c r="S26" s="178"/>
      <c r="T26" s="178"/>
      <c r="U26" s="178"/>
      <c r="V26" s="178"/>
      <c r="W26" s="178"/>
    </row>
    <row r="27" customHeight="1" spans="1:23">
      <c r="A27" s="194" t="s">
        <v>218</v>
      </c>
      <c r="B27" s="194" t="s">
        <v>272</v>
      </c>
      <c r="C27" s="194" t="s">
        <v>272</v>
      </c>
      <c r="D27" s="194" t="s">
        <v>106</v>
      </c>
      <c r="E27" s="194" t="s">
        <v>107</v>
      </c>
      <c r="F27" s="194" t="s">
        <v>273</v>
      </c>
      <c r="G27" s="20" t="s">
        <v>274</v>
      </c>
      <c r="H27" s="140" t="s">
        <v>270</v>
      </c>
      <c r="I27" s="140" t="s">
        <v>271</v>
      </c>
      <c r="J27" s="197">
        <v>4056</v>
      </c>
      <c r="K27" s="199">
        <v>4056</v>
      </c>
      <c r="L27" s="178"/>
      <c r="M27" s="178"/>
      <c r="N27" s="178"/>
      <c r="O27" s="178"/>
      <c r="P27" s="178"/>
      <c r="Q27" s="178"/>
      <c r="R27" s="178"/>
      <c r="S27" s="178"/>
      <c r="T27" s="178"/>
      <c r="U27" s="178"/>
      <c r="V27" s="178"/>
      <c r="W27" s="178"/>
    </row>
    <row r="28" customHeight="1" spans="1:23">
      <c r="A28" s="194" t="s">
        <v>218</v>
      </c>
      <c r="B28" s="194" t="s">
        <v>274</v>
      </c>
      <c r="C28" s="194" t="s">
        <v>275</v>
      </c>
      <c r="D28" s="194" t="s">
        <v>106</v>
      </c>
      <c r="E28" s="194" t="s">
        <v>107</v>
      </c>
      <c r="F28" s="194" t="s">
        <v>273</v>
      </c>
      <c r="G28" s="20" t="s">
        <v>274</v>
      </c>
      <c r="H28" s="140" t="s">
        <v>270</v>
      </c>
      <c r="I28" s="140" t="s">
        <v>271</v>
      </c>
      <c r="J28" s="197">
        <v>12225.12</v>
      </c>
      <c r="K28" s="199">
        <v>12225.12</v>
      </c>
      <c r="L28" s="178"/>
      <c r="M28" s="178"/>
      <c r="N28" s="178"/>
      <c r="O28" s="178"/>
      <c r="P28" s="178"/>
      <c r="Q28" s="178"/>
      <c r="R28" s="178"/>
      <c r="S28" s="178"/>
      <c r="T28" s="178"/>
      <c r="U28" s="178"/>
      <c r="V28" s="178"/>
      <c r="W28" s="178"/>
    </row>
    <row r="29" customHeight="1" spans="1:23">
      <c r="A29" s="194" t="s">
        <v>218</v>
      </c>
      <c r="B29" s="194" t="s">
        <v>276</v>
      </c>
      <c r="C29" s="194" t="s">
        <v>277</v>
      </c>
      <c r="D29" s="194" t="s">
        <v>106</v>
      </c>
      <c r="E29" s="194" t="s">
        <v>107</v>
      </c>
      <c r="F29" s="194" t="s">
        <v>278</v>
      </c>
      <c r="G29" s="20" t="s">
        <v>279</v>
      </c>
      <c r="H29" s="140" t="s">
        <v>270</v>
      </c>
      <c r="I29" s="140" t="s">
        <v>271</v>
      </c>
      <c r="J29" s="197">
        <v>4000</v>
      </c>
      <c r="K29" s="199">
        <v>4000</v>
      </c>
      <c r="L29" s="178"/>
      <c r="M29" s="178"/>
      <c r="N29" s="178"/>
      <c r="O29" s="178"/>
      <c r="P29" s="178"/>
      <c r="Q29" s="178"/>
      <c r="R29" s="178"/>
      <c r="S29" s="178"/>
      <c r="T29" s="178"/>
      <c r="U29" s="178"/>
      <c r="V29" s="178"/>
      <c r="W29" s="178"/>
    </row>
    <row r="30" customHeight="1" spans="1:23">
      <c r="A30" s="194" t="s">
        <v>218</v>
      </c>
      <c r="B30" s="194" t="s">
        <v>276</v>
      </c>
      <c r="C30" s="194" t="s">
        <v>280</v>
      </c>
      <c r="D30" s="194" t="s">
        <v>106</v>
      </c>
      <c r="E30" s="194" t="s">
        <v>107</v>
      </c>
      <c r="F30" s="194" t="s">
        <v>278</v>
      </c>
      <c r="G30" s="20" t="s">
        <v>279</v>
      </c>
      <c r="H30" s="140" t="s">
        <v>270</v>
      </c>
      <c r="I30" s="140" t="s">
        <v>271</v>
      </c>
      <c r="J30" s="197">
        <v>2880</v>
      </c>
      <c r="K30" s="199">
        <v>2880</v>
      </c>
      <c r="L30" s="178"/>
      <c r="M30" s="178"/>
      <c r="N30" s="178"/>
      <c r="O30" s="178"/>
      <c r="P30" s="178"/>
      <c r="Q30" s="178"/>
      <c r="R30" s="178"/>
      <c r="S30" s="178"/>
      <c r="T30" s="178"/>
      <c r="U30" s="178"/>
      <c r="V30" s="178"/>
      <c r="W30" s="178"/>
    </row>
    <row r="31" customHeight="1" spans="1:23">
      <c r="A31" s="194" t="s">
        <v>218</v>
      </c>
      <c r="B31" s="194" t="s">
        <v>276</v>
      </c>
      <c r="C31" s="194" t="s">
        <v>281</v>
      </c>
      <c r="D31" s="194" t="s">
        <v>106</v>
      </c>
      <c r="E31" s="194" t="s">
        <v>107</v>
      </c>
      <c r="F31" s="194" t="s">
        <v>282</v>
      </c>
      <c r="G31" s="20" t="s">
        <v>283</v>
      </c>
      <c r="H31" s="140" t="s">
        <v>284</v>
      </c>
      <c r="I31" s="140" t="s">
        <v>283</v>
      </c>
      <c r="J31" s="197">
        <v>9600</v>
      </c>
      <c r="K31" s="199">
        <v>9600</v>
      </c>
      <c r="L31" s="178"/>
      <c r="M31" s="178"/>
      <c r="N31" s="178"/>
      <c r="O31" s="178"/>
      <c r="P31" s="178"/>
      <c r="Q31" s="178"/>
      <c r="R31" s="178"/>
      <c r="S31" s="178"/>
      <c r="T31" s="178"/>
      <c r="U31" s="178"/>
      <c r="V31" s="178"/>
      <c r="W31" s="178"/>
    </row>
    <row r="32" customHeight="1" spans="1:23">
      <c r="A32" s="194" t="s">
        <v>218</v>
      </c>
      <c r="B32" s="194" t="s">
        <v>285</v>
      </c>
      <c r="C32" s="194" t="s">
        <v>285</v>
      </c>
      <c r="D32" s="194" t="s">
        <v>106</v>
      </c>
      <c r="E32" s="194" t="s">
        <v>107</v>
      </c>
      <c r="F32" s="194" t="s">
        <v>286</v>
      </c>
      <c r="G32" s="20" t="s">
        <v>287</v>
      </c>
      <c r="H32" s="140" t="s">
        <v>288</v>
      </c>
      <c r="I32" s="140" t="s">
        <v>289</v>
      </c>
      <c r="J32" s="197">
        <v>141887.28</v>
      </c>
      <c r="K32" s="199">
        <v>141887.28</v>
      </c>
      <c r="L32" s="178"/>
      <c r="M32" s="178"/>
      <c r="N32" s="178"/>
      <c r="O32" s="178"/>
      <c r="P32" s="178"/>
      <c r="Q32" s="178"/>
      <c r="R32" s="178"/>
      <c r="S32" s="178"/>
      <c r="T32" s="178"/>
      <c r="U32" s="178"/>
      <c r="V32" s="178"/>
      <c r="W32" s="178"/>
    </row>
    <row r="33" customHeight="1" spans="1:23">
      <c r="A33" s="194" t="s">
        <v>218</v>
      </c>
      <c r="B33" s="194" t="s">
        <v>290</v>
      </c>
      <c r="C33" s="194" t="s">
        <v>291</v>
      </c>
      <c r="D33" s="194" t="s">
        <v>106</v>
      </c>
      <c r="E33" s="194" t="s">
        <v>107</v>
      </c>
      <c r="F33" s="194" t="s">
        <v>278</v>
      </c>
      <c r="G33" s="20" t="s">
        <v>279</v>
      </c>
      <c r="H33" s="140" t="s">
        <v>270</v>
      </c>
      <c r="I33" s="140" t="s">
        <v>271</v>
      </c>
      <c r="J33" s="197">
        <v>80000</v>
      </c>
      <c r="K33" s="199">
        <v>80000</v>
      </c>
      <c r="L33" s="178"/>
      <c r="M33" s="178"/>
      <c r="N33" s="178"/>
      <c r="O33" s="178"/>
      <c r="P33" s="178"/>
      <c r="Q33" s="178"/>
      <c r="R33" s="178"/>
      <c r="S33" s="178"/>
      <c r="T33" s="178"/>
      <c r="U33" s="178"/>
      <c r="V33" s="178"/>
      <c r="W33" s="178"/>
    </row>
    <row r="34" customHeight="1" spans="1:23">
      <c r="A34" s="194" t="s">
        <v>218</v>
      </c>
      <c r="B34" s="194" t="s">
        <v>290</v>
      </c>
      <c r="C34" s="194" t="s">
        <v>292</v>
      </c>
      <c r="D34" s="194" t="s">
        <v>106</v>
      </c>
      <c r="E34" s="194" t="s">
        <v>107</v>
      </c>
      <c r="F34" s="194" t="s">
        <v>278</v>
      </c>
      <c r="G34" s="20" t="s">
        <v>279</v>
      </c>
      <c r="H34" s="140" t="s">
        <v>270</v>
      </c>
      <c r="I34" s="140" t="s">
        <v>271</v>
      </c>
      <c r="J34" s="197">
        <v>13540</v>
      </c>
      <c r="K34" s="199">
        <v>13540</v>
      </c>
      <c r="L34" s="178"/>
      <c r="M34" s="178"/>
      <c r="N34" s="178"/>
      <c r="O34" s="178"/>
      <c r="P34" s="178"/>
      <c r="Q34" s="178"/>
      <c r="R34" s="178"/>
      <c r="S34" s="178"/>
      <c r="T34" s="178"/>
      <c r="U34" s="178"/>
      <c r="V34" s="178"/>
      <c r="W34" s="178"/>
    </row>
    <row r="35" customHeight="1" spans="1:23">
      <c r="A35" s="194" t="s">
        <v>218</v>
      </c>
      <c r="B35" s="194" t="s">
        <v>290</v>
      </c>
      <c r="C35" s="194" t="s">
        <v>293</v>
      </c>
      <c r="D35" s="194" t="s">
        <v>106</v>
      </c>
      <c r="E35" s="194" t="s">
        <v>107</v>
      </c>
      <c r="F35" s="194" t="s">
        <v>294</v>
      </c>
      <c r="G35" s="20" t="s">
        <v>295</v>
      </c>
      <c r="H35" s="140" t="s">
        <v>270</v>
      </c>
      <c r="I35" s="140" t="s">
        <v>271</v>
      </c>
      <c r="J35" s="197">
        <v>1835</v>
      </c>
      <c r="K35" s="199">
        <v>1835</v>
      </c>
      <c r="L35" s="178"/>
      <c r="M35" s="178"/>
      <c r="N35" s="178"/>
      <c r="O35" s="178"/>
      <c r="P35" s="178"/>
      <c r="Q35" s="178"/>
      <c r="R35" s="178"/>
      <c r="S35" s="178"/>
      <c r="T35" s="178"/>
      <c r="U35" s="178"/>
      <c r="V35" s="178"/>
      <c r="W35" s="178"/>
    </row>
    <row r="36" customHeight="1" spans="1:23">
      <c r="A36" s="194" t="s">
        <v>218</v>
      </c>
      <c r="B36" s="194" t="s">
        <v>290</v>
      </c>
      <c r="C36" s="194" t="s">
        <v>296</v>
      </c>
      <c r="D36" s="194" t="s">
        <v>106</v>
      </c>
      <c r="E36" s="194" t="s">
        <v>107</v>
      </c>
      <c r="F36" s="194" t="s">
        <v>297</v>
      </c>
      <c r="G36" s="20" t="s">
        <v>298</v>
      </c>
      <c r="H36" s="140" t="s">
        <v>270</v>
      </c>
      <c r="I36" s="140" t="s">
        <v>271</v>
      </c>
      <c r="J36" s="197">
        <v>2835</v>
      </c>
      <c r="K36" s="199">
        <v>2835</v>
      </c>
      <c r="L36" s="178"/>
      <c r="M36" s="178"/>
      <c r="N36" s="178"/>
      <c r="O36" s="178"/>
      <c r="P36" s="178"/>
      <c r="Q36" s="178"/>
      <c r="R36" s="178"/>
      <c r="S36" s="178"/>
      <c r="T36" s="178"/>
      <c r="U36" s="178"/>
      <c r="V36" s="178"/>
      <c r="W36" s="178"/>
    </row>
    <row r="37" customHeight="1" spans="1:23">
      <c r="A37" s="194" t="s">
        <v>218</v>
      </c>
      <c r="B37" s="194" t="s">
        <v>290</v>
      </c>
      <c r="C37" s="194" t="s">
        <v>299</v>
      </c>
      <c r="D37" s="194" t="s">
        <v>106</v>
      </c>
      <c r="E37" s="194" t="s">
        <v>107</v>
      </c>
      <c r="F37" s="194" t="s">
        <v>300</v>
      </c>
      <c r="G37" s="20" t="s">
        <v>301</v>
      </c>
      <c r="H37" s="140" t="s">
        <v>270</v>
      </c>
      <c r="I37" s="140" t="s">
        <v>271</v>
      </c>
      <c r="J37" s="197">
        <v>2500</v>
      </c>
      <c r="K37" s="199">
        <v>2500</v>
      </c>
      <c r="L37" s="178"/>
      <c r="M37" s="178"/>
      <c r="N37" s="178"/>
      <c r="O37" s="178"/>
      <c r="P37" s="178"/>
      <c r="Q37" s="178"/>
      <c r="R37" s="178"/>
      <c r="S37" s="178"/>
      <c r="T37" s="178"/>
      <c r="U37" s="178"/>
      <c r="V37" s="178"/>
      <c r="W37" s="178"/>
    </row>
    <row r="38" customHeight="1" spans="1:23">
      <c r="A38" s="194" t="s">
        <v>218</v>
      </c>
      <c r="B38" s="194" t="s">
        <v>290</v>
      </c>
      <c r="C38" s="194" t="s">
        <v>302</v>
      </c>
      <c r="D38" s="194" t="s">
        <v>106</v>
      </c>
      <c r="E38" s="194" t="s">
        <v>107</v>
      </c>
      <c r="F38" s="194" t="s">
        <v>303</v>
      </c>
      <c r="G38" s="20" t="s">
        <v>304</v>
      </c>
      <c r="H38" s="140" t="s">
        <v>270</v>
      </c>
      <c r="I38" s="140" t="s">
        <v>271</v>
      </c>
      <c r="J38" s="197">
        <v>3000</v>
      </c>
      <c r="K38" s="199">
        <v>3000</v>
      </c>
      <c r="L38" s="178"/>
      <c r="M38" s="178"/>
      <c r="N38" s="178"/>
      <c r="O38" s="178"/>
      <c r="P38" s="178"/>
      <c r="Q38" s="178"/>
      <c r="R38" s="178"/>
      <c r="S38" s="178"/>
      <c r="T38" s="178"/>
      <c r="U38" s="178"/>
      <c r="V38" s="178"/>
      <c r="W38" s="178"/>
    </row>
    <row r="39" customHeight="1" spans="1:23">
      <c r="A39" s="194" t="s">
        <v>218</v>
      </c>
      <c r="B39" s="194" t="s">
        <v>290</v>
      </c>
      <c r="C39" s="194" t="s">
        <v>305</v>
      </c>
      <c r="D39" s="194" t="s">
        <v>106</v>
      </c>
      <c r="E39" s="194" t="s">
        <v>107</v>
      </c>
      <c r="F39" s="194" t="s">
        <v>306</v>
      </c>
      <c r="G39" s="20" t="s">
        <v>307</v>
      </c>
      <c r="H39" s="140" t="s">
        <v>270</v>
      </c>
      <c r="I39" s="140" t="s">
        <v>271</v>
      </c>
      <c r="J39" s="197">
        <v>6500</v>
      </c>
      <c r="K39" s="199">
        <v>6500</v>
      </c>
      <c r="L39" s="178"/>
      <c r="M39" s="178"/>
      <c r="N39" s="178"/>
      <c r="O39" s="178"/>
      <c r="P39" s="178"/>
      <c r="Q39" s="178"/>
      <c r="R39" s="178"/>
      <c r="S39" s="178"/>
      <c r="T39" s="178"/>
      <c r="U39" s="178"/>
      <c r="V39" s="178"/>
      <c r="W39" s="178"/>
    </row>
    <row r="40" customHeight="1" spans="1:23">
      <c r="A40" s="194" t="s">
        <v>218</v>
      </c>
      <c r="B40" s="194" t="s">
        <v>290</v>
      </c>
      <c r="C40" s="194" t="s">
        <v>308</v>
      </c>
      <c r="D40" s="194" t="s">
        <v>106</v>
      </c>
      <c r="E40" s="194" t="s">
        <v>107</v>
      </c>
      <c r="F40" s="194" t="s">
        <v>309</v>
      </c>
      <c r="G40" s="20" t="s">
        <v>310</v>
      </c>
      <c r="H40" s="140" t="s">
        <v>311</v>
      </c>
      <c r="I40" s="140" t="s">
        <v>310</v>
      </c>
      <c r="J40" s="197">
        <v>6000</v>
      </c>
      <c r="K40" s="199">
        <v>6000</v>
      </c>
      <c r="L40" s="178"/>
      <c r="M40" s="178"/>
      <c r="N40" s="178"/>
      <c r="O40" s="178"/>
      <c r="P40" s="178"/>
      <c r="Q40" s="178"/>
      <c r="R40" s="178"/>
      <c r="S40" s="178"/>
      <c r="T40" s="178"/>
      <c r="U40" s="178"/>
      <c r="V40" s="178"/>
      <c r="W40" s="178"/>
    </row>
    <row r="41" customHeight="1" spans="1:23">
      <c r="A41" s="194" t="s">
        <v>218</v>
      </c>
      <c r="B41" s="194" t="s">
        <v>290</v>
      </c>
      <c r="C41" s="194" t="s">
        <v>312</v>
      </c>
      <c r="D41" s="194" t="s">
        <v>106</v>
      </c>
      <c r="E41" s="194" t="s">
        <v>107</v>
      </c>
      <c r="F41" s="194" t="s">
        <v>268</v>
      </c>
      <c r="G41" s="20" t="s">
        <v>269</v>
      </c>
      <c r="H41" s="140" t="s">
        <v>270</v>
      </c>
      <c r="I41" s="140" t="s">
        <v>271</v>
      </c>
      <c r="J41" s="197">
        <v>4500</v>
      </c>
      <c r="K41" s="199">
        <v>4500</v>
      </c>
      <c r="L41" s="178"/>
      <c r="M41" s="178"/>
      <c r="N41" s="178"/>
      <c r="O41" s="178"/>
      <c r="P41" s="178"/>
      <c r="Q41" s="178"/>
      <c r="R41" s="178"/>
      <c r="S41" s="178"/>
      <c r="T41" s="178"/>
      <c r="U41" s="178"/>
      <c r="V41" s="178"/>
      <c r="W41" s="178"/>
    </row>
    <row r="42" customHeight="1" spans="1:23">
      <c r="A42" s="194" t="s">
        <v>218</v>
      </c>
      <c r="B42" s="194" t="s">
        <v>290</v>
      </c>
      <c r="C42" s="194" t="s">
        <v>313</v>
      </c>
      <c r="D42" s="194" t="s">
        <v>106</v>
      </c>
      <c r="E42" s="194" t="s">
        <v>107</v>
      </c>
      <c r="F42" s="194" t="s">
        <v>282</v>
      </c>
      <c r="G42" s="20" t="s">
        <v>283</v>
      </c>
      <c r="H42" s="140" t="s">
        <v>284</v>
      </c>
      <c r="I42" s="140" t="s">
        <v>283</v>
      </c>
      <c r="J42" s="197">
        <v>15000</v>
      </c>
      <c r="K42" s="199">
        <v>15000</v>
      </c>
      <c r="L42" s="178"/>
      <c r="M42" s="178"/>
      <c r="N42" s="178"/>
      <c r="O42" s="178"/>
      <c r="P42" s="178"/>
      <c r="Q42" s="178"/>
      <c r="R42" s="178"/>
      <c r="S42" s="178"/>
      <c r="T42" s="178"/>
      <c r="U42" s="178"/>
      <c r="V42" s="178"/>
      <c r="W42" s="178"/>
    </row>
    <row r="43" customHeight="1" spans="1:23">
      <c r="A43" s="194" t="s">
        <v>218</v>
      </c>
      <c r="B43" s="194" t="s">
        <v>290</v>
      </c>
      <c r="C43" s="194" t="s">
        <v>314</v>
      </c>
      <c r="D43" s="194" t="s">
        <v>114</v>
      </c>
      <c r="E43" s="194" t="s">
        <v>115</v>
      </c>
      <c r="F43" s="194" t="s">
        <v>315</v>
      </c>
      <c r="G43" s="20" t="s">
        <v>316</v>
      </c>
      <c r="H43" s="140" t="s">
        <v>317</v>
      </c>
      <c r="I43" s="140" t="s">
        <v>316</v>
      </c>
      <c r="J43" s="197">
        <v>1500</v>
      </c>
      <c r="K43" s="199">
        <v>1500</v>
      </c>
      <c r="L43" s="178"/>
      <c r="M43" s="178"/>
      <c r="N43" s="178"/>
      <c r="O43" s="178"/>
      <c r="P43" s="178"/>
      <c r="Q43" s="178"/>
      <c r="R43" s="178"/>
      <c r="S43" s="178"/>
      <c r="T43" s="178"/>
      <c r="U43" s="178"/>
      <c r="V43" s="178"/>
      <c r="W43" s="178"/>
    </row>
    <row r="44" customHeight="1" spans="1:23">
      <c r="A44" s="194" t="s">
        <v>318</v>
      </c>
      <c r="B44" s="194" t="s">
        <v>319</v>
      </c>
      <c r="C44" s="194" t="s">
        <v>320</v>
      </c>
      <c r="D44" s="194" t="s">
        <v>140</v>
      </c>
      <c r="E44" s="194" t="s">
        <v>141</v>
      </c>
      <c r="F44" s="194" t="s">
        <v>221</v>
      </c>
      <c r="G44" s="20" t="s">
        <v>222</v>
      </c>
      <c r="H44" s="140" t="s">
        <v>321</v>
      </c>
      <c r="I44" s="140" t="s">
        <v>322</v>
      </c>
      <c r="J44" s="84">
        <v>228000</v>
      </c>
      <c r="K44" s="84">
        <v>228000</v>
      </c>
      <c r="L44" s="84"/>
      <c r="M44" s="84"/>
      <c r="N44" s="84"/>
      <c r="O44" s="84"/>
      <c r="P44" s="84"/>
      <c r="Q44" s="84"/>
      <c r="R44" s="84"/>
      <c r="S44" s="84"/>
      <c r="T44" s="84"/>
      <c r="U44" s="84"/>
      <c r="V44" s="84"/>
      <c r="W44" s="84"/>
    </row>
    <row r="45" customHeight="1" spans="1:23">
      <c r="A45" s="194" t="s">
        <v>318</v>
      </c>
      <c r="B45" s="194" t="s">
        <v>323</v>
      </c>
      <c r="C45" s="194" t="s">
        <v>324</v>
      </c>
      <c r="D45" s="194" t="s">
        <v>140</v>
      </c>
      <c r="E45" s="194" t="s">
        <v>141</v>
      </c>
      <c r="F45" s="194" t="s">
        <v>228</v>
      </c>
      <c r="G45" s="20" t="s">
        <v>229</v>
      </c>
      <c r="H45" s="140" t="s">
        <v>321</v>
      </c>
      <c r="I45" s="140" t="s">
        <v>322</v>
      </c>
      <c r="J45" s="84">
        <v>377280</v>
      </c>
      <c r="K45" s="84">
        <v>377280</v>
      </c>
      <c r="L45" s="84"/>
      <c r="M45" s="84"/>
      <c r="N45" s="84"/>
      <c r="O45" s="84"/>
      <c r="P45" s="84"/>
      <c r="Q45" s="84"/>
      <c r="R45" s="84"/>
      <c r="S45" s="84"/>
      <c r="T45" s="84"/>
      <c r="U45" s="84"/>
      <c r="V45" s="84"/>
      <c r="W45" s="84"/>
    </row>
    <row r="46" customHeight="1" spans="1:23">
      <c r="A46" s="194" t="s">
        <v>318</v>
      </c>
      <c r="B46" s="194" t="s">
        <v>323</v>
      </c>
      <c r="C46" s="194" t="s">
        <v>325</v>
      </c>
      <c r="D46" s="194" t="s">
        <v>140</v>
      </c>
      <c r="E46" s="194" t="s">
        <v>141</v>
      </c>
      <c r="F46" s="194" t="s">
        <v>231</v>
      </c>
      <c r="G46" s="20" t="s">
        <v>232</v>
      </c>
      <c r="H46" s="140" t="s">
        <v>321</v>
      </c>
      <c r="I46" s="140" t="s">
        <v>322</v>
      </c>
      <c r="J46" s="84">
        <v>744</v>
      </c>
      <c r="K46" s="84">
        <v>744</v>
      </c>
      <c r="L46" s="84"/>
      <c r="M46" s="84"/>
      <c r="N46" s="84"/>
      <c r="O46" s="84"/>
      <c r="P46" s="84"/>
      <c r="Q46" s="84"/>
      <c r="R46" s="84"/>
      <c r="S46" s="84"/>
      <c r="T46" s="84"/>
      <c r="U46" s="84"/>
      <c r="V46" s="84"/>
      <c r="W46" s="84"/>
    </row>
    <row r="47" customHeight="1" spans="1:23">
      <c r="A47" s="194" t="s">
        <v>318</v>
      </c>
      <c r="B47" s="194" t="s">
        <v>323</v>
      </c>
      <c r="C47" s="194" t="s">
        <v>326</v>
      </c>
      <c r="D47" s="194" t="s">
        <v>140</v>
      </c>
      <c r="E47" s="194" t="s">
        <v>141</v>
      </c>
      <c r="F47" s="194" t="s">
        <v>221</v>
      </c>
      <c r="G47" s="20" t="s">
        <v>222</v>
      </c>
      <c r="H47" s="140" t="s">
        <v>321</v>
      </c>
      <c r="I47" s="140" t="s">
        <v>322</v>
      </c>
      <c r="J47" s="84">
        <v>24000</v>
      </c>
      <c r="K47" s="84">
        <v>24000</v>
      </c>
      <c r="L47" s="84"/>
      <c r="M47" s="84"/>
      <c r="N47" s="84"/>
      <c r="O47" s="84"/>
      <c r="P47" s="84"/>
      <c r="Q47" s="84"/>
      <c r="R47" s="84"/>
      <c r="S47" s="84"/>
      <c r="T47" s="84"/>
      <c r="U47" s="84"/>
      <c r="V47" s="84"/>
      <c r="W47" s="84"/>
    </row>
    <row r="48" customHeight="1" spans="1:23">
      <c r="A48" s="194" t="s">
        <v>318</v>
      </c>
      <c r="B48" s="194" t="s">
        <v>323</v>
      </c>
      <c r="C48" s="194" t="s">
        <v>327</v>
      </c>
      <c r="D48" s="194" t="s">
        <v>140</v>
      </c>
      <c r="E48" s="194" t="s">
        <v>141</v>
      </c>
      <c r="F48" s="194" t="s">
        <v>328</v>
      </c>
      <c r="G48" s="20" t="s">
        <v>329</v>
      </c>
      <c r="H48" s="140" t="s">
        <v>321</v>
      </c>
      <c r="I48" s="140" t="s">
        <v>322</v>
      </c>
      <c r="J48" s="84">
        <v>168240</v>
      </c>
      <c r="K48" s="84">
        <v>168240</v>
      </c>
      <c r="L48" s="84"/>
      <c r="M48" s="84"/>
      <c r="N48" s="84"/>
      <c r="O48" s="84"/>
      <c r="P48" s="84"/>
      <c r="Q48" s="84"/>
      <c r="R48" s="84"/>
      <c r="S48" s="84"/>
      <c r="T48" s="84"/>
      <c r="U48" s="84"/>
      <c r="V48" s="84"/>
      <c r="W48" s="84"/>
    </row>
    <row r="49" customHeight="1" spans="1:23">
      <c r="A49" s="194" t="s">
        <v>318</v>
      </c>
      <c r="B49" s="194" t="s">
        <v>323</v>
      </c>
      <c r="C49" s="194" t="s">
        <v>330</v>
      </c>
      <c r="D49" s="194" t="s">
        <v>140</v>
      </c>
      <c r="E49" s="194" t="s">
        <v>141</v>
      </c>
      <c r="F49" s="194" t="s">
        <v>328</v>
      </c>
      <c r="G49" s="20" t="s">
        <v>329</v>
      </c>
      <c r="H49" s="140" t="s">
        <v>321</v>
      </c>
      <c r="I49" s="140" t="s">
        <v>322</v>
      </c>
      <c r="J49" s="84">
        <v>234936</v>
      </c>
      <c r="K49" s="84">
        <v>234936</v>
      </c>
      <c r="L49" s="84"/>
      <c r="M49" s="84"/>
      <c r="N49" s="84"/>
      <c r="O49" s="84"/>
      <c r="P49" s="84"/>
      <c r="Q49" s="84"/>
      <c r="R49" s="84"/>
      <c r="S49" s="84"/>
      <c r="T49" s="84"/>
      <c r="U49" s="84"/>
      <c r="V49" s="84"/>
      <c r="W49" s="84"/>
    </row>
    <row r="50" customHeight="1" spans="1:23">
      <c r="A50" s="194" t="s">
        <v>318</v>
      </c>
      <c r="B50" s="194" t="s">
        <v>235</v>
      </c>
      <c r="C50" s="194" t="s">
        <v>331</v>
      </c>
      <c r="D50" s="194" t="s">
        <v>140</v>
      </c>
      <c r="E50" s="194" t="s">
        <v>141</v>
      </c>
      <c r="F50" s="194" t="s">
        <v>247</v>
      </c>
      <c r="G50" s="20" t="s">
        <v>248</v>
      </c>
      <c r="H50" s="140" t="s">
        <v>321</v>
      </c>
      <c r="I50" s="140" t="s">
        <v>322</v>
      </c>
      <c r="J50" s="84">
        <v>5400</v>
      </c>
      <c r="K50" s="84">
        <v>5400</v>
      </c>
      <c r="L50" s="84"/>
      <c r="M50" s="84"/>
      <c r="N50" s="84"/>
      <c r="O50" s="84"/>
      <c r="P50" s="84"/>
      <c r="Q50" s="84"/>
      <c r="R50" s="84"/>
      <c r="S50" s="84"/>
      <c r="T50" s="84"/>
      <c r="U50" s="84"/>
      <c r="V50" s="84"/>
      <c r="W50" s="84"/>
    </row>
    <row r="51" customHeight="1" spans="1:23">
      <c r="A51" s="194" t="s">
        <v>318</v>
      </c>
      <c r="B51" s="194" t="s">
        <v>235</v>
      </c>
      <c r="C51" s="194" t="s">
        <v>332</v>
      </c>
      <c r="D51" s="194" t="s">
        <v>120</v>
      </c>
      <c r="E51" s="194" t="s">
        <v>121</v>
      </c>
      <c r="F51" s="194" t="s">
        <v>237</v>
      </c>
      <c r="G51" s="20" t="s">
        <v>238</v>
      </c>
      <c r="H51" s="140" t="s">
        <v>321</v>
      </c>
      <c r="I51" s="140" t="s">
        <v>322</v>
      </c>
      <c r="J51" s="84">
        <v>114720</v>
      </c>
      <c r="K51" s="84">
        <v>114720</v>
      </c>
      <c r="L51" s="84"/>
      <c r="M51" s="84"/>
      <c r="N51" s="84"/>
      <c r="O51" s="84"/>
      <c r="P51" s="84"/>
      <c r="Q51" s="84"/>
      <c r="R51" s="84"/>
      <c r="S51" s="84"/>
      <c r="T51" s="84"/>
      <c r="U51" s="84"/>
      <c r="V51" s="84"/>
      <c r="W51" s="84"/>
    </row>
    <row r="52" customHeight="1" spans="1:23">
      <c r="A52" s="194" t="s">
        <v>318</v>
      </c>
      <c r="B52" s="194" t="s">
        <v>235</v>
      </c>
      <c r="C52" s="194" t="s">
        <v>333</v>
      </c>
      <c r="D52" s="194" t="s">
        <v>149</v>
      </c>
      <c r="E52" s="194" t="s">
        <v>150</v>
      </c>
      <c r="F52" s="194" t="s">
        <v>241</v>
      </c>
      <c r="G52" s="20" t="s">
        <v>242</v>
      </c>
      <c r="H52" s="140" t="s">
        <v>321</v>
      </c>
      <c r="I52" s="140" t="s">
        <v>322</v>
      </c>
      <c r="J52" s="84">
        <v>57780</v>
      </c>
      <c r="K52" s="84">
        <v>57780</v>
      </c>
      <c r="L52" s="84"/>
      <c r="M52" s="84"/>
      <c r="N52" s="84"/>
      <c r="O52" s="84"/>
      <c r="P52" s="84"/>
      <c r="Q52" s="84"/>
      <c r="R52" s="84"/>
      <c r="S52" s="84"/>
      <c r="T52" s="84"/>
      <c r="U52" s="84"/>
      <c r="V52" s="84"/>
      <c r="W52" s="84"/>
    </row>
    <row r="53" customHeight="1" spans="1:23">
      <c r="A53" s="194" t="s">
        <v>318</v>
      </c>
      <c r="B53" s="194" t="s">
        <v>235</v>
      </c>
      <c r="C53" s="194" t="s">
        <v>334</v>
      </c>
      <c r="D53" s="194" t="s">
        <v>128</v>
      </c>
      <c r="E53" s="194" t="s">
        <v>129</v>
      </c>
      <c r="F53" s="194" t="s">
        <v>244</v>
      </c>
      <c r="G53" s="20" t="s">
        <v>245</v>
      </c>
      <c r="H53" s="140" t="s">
        <v>321</v>
      </c>
      <c r="I53" s="140" t="s">
        <v>322</v>
      </c>
      <c r="J53" s="84">
        <v>44800</v>
      </c>
      <c r="K53" s="84">
        <v>44800</v>
      </c>
      <c r="L53" s="84"/>
      <c r="M53" s="84"/>
      <c r="N53" s="84"/>
      <c r="O53" s="84"/>
      <c r="P53" s="84"/>
      <c r="Q53" s="84"/>
      <c r="R53" s="84"/>
      <c r="S53" s="84"/>
      <c r="T53" s="84"/>
      <c r="U53" s="84"/>
      <c r="V53" s="84"/>
      <c r="W53" s="84"/>
    </row>
    <row r="54" customHeight="1" spans="1:23">
      <c r="A54" s="194" t="s">
        <v>318</v>
      </c>
      <c r="B54" s="194" t="s">
        <v>235</v>
      </c>
      <c r="C54" s="194" t="s">
        <v>335</v>
      </c>
      <c r="D54" s="194" t="s">
        <v>130</v>
      </c>
      <c r="E54" s="194" t="s">
        <v>131</v>
      </c>
      <c r="F54" s="194" t="s">
        <v>247</v>
      </c>
      <c r="G54" s="20" t="s">
        <v>248</v>
      </c>
      <c r="H54" s="140" t="s">
        <v>321</v>
      </c>
      <c r="I54" s="140" t="s">
        <v>322</v>
      </c>
      <c r="J54" s="84">
        <v>2808</v>
      </c>
      <c r="K54" s="84">
        <v>2808</v>
      </c>
      <c r="L54" s="84"/>
      <c r="M54" s="84"/>
      <c r="N54" s="84"/>
      <c r="O54" s="84"/>
      <c r="P54" s="84"/>
      <c r="Q54" s="84"/>
      <c r="R54" s="84"/>
      <c r="S54" s="84"/>
      <c r="T54" s="84"/>
      <c r="U54" s="84"/>
      <c r="V54" s="84"/>
      <c r="W54" s="84"/>
    </row>
    <row r="55" customHeight="1" spans="1:23">
      <c r="A55" s="194" t="s">
        <v>318</v>
      </c>
      <c r="B55" s="194" t="s">
        <v>235</v>
      </c>
      <c r="C55" s="194" t="s">
        <v>336</v>
      </c>
      <c r="D55" s="194" t="s">
        <v>130</v>
      </c>
      <c r="E55" s="194" t="s">
        <v>131</v>
      </c>
      <c r="F55" s="194" t="s">
        <v>247</v>
      </c>
      <c r="G55" s="20" t="s">
        <v>248</v>
      </c>
      <c r="H55" s="140" t="s">
        <v>321</v>
      </c>
      <c r="I55" s="140" t="s">
        <v>322</v>
      </c>
      <c r="J55" s="84">
        <v>3619</v>
      </c>
      <c r="K55" s="84">
        <v>3619</v>
      </c>
      <c r="L55" s="84"/>
      <c r="M55" s="84"/>
      <c r="N55" s="84"/>
      <c r="O55" s="84"/>
      <c r="P55" s="84"/>
      <c r="Q55" s="84"/>
      <c r="R55" s="84"/>
      <c r="S55" s="84"/>
      <c r="T55" s="84"/>
      <c r="U55" s="84"/>
      <c r="V55" s="84"/>
      <c r="W55" s="84"/>
    </row>
    <row r="56" customHeight="1" spans="1:23">
      <c r="A56" s="194" t="s">
        <v>318</v>
      </c>
      <c r="B56" s="194" t="s">
        <v>137</v>
      </c>
      <c r="C56" s="194" t="s">
        <v>337</v>
      </c>
      <c r="D56" s="194" t="s">
        <v>136</v>
      </c>
      <c r="E56" s="194" t="s">
        <v>137</v>
      </c>
      <c r="F56" s="194" t="s">
        <v>251</v>
      </c>
      <c r="G56" s="20" t="s">
        <v>137</v>
      </c>
      <c r="H56" s="140" t="s">
        <v>321</v>
      </c>
      <c r="I56" s="140" t="s">
        <v>322</v>
      </c>
      <c r="J56" s="84">
        <v>110688</v>
      </c>
      <c r="K56" s="84">
        <v>110688</v>
      </c>
      <c r="L56" s="84"/>
      <c r="M56" s="84"/>
      <c r="N56" s="84"/>
      <c r="O56" s="84"/>
      <c r="P56" s="84"/>
      <c r="Q56" s="84"/>
      <c r="R56" s="84"/>
      <c r="S56" s="84"/>
      <c r="T56" s="84"/>
      <c r="U56" s="84"/>
      <c r="V56" s="84"/>
      <c r="W56" s="84"/>
    </row>
    <row r="57" customHeight="1" spans="1:23">
      <c r="A57" s="194" t="s">
        <v>318</v>
      </c>
      <c r="B57" s="194" t="s">
        <v>338</v>
      </c>
      <c r="C57" s="194" t="s">
        <v>339</v>
      </c>
      <c r="D57" s="194" t="s">
        <v>147</v>
      </c>
      <c r="E57" s="194" t="s">
        <v>148</v>
      </c>
      <c r="F57" s="194" t="s">
        <v>254</v>
      </c>
      <c r="G57" s="20" t="s">
        <v>255</v>
      </c>
      <c r="H57" s="140" t="s">
        <v>256</v>
      </c>
      <c r="I57" s="140" t="s">
        <v>257</v>
      </c>
      <c r="J57" s="84">
        <v>20400</v>
      </c>
      <c r="K57" s="84">
        <v>20400</v>
      </c>
      <c r="L57" s="84"/>
      <c r="M57" s="84"/>
      <c r="N57" s="84"/>
      <c r="O57" s="84"/>
      <c r="P57" s="84"/>
      <c r="Q57" s="84"/>
      <c r="R57" s="84"/>
      <c r="S57" s="84"/>
      <c r="T57" s="84"/>
      <c r="U57" s="84"/>
      <c r="V57" s="84"/>
      <c r="W57" s="84"/>
    </row>
    <row r="58" customHeight="1" spans="1:23">
      <c r="A58" s="194" t="s">
        <v>318</v>
      </c>
      <c r="B58" s="194" t="s">
        <v>196</v>
      </c>
      <c r="C58" s="194" t="s">
        <v>196</v>
      </c>
      <c r="D58" s="194" t="s">
        <v>140</v>
      </c>
      <c r="E58" s="194" t="s">
        <v>141</v>
      </c>
      <c r="F58" s="194" t="s">
        <v>265</v>
      </c>
      <c r="G58" s="20" t="s">
        <v>196</v>
      </c>
      <c r="H58" s="140" t="s">
        <v>340</v>
      </c>
      <c r="I58" s="140" t="s">
        <v>341</v>
      </c>
      <c r="J58" s="84">
        <v>1000</v>
      </c>
      <c r="K58" s="84">
        <v>1000</v>
      </c>
      <c r="L58" s="84"/>
      <c r="M58" s="84"/>
      <c r="N58" s="84"/>
      <c r="O58" s="84"/>
      <c r="P58" s="84"/>
      <c r="Q58" s="84"/>
      <c r="R58" s="84"/>
      <c r="S58" s="84"/>
      <c r="T58" s="84"/>
      <c r="U58" s="84"/>
      <c r="V58" s="84"/>
      <c r="W58" s="84"/>
    </row>
    <row r="59" customHeight="1" spans="1:23">
      <c r="A59" s="194" t="s">
        <v>318</v>
      </c>
      <c r="B59" s="194" t="s">
        <v>274</v>
      </c>
      <c r="C59" s="194" t="s">
        <v>342</v>
      </c>
      <c r="D59" s="194" t="s">
        <v>140</v>
      </c>
      <c r="E59" s="194" t="s">
        <v>141</v>
      </c>
      <c r="F59" s="194" t="s">
        <v>273</v>
      </c>
      <c r="G59" s="20" t="s">
        <v>274</v>
      </c>
      <c r="H59" s="140" t="s">
        <v>340</v>
      </c>
      <c r="I59" s="140" t="s">
        <v>341</v>
      </c>
      <c r="J59" s="84">
        <v>15624</v>
      </c>
      <c r="K59" s="84">
        <v>15624</v>
      </c>
      <c r="L59" s="84"/>
      <c r="M59" s="84"/>
      <c r="N59" s="84"/>
      <c r="O59" s="84"/>
      <c r="P59" s="84"/>
      <c r="Q59" s="84"/>
      <c r="R59" s="84"/>
      <c r="S59" s="84"/>
      <c r="T59" s="84"/>
      <c r="U59" s="84"/>
      <c r="V59" s="84"/>
      <c r="W59" s="84"/>
    </row>
    <row r="60" customHeight="1" spans="1:23">
      <c r="A60" s="194" t="s">
        <v>318</v>
      </c>
      <c r="B60" s="194" t="s">
        <v>290</v>
      </c>
      <c r="C60" s="194" t="s">
        <v>343</v>
      </c>
      <c r="D60" s="194" t="s">
        <v>140</v>
      </c>
      <c r="E60" s="194" t="s">
        <v>141</v>
      </c>
      <c r="F60" s="194" t="s">
        <v>278</v>
      </c>
      <c r="G60" s="20" t="s">
        <v>279</v>
      </c>
      <c r="H60" s="140" t="s">
        <v>340</v>
      </c>
      <c r="I60" s="140" t="s">
        <v>341</v>
      </c>
      <c r="J60" s="84">
        <v>17648</v>
      </c>
      <c r="K60" s="84">
        <v>17648</v>
      </c>
      <c r="L60" s="84"/>
      <c r="M60" s="84"/>
      <c r="N60" s="84"/>
      <c r="O60" s="84"/>
      <c r="P60" s="84"/>
      <c r="Q60" s="84"/>
      <c r="R60" s="84"/>
      <c r="S60" s="84"/>
      <c r="T60" s="84"/>
      <c r="U60" s="84"/>
      <c r="V60" s="84"/>
      <c r="W60" s="84"/>
    </row>
    <row r="61" customHeight="1" spans="1:23">
      <c r="A61" s="194" t="s">
        <v>318</v>
      </c>
      <c r="B61" s="194" t="s">
        <v>290</v>
      </c>
      <c r="C61" s="194" t="s">
        <v>344</v>
      </c>
      <c r="D61" s="194" t="s">
        <v>140</v>
      </c>
      <c r="E61" s="194" t="s">
        <v>141</v>
      </c>
      <c r="F61" s="194" t="s">
        <v>294</v>
      </c>
      <c r="G61" s="20" t="s">
        <v>295</v>
      </c>
      <c r="H61" s="140" t="s">
        <v>340</v>
      </c>
      <c r="I61" s="140" t="s">
        <v>341</v>
      </c>
      <c r="J61" s="84">
        <v>2202</v>
      </c>
      <c r="K61" s="84">
        <v>2202</v>
      </c>
      <c r="L61" s="84"/>
      <c r="M61" s="84"/>
      <c r="N61" s="84"/>
      <c r="O61" s="84"/>
      <c r="P61" s="84"/>
      <c r="Q61" s="84"/>
      <c r="R61" s="84"/>
      <c r="S61" s="84"/>
      <c r="T61" s="84"/>
      <c r="U61" s="84"/>
      <c r="V61" s="84"/>
      <c r="W61" s="84"/>
    </row>
    <row r="62" customHeight="1" spans="1:23">
      <c r="A62" s="194" t="s">
        <v>318</v>
      </c>
      <c r="B62" s="194" t="s">
        <v>290</v>
      </c>
      <c r="C62" s="194" t="s">
        <v>345</v>
      </c>
      <c r="D62" s="194" t="s">
        <v>140</v>
      </c>
      <c r="E62" s="194" t="s">
        <v>141</v>
      </c>
      <c r="F62" s="194" t="s">
        <v>297</v>
      </c>
      <c r="G62" s="20" t="s">
        <v>298</v>
      </c>
      <c r="H62" s="140" t="s">
        <v>340</v>
      </c>
      <c r="I62" s="140" t="s">
        <v>341</v>
      </c>
      <c r="J62" s="84">
        <v>3402</v>
      </c>
      <c r="K62" s="84">
        <v>3402</v>
      </c>
      <c r="L62" s="84"/>
      <c r="M62" s="84"/>
      <c r="N62" s="84"/>
      <c r="O62" s="84"/>
      <c r="P62" s="84"/>
      <c r="Q62" s="84"/>
      <c r="R62" s="84"/>
      <c r="S62" s="84"/>
      <c r="T62" s="84"/>
      <c r="U62" s="84"/>
      <c r="V62" s="84"/>
      <c r="W62" s="84"/>
    </row>
    <row r="63" customHeight="1" spans="1:23">
      <c r="A63" s="194" t="s">
        <v>318</v>
      </c>
      <c r="B63" s="194" t="s">
        <v>290</v>
      </c>
      <c r="C63" s="194" t="s">
        <v>346</v>
      </c>
      <c r="D63" s="194" t="s">
        <v>140</v>
      </c>
      <c r="E63" s="194" t="s">
        <v>141</v>
      </c>
      <c r="F63" s="194" t="s">
        <v>300</v>
      </c>
      <c r="G63" s="20" t="s">
        <v>301</v>
      </c>
      <c r="H63" s="140" t="s">
        <v>340</v>
      </c>
      <c r="I63" s="140" t="s">
        <v>341</v>
      </c>
      <c r="J63" s="84">
        <v>3000</v>
      </c>
      <c r="K63" s="84">
        <v>3000</v>
      </c>
      <c r="L63" s="84"/>
      <c r="M63" s="84"/>
      <c r="N63" s="84"/>
      <c r="O63" s="84"/>
      <c r="P63" s="84"/>
      <c r="Q63" s="84"/>
      <c r="R63" s="84"/>
      <c r="S63" s="84"/>
      <c r="T63" s="84"/>
      <c r="U63" s="84"/>
      <c r="V63" s="84"/>
      <c r="W63" s="84"/>
    </row>
    <row r="64" customHeight="1" spans="1:23">
      <c r="A64" s="194" t="s">
        <v>318</v>
      </c>
      <c r="B64" s="194" t="s">
        <v>290</v>
      </c>
      <c r="C64" s="194" t="s">
        <v>347</v>
      </c>
      <c r="D64" s="194" t="s">
        <v>140</v>
      </c>
      <c r="E64" s="194" t="s">
        <v>141</v>
      </c>
      <c r="F64" s="194" t="s">
        <v>303</v>
      </c>
      <c r="G64" s="20" t="s">
        <v>304</v>
      </c>
      <c r="H64" s="140" t="s">
        <v>340</v>
      </c>
      <c r="I64" s="140" t="s">
        <v>341</v>
      </c>
      <c r="J64" s="84">
        <v>3600</v>
      </c>
      <c r="K64" s="84">
        <v>3600</v>
      </c>
      <c r="L64" s="84"/>
      <c r="M64" s="84"/>
      <c r="N64" s="84"/>
      <c r="O64" s="84"/>
      <c r="P64" s="84"/>
      <c r="Q64" s="84"/>
      <c r="R64" s="84"/>
      <c r="S64" s="84"/>
      <c r="T64" s="84"/>
      <c r="U64" s="84"/>
      <c r="V64" s="84"/>
      <c r="W64" s="84"/>
    </row>
    <row r="65" customHeight="1" spans="1:23">
      <c r="A65" s="194" t="s">
        <v>318</v>
      </c>
      <c r="B65" s="194" t="s">
        <v>290</v>
      </c>
      <c r="C65" s="194" t="s">
        <v>348</v>
      </c>
      <c r="D65" s="194" t="s">
        <v>140</v>
      </c>
      <c r="E65" s="194" t="s">
        <v>141</v>
      </c>
      <c r="F65" s="194" t="s">
        <v>306</v>
      </c>
      <c r="G65" s="20" t="s">
        <v>307</v>
      </c>
      <c r="H65" s="140" t="s">
        <v>340</v>
      </c>
      <c r="I65" s="140" t="s">
        <v>341</v>
      </c>
      <c r="J65" s="84">
        <v>6600</v>
      </c>
      <c r="K65" s="84">
        <v>6600</v>
      </c>
      <c r="L65" s="84"/>
      <c r="M65" s="84"/>
      <c r="N65" s="84"/>
      <c r="O65" s="84"/>
      <c r="P65" s="84"/>
      <c r="Q65" s="84"/>
      <c r="R65" s="84"/>
      <c r="S65" s="84"/>
      <c r="T65" s="84"/>
      <c r="U65" s="84"/>
      <c r="V65" s="84"/>
      <c r="W65" s="84"/>
    </row>
    <row r="66" customHeight="1" spans="1:23">
      <c r="A66" s="194" t="s">
        <v>318</v>
      </c>
      <c r="B66" s="194" t="s">
        <v>290</v>
      </c>
      <c r="C66" s="194" t="s">
        <v>349</v>
      </c>
      <c r="D66" s="194" t="s">
        <v>140</v>
      </c>
      <c r="E66" s="194" t="s">
        <v>141</v>
      </c>
      <c r="F66" s="194" t="s">
        <v>309</v>
      </c>
      <c r="G66" s="20" t="s">
        <v>310</v>
      </c>
      <c r="H66" s="140" t="s">
        <v>340</v>
      </c>
      <c r="I66" s="140" t="s">
        <v>341</v>
      </c>
      <c r="J66" s="84">
        <v>7200</v>
      </c>
      <c r="K66" s="84">
        <v>7200</v>
      </c>
      <c r="L66" s="84"/>
      <c r="M66" s="84"/>
      <c r="N66" s="84"/>
      <c r="O66" s="84"/>
      <c r="P66" s="84"/>
      <c r="Q66" s="84"/>
      <c r="R66" s="84"/>
      <c r="S66" s="84"/>
      <c r="T66" s="84"/>
      <c r="U66" s="84"/>
      <c r="V66" s="84"/>
      <c r="W66" s="84"/>
    </row>
    <row r="67" customHeight="1" spans="1:23">
      <c r="A67" s="194" t="s">
        <v>318</v>
      </c>
      <c r="B67" s="194" t="s">
        <v>290</v>
      </c>
      <c r="C67" s="194" t="s">
        <v>350</v>
      </c>
      <c r="D67" s="194" t="s">
        <v>140</v>
      </c>
      <c r="E67" s="194" t="s">
        <v>141</v>
      </c>
      <c r="F67" s="194" t="s">
        <v>282</v>
      </c>
      <c r="G67" s="20" t="s">
        <v>283</v>
      </c>
      <c r="H67" s="140" t="s">
        <v>340</v>
      </c>
      <c r="I67" s="140" t="s">
        <v>341</v>
      </c>
      <c r="J67" s="84">
        <v>18000</v>
      </c>
      <c r="K67" s="84">
        <v>18000</v>
      </c>
      <c r="L67" s="84"/>
      <c r="M67" s="84"/>
      <c r="N67" s="84"/>
      <c r="O67" s="84"/>
      <c r="P67" s="84"/>
      <c r="Q67" s="84"/>
      <c r="R67" s="84"/>
      <c r="S67" s="84"/>
      <c r="T67" s="84"/>
      <c r="U67" s="84"/>
      <c r="V67" s="84"/>
      <c r="W67" s="84"/>
    </row>
    <row r="68" customHeight="1" spans="1:23">
      <c r="A68" s="194" t="s">
        <v>318</v>
      </c>
      <c r="B68" s="194" t="s">
        <v>290</v>
      </c>
      <c r="C68" s="194" t="s">
        <v>351</v>
      </c>
      <c r="D68" s="194" t="s">
        <v>114</v>
      </c>
      <c r="E68" s="194" t="s">
        <v>115</v>
      </c>
      <c r="F68" s="194" t="s">
        <v>315</v>
      </c>
      <c r="G68" s="20" t="s">
        <v>316</v>
      </c>
      <c r="H68" s="140" t="s">
        <v>340</v>
      </c>
      <c r="I68" s="140" t="s">
        <v>341</v>
      </c>
      <c r="J68" s="84">
        <v>1800</v>
      </c>
      <c r="K68" s="84">
        <v>1800</v>
      </c>
      <c r="L68" s="84"/>
      <c r="M68" s="84"/>
      <c r="N68" s="84"/>
      <c r="O68" s="84"/>
      <c r="P68" s="84"/>
      <c r="Q68" s="84"/>
      <c r="R68" s="84"/>
      <c r="S68" s="84"/>
      <c r="T68" s="84"/>
      <c r="U68" s="84"/>
      <c r="V68" s="84"/>
      <c r="W68" s="84"/>
    </row>
    <row r="69" customHeight="1" spans="1:23">
      <c r="A69" s="194" t="s">
        <v>318</v>
      </c>
      <c r="B69" s="194" t="s">
        <v>290</v>
      </c>
      <c r="C69" s="194" t="s">
        <v>352</v>
      </c>
      <c r="D69" s="194" t="s">
        <v>147</v>
      </c>
      <c r="E69" s="194" t="s">
        <v>148</v>
      </c>
      <c r="F69" s="194" t="s">
        <v>278</v>
      </c>
      <c r="G69" s="20" t="s">
        <v>279</v>
      </c>
      <c r="H69" s="140" t="s">
        <v>340</v>
      </c>
      <c r="I69" s="140" t="s">
        <v>341</v>
      </c>
      <c r="J69" s="84">
        <v>600</v>
      </c>
      <c r="K69" s="84">
        <v>600</v>
      </c>
      <c r="L69" s="84"/>
      <c r="M69" s="84"/>
      <c r="N69" s="84"/>
      <c r="O69" s="84"/>
      <c r="P69" s="84"/>
      <c r="Q69" s="84"/>
      <c r="R69" s="84"/>
      <c r="S69" s="84"/>
      <c r="T69" s="84"/>
      <c r="U69" s="84"/>
      <c r="V69" s="84"/>
      <c r="W69" s="84"/>
    </row>
    <row r="70" customHeight="1" spans="1:23">
      <c r="A70" s="201" t="s">
        <v>57</v>
      </c>
      <c r="B70" s="202"/>
      <c r="C70" s="202"/>
      <c r="D70" s="202"/>
      <c r="E70" s="202"/>
      <c r="F70" s="202"/>
      <c r="G70" s="203"/>
      <c r="H70" s="84"/>
      <c r="I70" s="84"/>
      <c r="J70" s="84">
        <f>1474091+1702927.4</f>
        <v>3177018.4</v>
      </c>
      <c r="K70" s="84">
        <v>3177018.4</v>
      </c>
      <c r="L70" s="84"/>
      <c r="M70" s="84"/>
      <c r="N70" s="84"/>
      <c r="O70" s="84"/>
      <c r="P70" s="84"/>
      <c r="Q70" s="84"/>
      <c r="R70" s="84"/>
      <c r="S70" s="84"/>
      <c r="T70" s="84"/>
      <c r="U70" s="84"/>
      <c r="V70" s="84"/>
      <c r="W70" s="84"/>
    </row>
  </sheetData>
  <mergeCells count="30">
    <mergeCell ref="A2:W2"/>
    <mergeCell ref="A3:G3"/>
    <mergeCell ref="H4:W4"/>
    <mergeCell ref="I5:M5"/>
    <mergeCell ref="N5:P5"/>
    <mergeCell ref="R5:W5"/>
    <mergeCell ref="A70:I70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18"/>
  <sheetViews>
    <sheetView showZeros="0" topLeftCell="C1" workbookViewId="0">
      <selection activeCell="I4" sqref="I4:I7"/>
    </sheetView>
  </sheetViews>
  <sheetFormatPr defaultColWidth="9.14166666666667" defaultRowHeight="14.25" customHeight="1"/>
  <cols>
    <col min="1" max="1" width="10.2833333333333" customWidth="1"/>
    <col min="2" max="2" width="19" customWidth="1"/>
    <col min="3" max="3" width="32.85" customWidth="1"/>
    <col min="4" max="4" width="23.85" customWidth="1"/>
    <col min="5" max="5" width="11.1416666666667" customWidth="1"/>
    <col min="6" max="6" width="17.7166666666667" customWidth="1"/>
    <col min="7" max="7" width="9.85" customWidth="1"/>
    <col min="8" max="8" width="17.7166666666667" customWidth="1"/>
    <col min="9" max="13" width="20" customWidth="1"/>
    <col min="14" max="14" width="12.2833333333333" customWidth="1"/>
    <col min="15" max="15" width="12.7" customWidth="1"/>
    <col min="16" max="16" width="11.1416666666667" customWidth="1"/>
    <col min="17" max="21" width="19.85" customWidth="1"/>
    <col min="22" max="22" width="20" customWidth="1"/>
    <col min="23" max="23" width="19.85" customWidth="1"/>
  </cols>
  <sheetData>
    <row r="1" ht="13.5" customHeight="1" spans="2:23">
      <c r="B1" s="143"/>
      <c r="E1" s="1"/>
      <c r="F1" s="1"/>
      <c r="G1" s="1"/>
      <c r="H1" s="1"/>
      <c r="U1" s="143"/>
      <c r="W1" s="185" t="s">
        <v>353</v>
      </c>
    </row>
    <row r="2" ht="46.5" customHeight="1" spans="1:23">
      <c r="A2" s="3" t="s">
        <v>354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ht="13.5" customHeight="1" spans="1:23">
      <c r="A3" s="4" t="s">
        <v>2</v>
      </c>
      <c r="B3" s="5"/>
      <c r="C3" s="5"/>
      <c r="D3" s="5"/>
      <c r="E3" s="5"/>
      <c r="F3" s="5"/>
      <c r="G3" s="5"/>
      <c r="H3" s="5"/>
      <c r="I3" s="6"/>
      <c r="J3" s="6"/>
      <c r="K3" s="6"/>
      <c r="L3" s="6"/>
      <c r="M3" s="6"/>
      <c r="N3" s="6"/>
      <c r="O3" s="6"/>
      <c r="P3" s="6"/>
      <c r="Q3" s="6"/>
      <c r="U3" s="143"/>
      <c r="W3" s="122" t="s">
        <v>3</v>
      </c>
    </row>
    <row r="4" ht="21.75" customHeight="1" spans="1:23">
      <c r="A4" s="8" t="s">
        <v>355</v>
      </c>
      <c r="B4" s="9" t="s">
        <v>202</v>
      </c>
      <c r="C4" s="8" t="s">
        <v>203</v>
      </c>
      <c r="D4" s="8" t="s">
        <v>356</v>
      </c>
      <c r="E4" s="9" t="s">
        <v>204</v>
      </c>
      <c r="F4" s="9" t="s">
        <v>205</v>
      </c>
      <c r="G4" s="9" t="s">
        <v>206</v>
      </c>
      <c r="H4" s="9" t="s">
        <v>207</v>
      </c>
      <c r="I4" s="26" t="s">
        <v>57</v>
      </c>
      <c r="J4" s="10" t="s">
        <v>357</v>
      </c>
      <c r="K4" s="11"/>
      <c r="L4" s="11"/>
      <c r="M4" s="12"/>
      <c r="N4" s="10" t="s">
        <v>210</v>
      </c>
      <c r="O4" s="11"/>
      <c r="P4" s="12"/>
      <c r="Q4" s="9" t="s">
        <v>63</v>
      </c>
      <c r="R4" s="10" t="s">
        <v>64</v>
      </c>
      <c r="S4" s="11"/>
      <c r="T4" s="11"/>
      <c r="U4" s="11"/>
      <c r="V4" s="11"/>
      <c r="W4" s="12"/>
    </row>
    <row r="5" ht="21.75" customHeight="1" spans="1:23">
      <c r="A5" s="13"/>
      <c r="B5" s="27"/>
      <c r="C5" s="13"/>
      <c r="D5" s="13"/>
      <c r="E5" s="14"/>
      <c r="F5" s="14"/>
      <c r="G5" s="14"/>
      <c r="H5" s="14"/>
      <c r="I5" s="27"/>
      <c r="J5" s="167" t="s">
        <v>60</v>
      </c>
      <c r="K5" s="168"/>
      <c r="L5" s="9" t="s">
        <v>61</v>
      </c>
      <c r="M5" s="9" t="s">
        <v>62</v>
      </c>
      <c r="N5" s="9" t="s">
        <v>60</v>
      </c>
      <c r="O5" s="9" t="s">
        <v>61</v>
      </c>
      <c r="P5" s="9" t="s">
        <v>62</v>
      </c>
      <c r="Q5" s="14"/>
      <c r="R5" s="9" t="s">
        <v>59</v>
      </c>
      <c r="S5" s="9" t="s">
        <v>66</v>
      </c>
      <c r="T5" s="9" t="s">
        <v>216</v>
      </c>
      <c r="U5" s="9" t="s">
        <v>68</v>
      </c>
      <c r="V5" s="9" t="s">
        <v>69</v>
      </c>
      <c r="W5" s="9" t="s">
        <v>70</v>
      </c>
    </row>
    <row r="6" ht="21" customHeight="1" spans="1:23">
      <c r="A6" s="27"/>
      <c r="B6" s="27"/>
      <c r="C6" s="27"/>
      <c r="D6" s="27"/>
      <c r="E6" s="27"/>
      <c r="F6" s="27"/>
      <c r="G6" s="27"/>
      <c r="H6" s="27"/>
      <c r="I6" s="27"/>
      <c r="J6" s="169" t="s">
        <v>59</v>
      </c>
      <c r="K6" s="170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</row>
    <row r="7" ht="39.75" customHeight="1" spans="1:23">
      <c r="A7" s="16"/>
      <c r="B7" s="18"/>
      <c r="C7" s="16"/>
      <c r="D7" s="16"/>
      <c r="E7" s="17"/>
      <c r="F7" s="17"/>
      <c r="G7" s="17"/>
      <c r="H7" s="17"/>
      <c r="I7" s="18"/>
      <c r="J7" s="72" t="s">
        <v>59</v>
      </c>
      <c r="K7" s="72" t="s">
        <v>358</v>
      </c>
      <c r="L7" s="17"/>
      <c r="M7" s="17"/>
      <c r="N7" s="17"/>
      <c r="O7" s="17"/>
      <c r="P7" s="17"/>
      <c r="Q7" s="17"/>
      <c r="R7" s="17"/>
      <c r="S7" s="17"/>
      <c r="T7" s="17"/>
      <c r="U7" s="18"/>
      <c r="V7" s="17"/>
      <c r="W7" s="17"/>
    </row>
    <row r="8" ht="36" customHeight="1" spans="1:23">
      <c r="A8" s="19">
        <v>1</v>
      </c>
      <c r="B8" s="19">
        <v>2</v>
      </c>
      <c r="C8" s="19">
        <v>3</v>
      </c>
      <c r="D8" s="19">
        <v>4</v>
      </c>
      <c r="E8" s="19">
        <v>5</v>
      </c>
      <c r="F8" s="19">
        <v>6</v>
      </c>
      <c r="G8" s="19">
        <v>7</v>
      </c>
      <c r="H8" s="19">
        <v>8</v>
      </c>
      <c r="I8" s="19">
        <v>9</v>
      </c>
      <c r="J8" s="19">
        <v>10</v>
      </c>
      <c r="K8" s="19">
        <v>11</v>
      </c>
      <c r="L8" s="39">
        <v>12</v>
      </c>
      <c r="M8" s="39">
        <v>13</v>
      </c>
      <c r="N8" s="39">
        <v>14</v>
      </c>
      <c r="O8" s="39">
        <v>15</v>
      </c>
      <c r="P8" s="39">
        <v>16</v>
      </c>
      <c r="Q8" s="39">
        <v>17</v>
      </c>
      <c r="R8" s="39">
        <v>18</v>
      </c>
      <c r="S8" s="39">
        <v>19</v>
      </c>
      <c r="T8" s="39">
        <v>20</v>
      </c>
      <c r="U8" s="19">
        <v>21</v>
      </c>
      <c r="V8" s="39">
        <v>22</v>
      </c>
      <c r="W8" s="19">
        <v>23</v>
      </c>
    </row>
    <row r="9" ht="36" customHeight="1" spans="1:23">
      <c r="A9" s="144" t="s">
        <v>72</v>
      </c>
      <c r="B9" s="145" t="s">
        <v>359</v>
      </c>
      <c r="C9" s="146" t="s">
        <v>360</v>
      </c>
      <c r="D9" s="146" t="s">
        <v>360</v>
      </c>
      <c r="E9" s="33" t="s">
        <v>108</v>
      </c>
      <c r="F9" s="147" t="s">
        <v>109</v>
      </c>
      <c r="G9" s="33" t="s">
        <v>278</v>
      </c>
      <c r="H9" s="33" t="s">
        <v>279</v>
      </c>
      <c r="I9" s="171">
        <v>2000</v>
      </c>
      <c r="J9" s="171">
        <v>2000</v>
      </c>
      <c r="K9" s="172">
        <v>2000</v>
      </c>
      <c r="L9" s="154"/>
      <c r="M9" s="173"/>
      <c r="N9" s="171"/>
      <c r="O9" s="174"/>
      <c r="P9" s="174"/>
      <c r="Q9" s="174"/>
      <c r="R9" s="174"/>
      <c r="S9" s="174"/>
      <c r="T9" s="174"/>
      <c r="U9" s="174"/>
      <c r="V9" s="174"/>
      <c r="W9" s="174"/>
    </row>
    <row r="10" ht="32" customHeight="1" spans="1:23">
      <c r="A10" s="148"/>
      <c r="B10" s="145" t="s">
        <v>361</v>
      </c>
      <c r="C10" s="146" t="s">
        <v>362</v>
      </c>
      <c r="D10" s="146" t="s">
        <v>362</v>
      </c>
      <c r="E10" s="33" t="s">
        <v>108</v>
      </c>
      <c r="F10" s="147" t="s">
        <v>109</v>
      </c>
      <c r="G10" s="33" t="s">
        <v>278</v>
      </c>
      <c r="H10" s="33" t="s">
        <v>279</v>
      </c>
      <c r="I10" s="171">
        <v>76839.45</v>
      </c>
      <c r="J10" s="171">
        <v>76839.45</v>
      </c>
      <c r="K10" s="172">
        <v>76839.45</v>
      </c>
      <c r="L10" s="154"/>
      <c r="M10" s="173"/>
      <c r="N10" s="171"/>
      <c r="O10" s="174"/>
      <c r="P10" s="174"/>
      <c r="Q10" s="174"/>
      <c r="R10" s="174"/>
      <c r="S10" s="174"/>
      <c r="T10" s="174"/>
      <c r="U10" s="174"/>
      <c r="V10" s="174"/>
      <c r="W10" s="174"/>
    </row>
    <row r="11" ht="30" customHeight="1" spans="1:23">
      <c r="A11" s="148"/>
      <c r="B11" s="145" t="s">
        <v>361</v>
      </c>
      <c r="C11" s="149" t="s">
        <v>362</v>
      </c>
      <c r="D11" s="149" t="s">
        <v>362</v>
      </c>
      <c r="E11" s="33" t="s">
        <v>108</v>
      </c>
      <c r="F11" s="147" t="s">
        <v>109</v>
      </c>
      <c r="G11" s="33" t="s">
        <v>363</v>
      </c>
      <c r="H11" s="33" t="s">
        <v>364</v>
      </c>
      <c r="I11" s="171">
        <v>329311.92</v>
      </c>
      <c r="J11" s="171">
        <v>329311.92</v>
      </c>
      <c r="K11" s="172">
        <v>329311.92</v>
      </c>
      <c r="L11" s="154"/>
      <c r="M11" s="173"/>
      <c r="N11" s="175"/>
      <c r="O11" s="176"/>
      <c r="P11" s="176"/>
      <c r="Q11" s="176"/>
      <c r="R11" s="174"/>
      <c r="S11" s="174"/>
      <c r="T11" s="174"/>
      <c r="U11" s="174"/>
      <c r="V11" s="174"/>
      <c r="W11" s="174"/>
    </row>
    <row r="12" ht="32" customHeight="1" spans="1:23">
      <c r="A12" s="148"/>
      <c r="B12" s="145" t="s">
        <v>361</v>
      </c>
      <c r="C12" s="147" t="s">
        <v>362</v>
      </c>
      <c r="D12" s="147" t="s">
        <v>362</v>
      </c>
      <c r="E12" s="33" t="s">
        <v>108</v>
      </c>
      <c r="F12" s="147" t="s">
        <v>109</v>
      </c>
      <c r="G12" s="33">
        <v>30305</v>
      </c>
      <c r="H12" s="33" t="s">
        <v>255</v>
      </c>
      <c r="I12" s="171">
        <v>193695.36</v>
      </c>
      <c r="J12" s="171">
        <v>193695.36</v>
      </c>
      <c r="K12" s="172">
        <v>193695.36</v>
      </c>
      <c r="L12" s="154"/>
      <c r="M12" s="177"/>
      <c r="N12" s="154"/>
      <c r="O12" s="178"/>
      <c r="P12" s="178"/>
      <c r="Q12" s="178"/>
      <c r="R12" s="186"/>
      <c r="S12" s="174"/>
      <c r="T12" s="174"/>
      <c r="U12" s="174"/>
      <c r="V12" s="174"/>
      <c r="W12" s="174"/>
    </row>
    <row r="13" ht="36" customHeight="1" spans="1:23">
      <c r="A13" s="148"/>
      <c r="B13" s="150" t="s">
        <v>359</v>
      </c>
      <c r="C13" s="146" t="s">
        <v>365</v>
      </c>
      <c r="D13" s="146" t="s">
        <v>365</v>
      </c>
      <c r="E13" s="151" t="s">
        <v>108</v>
      </c>
      <c r="F13" s="147" t="s">
        <v>109</v>
      </c>
      <c r="G13" s="151" t="s">
        <v>278</v>
      </c>
      <c r="H13" s="151" t="s">
        <v>279</v>
      </c>
      <c r="I13" s="175">
        <v>98153.27</v>
      </c>
      <c r="J13" s="175">
        <v>98153.27</v>
      </c>
      <c r="K13" s="179">
        <v>98153.27</v>
      </c>
      <c r="L13" s="154"/>
      <c r="M13" s="177"/>
      <c r="N13" s="154"/>
      <c r="O13" s="178"/>
      <c r="P13" s="178"/>
      <c r="Q13" s="178"/>
      <c r="R13" s="186"/>
      <c r="S13" s="174"/>
      <c r="T13" s="174"/>
      <c r="U13" s="174"/>
      <c r="V13" s="174"/>
      <c r="W13" s="174"/>
    </row>
    <row r="14" ht="41" customHeight="1" spans="1:23">
      <c r="A14" s="148"/>
      <c r="B14" s="152" t="s">
        <v>361</v>
      </c>
      <c r="C14" s="146" t="s">
        <v>366</v>
      </c>
      <c r="D14" s="146" t="s">
        <v>366</v>
      </c>
      <c r="E14" s="153">
        <v>2012999</v>
      </c>
      <c r="F14" s="147" t="s">
        <v>109</v>
      </c>
      <c r="G14" s="33">
        <v>30305</v>
      </c>
      <c r="H14" s="33" t="s">
        <v>255</v>
      </c>
      <c r="I14" s="171">
        <v>23257</v>
      </c>
      <c r="J14" s="157"/>
      <c r="K14" s="157"/>
      <c r="L14" s="157"/>
      <c r="M14" s="180"/>
      <c r="N14" s="181">
        <v>23257</v>
      </c>
      <c r="O14" s="182"/>
      <c r="P14" s="182"/>
      <c r="Q14" s="182"/>
      <c r="R14" s="187"/>
      <c r="S14" s="176"/>
      <c r="T14" s="176"/>
      <c r="U14" s="176"/>
      <c r="V14" s="176"/>
      <c r="W14" s="176"/>
    </row>
    <row r="15" ht="48" customHeight="1" spans="1:23">
      <c r="A15" s="148"/>
      <c r="B15" s="154" t="s">
        <v>359</v>
      </c>
      <c r="C15" s="146" t="s">
        <v>367</v>
      </c>
      <c r="D15" s="146" t="s">
        <v>367</v>
      </c>
      <c r="E15" s="153">
        <v>2012999</v>
      </c>
      <c r="F15" s="151" t="s">
        <v>109</v>
      </c>
      <c r="G15" s="151" t="s">
        <v>278</v>
      </c>
      <c r="H15" s="155" t="s">
        <v>279</v>
      </c>
      <c r="I15" s="171">
        <v>10613.35</v>
      </c>
      <c r="J15" s="154"/>
      <c r="K15" s="154"/>
      <c r="L15" s="154"/>
      <c r="M15" s="154"/>
      <c r="N15" s="181">
        <v>10613.35</v>
      </c>
      <c r="O15" s="178"/>
      <c r="P15" s="178"/>
      <c r="Q15" s="178"/>
      <c r="R15" s="178"/>
      <c r="S15" s="178"/>
      <c r="T15" s="178"/>
      <c r="U15" s="178"/>
      <c r="V15" s="178"/>
      <c r="W15" s="178"/>
    </row>
    <row r="16" ht="48" customHeight="1" spans="1:23">
      <c r="A16" s="156"/>
      <c r="B16" s="157" t="s">
        <v>359</v>
      </c>
      <c r="C16" s="149" t="s">
        <v>368</v>
      </c>
      <c r="D16" s="149" t="s">
        <v>368</v>
      </c>
      <c r="E16" s="158">
        <v>2012999</v>
      </c>
      <c r="F16" s="151" t="s">
        <v>109</v>
      </c>
      <c r="G16" s="159" t="s">
        <v>278</v>
      </c>
      <c r="H16" s="159" t="s">
        <v>279</v>
      </c>
      <c r="I16" s="171">
        <v>23900</v>
      </c>
      <c r="J16" s="154"/>
      <c r="K16" s="154"/>
      <c r="L16" s="154"/>
      <c r="M16" s="154"/>
      <c r="N16" s="181">
        <v>23900</v>
      </c>
      <c r="O16" s="178"/>
      <c r="P16" s="178"/>
      <c r="Q16" s="178"/>
      <c r="R16" s="178"/>
      <c r="S16" s="178"/>
      <c r="T16" s="178"/>
      <c r="U16" s="178"/>
      <c r="V16" s="178"/>
      <c r="W16" s="178"/>
    </row>
    <row r="17" ht="48" customHeight="1" spans="1:23">
      <c r="A17" s="160" t="s">
        <v>318</v>
      </c>
      <c r="B17" s="161" t="s">
        <v>359</v>
      </c>
      <c r="C17" s="162" t="s">
        <v>369</v>
      </c>
      <c r="D17" s="147" t="s">
        <v>369</v>
      </c>
      <c r="E17" s="162">
        <v>2079999</v>
      </c>
      <c r="F17" s="147" t="s">
        <v>145</v>
      </c>
      <c r="G17" s="58" t="s">
        <v>315</v>
      </c>
      <c r="H17" s="58" t="s">
        <v>316</v>
      </c>
      <c r="I17" s="171">
        <v>275342.7</v>
      </c>
      <c r="J17" s="154"/>
      <c r="K17" s="154"/>
      <c r="L17" s="154"/>
      <c r="M17" s="154"/>
      <c r="N17" s="181"/>
      <c r="O17" s="178"/>
      <c r="P17" s="178"/>
      <c r="Q17" s="178"/>
      <c r="R17" s="178"/>
      <c r="S17" s="178"/>
      <c r="T17" s="178"/>
      <c r="U17" s="178"/>
      <c r="V17" s="178"/>
      <c r="W17" s="188">
        <v>275342.7</v>
      </c>
    </row>
    <row r="18" ht="38" customHeight="1" spans="1:23">
      <c r="A18" s="163" t="s">
        <v>57</v>
      </c>
      <c r="B18" s="164"/>
      <c r="C18" s="164"/>
      <c r="D18" s="164"/>
      <c r="E18" s="164"/>
      <c r="F18" s="165"/>
      <c r="G18" s="164"/>
      <c r="H18" s="166"/>
      <c r="I18" s="171">
        <v>1033113.05</v>
      </c>
      <c r="J18" s="183">
        <v>700000</v>
      </c>
      <c r="K18" s="183">
        <v>700000</v>
      </c>
      <c r="L18" s="184"/>
      <c r="M18" s="184"/>
      <c r="N18" s="154">
        <v>57770.35</v>
      </c>
      <c r="O18" s="178"/>
      <c r="P18" s="178"/>
      <c r="Q18" s="178"/>
      <c r="R18" s="178"/>
      <c r="S18" s="178"/>
      <c r="T18" s="162"/>
      <c r="U18" s="178"/>
      <c r="V18" s="178"/>
      <c r="W18" s="188">
        <v>275342.7</v>
      </c>
    </row>
  </sheetData>
  <mergeCells count="29">
    <mergeCell ref="A2:W2"/>
    <mergeCell ref="A3:H3"/>
    <mergeCell ref="J4:M4"/>
    <mergeCell ref="N4:P4"/>
    <mergeCell ref="R4:W4"/>
    <mergeCell ref="A18:H18"/>
    <mergeCell ref="A4:A7"/>
    <mergeCell ref="A9:A16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25"/>
  <sheetViews>
    <sheetView showZeros="0" topLeftCell="B1" workbookViewId="0">
      <selection activeCell="A7" sqref="A7:A9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8" customHeight="1" spans="10:10">
      <c r="J1" s="2" t="s">
        <v>370</v>
      </c>
    </row>
    <row r="2" ht="39.75" customHeight="1" spans="1:10">
      <c r="A2" s="277" t="s">
        <v>371</v>
      </c>
      <c r="B2" s="3"/>
      <c r="C2" s="3"/>
      <c r="D2" s="3"/>
      <c r="E2" s="3"/>
      <c r="F2" s="71"/>
      <c r="G2" s="3"/>
      <c r="H2" s="71"/>
      <c r="I2" s="71"/>
      <c r="J2" s="3"/>
    </row>
    <row r="3" ht="17.25" customHeight="1" spans="1:1">
      <c r="A3" s="4" t="s">
        <v>2</v>
      </c>
    </row>
    <row r="4" ht="44.25" customHeight="1" spans="1:10">
      <c r="A4" s="72" t="s">
        <v>372</v>
      </c>
      <c r="B4" s="72" t="s">
        <v>373</v>
      </c>
      <c r="C4" s="72" t="s">
        <v>374</v>
      </c>
      <c r="D4" s="72" t="s">
        <v>375</v>
      </c>
      <c r="E4" s="72" t="s">
        <v>376</v>
      </c>
      <c r="F4" s="73" t="s">
        <v>377</v>
      </c>
      <c r="G4" s="72" t="s">
        <v>378</v>
      </c>
      <c r="H4" s="73" t="s">
        <v>379</v>
      </c>
      <c r="I4" s="73" t="s">
        <v>380</v>
      </c>
      <c r="J4" s="72" t="s">
        <v>381</v>
      </c>
    </row>
    <row r="5" ht="18.75" customHeight="1" spans="1:10">
      <c r="A5" s="137">
        <v>1</v>
      </c>
      <c r="B5" s="137">
        <v>2</v>
      </c>
      <c r="C5" s="137">
        <v>3</v>
      </c>
      <c r="D5" s="137">
        <v>4</v>
      </c>
      <c r="E5" s="137">
        <v>5</v>
      </c>
      <c r="F5" s="39">
        <v>6</v>
      </c>
      <c r="G5" s="137">
        <v>7</v>
      </c>
      <c r="H5" s="39">
        <v>8</v>
      </c>
      <c r="I5" s="39">
        <v>9</v>
      </c>
      <c r="J5" s="137">
        <v>10</v>
      </c>
    </row>
    <row r="6" ht="18.75" customHeight="1" spans="1:10">
      <c r="A6" s="137" t="s">
        <v>72</v>
      </c>
      <c r="B6" s="137"/>
      <c r="C6" s="137"/>
      <c r="D6" s="137"/>
      <c r="E6" s="137"/>
      <c r="F6" s="39"/>
      <c r="G6" s="137"/>
      <c r="H6" s="39"/>
      <c r="I6" s="39"/>
      <c r="J6" s="137"/>
    </row>
    <row r="7" ht="42" customHeight="1" spans="1:10">
      <c r="A7" s="138" t="s">
        <v>365</v>
      </c>
      <c r="B7" s="138" t="s">
        <v>382</v>
      </c>
      <c r="C7" s="139" t="s">
        <v>383</v>
      </c>
      <c r="D7" s="139" t="s">
        <v>384</v>
      </c>
      <c r="E7" s="139" t="s">
        <v>385</v>
      </c>
      <c r="F7" s="139" t="s">
        <v>386</v>
      </c>
      <c r="G7" s="139" t="s">
        <v>96</v>
      </c>
      <c r="H7" s="139" t="s">
        <v>387</v>
      </c>
      <c r="I7" s="139" t="s">
        <v>388</v>
      </c>
      <c r="J7" s="139" t="s">
        <v>389</v>
      </c>
    </row>
    <row r="8" ht="42" customHeight="1" spans="1:10">
      <c r="A8" s="138"/>
      <c r="B8" s="138" t="s">
        <v>382</v>
      </c>
      <c r="C8" s="139" t="s">
        <v>390</v>
      </c>
      <c r="D8" s="139" t="s">
        <v>391</v>
      </c>
      <c r="E8" s="139" t="s">
        <v>392</v>
      </c>
      <c r="F8" s="139" t="s">
        <v>386</v>
      </c>
      <c r="G8" s="139" t="s">
        <v>393</v>
      </c>
      <c r="H8" s="139" t="s">
        <v>394</v>
      </c>
      <c r="I8" s="139" t="s">
        <v>388</v>
      </c>
      <c r="J8" s="139" t="s">
        <v>395</v>
      </c>
    </row>
    <row r="9" ht="155" customHeight="1" spans="1:10">
      <c r="A9" s="138"/>
      <c r="B9" s="138" t="s">
        <v>382</v>
      </c>
      <c r="C9" s="139" t="s">
        <v>396</v>
      </c>
      <c r="D9" s="139" t="s">
        <v>397</v>
      </c>
      <c r="E9" s="139" t="s">
        <v>398</v>
      </c>
      <c r="F9" s="139" t="s">
        <v>386</v>
      </c>
      <c r="G9" s="139" t="s">
        <v>399</v>
      </c>
      <c r="H9" s="139" t="s">
        <v>400</v>
      </c>
      <c r="I9" s="139" t="s">
        <v>388</v>
      </c>
      <c r="J9" s="139" t="s">
        <v>401</v>
      </c>
    </row>
    <row r="10" customHeight="1" spans="1:10">
      <c r="A10" s="138" t="s">
        <v>362</v>
      </c>
      <c r="B10" s="138" t="s">
        <v>402</v>
      </c>
      <c r="C10" s="139" t="s">
        <v>383</v>
      </c>
      <c r="D10" s="139" t="s">
        <v>384</v>
      </c>
      <c r="E10" s="139" t="s">
        <v>403</v>
      </c>
      <c r="F10" s="139" t="s">
        <v>404</v>
      </c>
      <c r="G10" s="139" t="s">
        <v>405</v>
      </c>
      <c r="H10" s="139" t="s">
        <v>406</v>
      </c>
      <c r="I10" s="139" t="s">
        <v>388</v>
      </c>
      <c r="J10" s="139" t="s">
        <v>407</v>
      </c>
    </row>
    <row r="11" customHeight="1" spans="1:10">
      <c r="A11" s="138"/>
      <c r="B11" s="138" t="s">
        <v>402</v>
      </c>
      <c r="C11" s="139" t="s">
        <v>383</v>
      </c>
      <c r="D11" s="139" t="s">
        <v>384</v>
      </c>
      <c r="E11" s="139" t="s">
        <v>408</v>
      </c>
      <c r="F11" s="139" t="s">
        <v>386</v>
      </c>
      <c r="G11" s="139" t="s">
        <v>98</v>
      </c>
      <c r="H11" s="139" t="s">
        <v>387</v>
      </c>
      <c r="I11" s="139" t="s">
        <v>388</v>
      </c>
      <c r="J11" s="139" t="s">
        <v>409</v>
      </c>
    </row>
    <row r="12" customHeight="1" spans="1:10">
      <c r="A12" s="138"/>
      <c r="B12" s="138" t="s">
        <v>402</v>
      </c>
      <c r="C12" s="139" t="s">
        <v>383</v>
      </c>
      <c r="D12" s="139" t="s">
        <v>384</v>
      </c>
      <c r="E12" s="139" t="s">
        <v>410</v>
      </c>
      <c r="F12" s="139" t="s">
        <v>386</v>
      </c>
      <c r="G12" s="139" t="s">
        <v>411</v>
      </c>
      <c r="H12" s="139" t="s">
        <v>394</v>
      </c>
      <c r="I12" s="139" t="s">
        <v>388</v>
      </c>
      <c r="J12" s="139" t="s">
        <v>412</v>
      </c>
    </row>
    <row r="13" customHeight="1" spans="1:10">
      <c r="A13" s="138"/>
      <c r="B13" s="138" t="s">
        <v>402</v>
      </c>
      <c r="C13" s="139" t="s">
        <v>383</v>
      </c>
      <c r="D13" s="139" t="s">
        <v>384</v>
      </c>
      <c r="E13" s="139" t="s">
        <v>413</v>
      </c>
      <c r="F13" s="139" t="s">
        <v>404</v>
      </c>
      <c r="G13" s="139" t="s">
        <v>89</v>
      </c>
      <c r="H13" s="139" t="s">
        <v>414</v>
      </c>
      <c r="I13" s="139" t="s">
        <v>388</v>
      </c>
      <c r="J13" s="139" t="s">
        <v>415</v>
      </c>
    </row>
    <row r="14" customHeight="1" spans="1:10">
      <c r="A14" s="138"/>
      <c r="B14" s="138" t="s">
        <v>402</v>
      </c>
      <c r="C14" s="139" t="s">
        <v>383</v>
      </c>
      <c r="D14" s="139" t="s">
        <v>416</v>
      </c>
      <c r="E14" s="139" t="s">
        <v>417</v>
      </c>
      <c r="F14" s="139" t="s">
        <v>418</v>
      </c>
      <c r="G14" s="139" t="s">
        <v>94</v>
      </c>
      <c r="H14" s="139" t="s">
        <v>419</v>
      </c>
      <c r="I14" s="139" t="s">
        <v>388</v>
      </c>
      <c r="J14" s="139" t="s">
        <v>420</v>
      </c>
    </row>
    <row r="15" customHeight="1" spans="1:10">
      <c r="A15" s="138"/>
      <c r="B15" s="138" t="s">
        <v>402</v>
      </c>
      <c r="C15" s="139" t="s">
        <v>390</v>
      </c>
      <c r="D15" s="139" t="s">
        <v>391</v>
      </c>
      <c r="E15" s="139" t="s">
        <v>421</v>
      </c>
      <c r="F15" s="139" t="s">
        <v>386</v>
      </c>
      <c r="G15" s="139" t="s">
        <v>411</v>
      </c>
      <c r="H15" s="139" t="s">
        <v>394</v>
      </c>
      <c r="I15" s="139" t="s">
        <v>388</v>
      </c>
      <c r="J15" s="139" t="s">
        <v>422</v>
      </c>
    </row>
    <row r="16" ht="232" customHeight="1" spans="1:10">
      <c r="A16" s="138"/>
      <c r="B16" s="138" t="s">
        <v>402</v>
      </c>
      <c r="C16" s="139" t="s">
        <v>396</v>
      </c>
      <c r="D16" s="139" t="s">
        <v>397</v>
      </c>
      <c r="E16" s="139" t="s">
        <v>423</v>
      </c>
      <c r="F16" s="139" t="s">
        <v>386</v>
      </c>
      <c r="G16" s="139" t="s">
        <v>399</v>
      </c>
      <c r="H16" s="139" t="s">
        <v>400</v>
      </c>
      <c r="I16" s="139" t="s">
        <v>388</v>
      </c>
      <c r="J16" s="139" t="s">
        <v>424</v>
      </c>
    </row>
    <row r="17" ht="30" customHeight="1" spans="1:10">
      <c r="A17" s="138" t="s">
        <v>360</v>
      </c>
      <c r="B17" s="138" t="s">
        <v>425</v>
      </c>
      <c r="C17" s="139" t="s">
        <v>383</v>
      </c>
      <c r="D17" s="139" t="s">
        <v>384</v>
      </c>
      <c r="E17" s="139" t="s">
        <v>426</v>
      </c>
      <c r="F17" s="139" t="s">
        <v>404</v>
      </c>
      <c r="G17" s="139" t="s">
        <v>94</v>
      </c>
      <c r="H17" s="139" t="s">
        <v>394</v>
      </c>
      <c r="I17" s="139" t="s">
        <v>388</v>
      </c>
      <c r="J17" s="139" t="s">
        <v>427</v>
      </c>
    </row>
    <row r="18" ht="38" customHeight="1" spans="1:10">
      <c r="A18" s="138"/>
      <c r="B18" s="138" t="s">
        <v>428</v>
      </c>
      <c r="C18" s="139" t="s">
        <v>390</v>
      </c>
      <c r="D18" s="139" t="s">
        <v>429</v>
      </c>
      <c r="E18" s="139" t="s">
        <v>430</v>
      </c>
      <c r="F18" s="139" t="s">
        <v>386</v>
      </c>
      <c r="G18" s="139" t="s">
        <v>98</v>
      </c>
      <c r="H18" s="139" t="s">
        <v>387</v>
      </c>
      <c r="I18" s="139" t="s">
        <v>388</v>
      </c>
      <c r="J18" s="139" t="s">
        <v>408</v>
      </c>
    </row>
    <row r="19" ht="129" customHeight="1" spans="1:10">
      <c r="A19" s="138"/>
      <c r="B19" s="138" t="s">
        <v>428</v>
      </c>
      <c r="C19" s="139" t="s">
        <v>396</v>
      </c>
      <c r="D19" s="139" t="s">
        <v>397</v>
      </c>
      <c r="E19" s="139" t="s">
        <v>431</v>
      </c>
      <c r="F19" s="139" t="s">
        <v>386</v>
      </c>
      <c r="G19" s="139" t="s">
        <v>399</v>
      </c>
      <c r="H19" s="139" t="s">
        <v>400</v>
      </c>
      <c r="I19" s="139" t="s">
        <v>388</v>
      </c>
      <c r="J19" s="139" t="s">
        <v>397</v>
      </c>
    </row>
    <row r="20" customHeight="1" spans="1:10">
      <c r="A20" s="140" t="s">
        <v>74</v>
      </c>
      <c r="B20" s="141"/>
      <c r="C20" s="141"/>
      <c r="D20" s="141"/>
      <c r="E20" s="141"/>
      <c r="F20" s="141"/>
      <c r="G20" s="141"/>
      <c r="H20" s="141"/>
      <c r="I20" s="141"/>
      <c r="J20" s="141"/>
    </row>
    <row r="21" customHeight="1" spans="1:10">
      <c r="A21" s="142" t="s">
        <v>369</v>
      </c>
      <c r="B21" s="140" t="s">
        <v>432</v>
      </c>
      <c r="C21" s="140" t="s">
        <v>383</v>
      </c>
      <c r="D21" s="140" t="s">
        <v>384</v>
      </c>
      <c r="E21" s="140" t="s">
        <v>433</v>
      </c>
      <c r="F21" s="140" t="s">
        <v>386</v>
      </c>
      <c r="G21" s="140" t="s">
        <v>89</v>
      </c>
      <c r="H21" s="140" t="s">
        <v>434</v>
      </c>
      <c r="I21" s="140" t="s">
        <v>388</v>
      </c>
      <c r="J21" s="140" t="s">
        <v>435</v>
      </c>
    </row>
    <row r="22" customHeight="1" spans="1:10">
      <c r="A22" s="142"/>
      <c r="B22" s="140" t="s">
        <v>432</v>
      </c>
      <c r="C22" s="140" t="s">
        <v>383</v>
      </c>
      <c r="D22" s="140" t="s">
        <v>416</v>
      </c>
      <c r="E22" s="140" t="s">
        <v>436</v>
      </c>
      <c r="F22" s="140" t="s">
        <v>437</v>
      </c>
      <c r="G22" s="140" t="s">
        <v>98</v>
      </c>
      <c r="H22" s="140" t="s">
        <v>419</v>
      </c>
      <c r="I22" s="140" t="s">
        <v>388</v>
      </c>
      <c r="J22" s="140" t="s">
        <v>438</v>
      </c>
    </row>
    <row r="23" customHeight="1" spans="1:10">
      <c r="A23" s="142"/>
      <c r="B23" s="140" t="s">
        <v>432</v>
      </c>
      <c r="C23" s="140" t="s">
        <v>390</v>
      </c>
      <c r="D23" s="140" t="s">
        <v>391</v>
      </c>
      <c r="E23" s="140" t="s">
        <v>439</v>
      </c>
      <c r="F23" s="140" t="s">
        <v>386</v>
      </c>
      <c r="G23" s="140" t="s">
        <v>440</v>
      </c>
      <c r="H23" s="140" t="s">
        <v>441</v>
      </c>
      <c r="I23" s="140" t="s">
        <v>388</v>
      </c>
      <c r="J23" s="140" t="s">
        <v>439</v>
      </c>
    </row>
    <row r="24" customHeight="1" spans="1:10">
      <c r="A24" s="142"/>
      <c r="B24" s="140" t="s">
        <v>432</v>
      </c>
      <c r="C24" s="140" t="s">
        <v>396</v>
      </c>
      <c r="D24" s="140" t="s">
        <v>397</v>
      </c>
      <c r="E24" s="140" t="s">
        <v>397</v>
      </c>
      <c r="F24" s="140" t="s">
        <v>442</v>
      </c>
      <c r="G24" s="140" t="s">
        <v>399</v>
      </c>
      <c r="H24" s="140" t="s">
        <v>400</v>
      </c>
      <c r="I24" s="140" t="s">
        <v>388</v>
      </c>
      <c r="J24" s="140" t="s">
        <v>443</v>
      </c>
    </row>
    <row r="25" customHeight="1" spans="1:10">
      <c r="A25" s="142"/>
      <c r="B25" s="140" t="s">
        <v>432</v>
      </c>
      <c r="C25" s="140" t="s">
        <v>444</v>
      </c>
      <c r="D25" s="140" t="s">
        <v>445</v>
      </c>
      <c r="E25" s="140" t="s">
        <v>446</v>
      </c>
      <c r="F25" s="140" t="s">
        <v>404</v>
      </c>
      <c r="G25" s="140" t="s">
        <v>447</v>
      </c>
      <c r="H25" s="140" t="s">
        <v>448</v>
      </c>
      <c r="I25" s="140" t="s">
        <v>388</v>
      </c>
      <c r="J25" s="140" t="s">
        <v>449</v>
      </c>
    </row>
  </sheetData>
  <mergeCells count="10">
    <mergeCell ref="A2:J2"/>
    <mergeCell ref="A3:H3"/>
    <mergeCell ref="A7:A9"/>
    <mergeCell ref="A10:A16"/>
    <mergeCell ref="A17:A19"/>
    <mergeCell ref="A21:A25"/>
    <mergeCell ref="B7:B9"/>
    <mergeCell ref="B10:B16"/>
    <mergeCell ref="B17:B19"/>
    <mergeCell ref="B21:B25"/>
  </mergeCells>
  <printOptions horizontalCentered="1"/>
  <pageMargins left="0.96" right="0.96" top="0.72" bottom="0.72" header="0" footer="0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lenovo323</cp:lastModifiedBy>
  <dcterms:created xsi:type="dcterms:W3CDTF">2026-02-03T07:40:00Z</dcterms:created>
  <dcterms:modified xsi:type="dcterms:W3CDTF">2026-03-29T04:22:48Z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D996683C40E14BB5B134056D359160E8</vt:lpwstr>
  </property>
  <property fmtid="{D5CDD505-2E9C-101B-9397-08002B2CF9AE}" pid="3" name="KSOProductBuildVer">
    <vt:lpwstr>2052-11.8.6.8722</vt:lpwstr>
  </property>
</Properties>
</file>