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42" firstSheet="8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<sst xmlns="http://schemas.openxmlformats.org/spreadsheetml/2006/main" count="1503" uniqueCount="527">
  <si>
    <t>预算01-1表</t>
  </si>
  <si>
    <t>2026年部门财务收支预算总表</t>
  </si>
  <si>
    <t>单位名称：昆明市呈贡区吴家营街道社区卫生服务中心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</si>
  <si>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</si>
  <si>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</si>
  <si>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</si>
  <si>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</si>
  <si>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</si>
  <si>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</si>
  <si>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</si>
  <si>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</si>
  <si>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</si>
  <si>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</si>
  <si>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</si>
  <si>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</si>
  <si>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</si>
  <si>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</si>
  <si>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</si>
  <si>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</si>
  <si>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</si>
  <si>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</si>
  <si>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</si>
  <si>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</si>
  <si>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</si>
  <si>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</si>
  <si>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</si>
  <si>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</si>
  <si>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</si>
  <si>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</si>
  <si>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</si>
  <si>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</si>
  <si>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</si>
  <si>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</si>
  <si>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</si>
  <si>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</si>
  <si>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</si>
  <si>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</si>
  <si>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</si>
  <si>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</si>
  <si>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</si>
  <si>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</si>
  <si>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</si>
  <si>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</si>
  <si>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</si>
  <si>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</si>
  <si>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</si>
  <si>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</si>
  <si>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</si>
  <si>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</si>
  <si>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</si>
  <si>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</si>
  <si>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</si>
  <si>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</si>
  <si>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</si>
  <si>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</si>
  <si>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</si>
  <si>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</si>
  <si>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</si>
  <si>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</si>
  <si>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</si>
  <si>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</si>
  <si>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</si>
  <si>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</si>
  <si>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</si>
  <si>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</si>
  <si>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</si>
  <si>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</si>
  <si>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</si>
  <si>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</si>
  <si>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</si>
  <si>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</si>
  <si>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</si>
  <si>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昆明市呈贡区吴家营街道社区卫生服务中心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</si>
  <si>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</si>
  <si>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</si>
  <si>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</si>
  <si>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</si>
  <si>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</si>
  <si>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</si>
  <si>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</si>
  <si>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</si>
  <si>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</si>
  <si>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</si>
  <si>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</si>
  <si>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</si>
  <si>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</si>
  <si>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</si>
  <si>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</si>
  <si>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</si>
  <si>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</si>
  <si>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</si>
  <si>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</si>
  <si>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</si>
  <si>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</si>
  <si>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</si>
  <si>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</si>
  <si>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</si>
  <si>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</si>
  <si>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</si>
  <si>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</si>
  <si>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</si>
  <si>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</si>
  <si>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</si>
  <si>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</si>
  <si>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</si>
  <si>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</si>
  <si>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</si>
  <si>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</si>
  <si>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</si>
  <si>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</si>
  <si>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</si>
  <si>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</si>
  <si>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</si>
  <si>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</si>
  <si>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</si>
  <si>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</si>
  <si>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</si>
  <si>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</si>
  <si>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</si>
  <si>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</si>
  <si>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</si>
  <si>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</si>
  <si>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</si>
  <si>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</si>
  <si>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2100301</t>
  </si>
  <si>
    <t>城市社区卫生机构</t>
  </si>
  <si>
    <t>其他基层医疗卫生机构支出</t>
  </si>
  <si>
    <t>21004</t>
  </si>
  <si>
    <t>公共卫生</t>
  </si>
  <si>
    <t>2100408</t>
  </si>
  <si>
    <t>基本公共卫生服务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</si>
  <si>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</si>
  <si>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</si>
  <si>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</si>
  <si>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</si>
  <si>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</si>
  <si>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</si>
  <si>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</si>
  <si>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</si>
  <si>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</si>
  <si>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</si>
  <si>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</si>
  <si>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</si>
  <si>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</si>
  <si>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</si>
  <si>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</si>
  <si>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</si>
  <si>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</si>
  <si>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</si>
  <si>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</si>
  <si>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</si>
  <si>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</si>
  <si>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</si>
  <si>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</si>
  <si>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</si>
  <si>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</si>
  <si>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</si>
  <si>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</si>
  <si>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</si>
  <si>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</si>
  <si>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</si>
  <si>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</si>
  <si>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</si>
  <si>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</si>
  <si>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</si>
  <si>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</si>
  <si>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</si>
  <si>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</si>
  <si>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</si>
  <si>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</si>
  <si>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</si>
  <si>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</si>
  <si>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</si>
  <si>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</si>
  <si>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</si>
  <si>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</si>
  <si>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</si>
  <si>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</si>
  <si>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</si>
  <si>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</si>
  <si>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</si>
  <si>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</si>
  <si>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</si>
  <si>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</si>
  <si>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</si>
  <si>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</si>
  <si>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</si>
  <si>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</si>
  <si>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</si>
  <si>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</si>
  <si>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</si>
  <si>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</si>
  <si>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</si>
  <si>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</si>
  <si>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</si>
  <si>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</si>
  <si>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</si>
  <si>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</si>
  <si>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</si>
  <si>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</si>
  <si>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</si>
  <si>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</si>
  <si>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</si>
  <si>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</si>
  <si>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</si>
  <si>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</si>
  <si>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</si>
  <si>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</si>
  <si>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</si>
  <si>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</si>
  <si>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</si>
  <si>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</si>
  <si>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</si>
  <si>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</si>
  <si>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</si>
  <si>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</si>
  <si>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事业购房补贴</t>
  </si>
  <si>
    <t>30102</t>
  </si>
  <si>
    <t>津贴补贴</t>
  </si>
  <si>
    <t>辅助性岗位工会经费</t>
  </si>
  <si>
    <t>30228</t>
  </si>
  <si>
    <t>工会经费</t>
  </si>
  <si>
    <t>事业人员工资支出</t>
  </si>
  <si>
    <t>30101</t>
  </si>
  <si>
    <t>基本工资</t>
  </si>
  <si>
    <t>30103</t>
  </si>
  <si>
    <t>奖金</t>
  </si>
  <si>
    <t>30107</t>
  </si>
  <si>
    <t>绩效工资</t>
  </si>
  <si>
    <t>编外人员公用经费</t>
  </si>
  <si>
    <t>30201</t>
  </si>
  <si>
    <t>办公费</t>
  </si>
  <si>
    <t>30299</t>
  </si>
  <si>
    <t>其他商品和服务支出</t>
  </si>
  <si>
    <t>公务用车运行维护费</t>
  </si>
  <si>
    <t>30231</t>
  </si>
  <si>
    <t>离退休人员支出</t>
  </si>
  <si>
    <t>30305</t>
  </si>
  <si>
    <t>生活补助</t>
  </si>
  <si>
    <t>其他人员支出</t>
  </si>
  <si>
    <t>30199</t>
  </si>
  <si>
    <t>其他工资福利支出</t>
  </si>
  <si>
    <t>一般公用运转支出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</si>
  <si>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</si>
  <si>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</si>
  <si>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</si>
  <si>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</si>
  <si>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</si>
  <si>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</si>
  <si>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</si>
  <si>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</si>
  <si>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</si>
  <si>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</si>
  <si>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</si>
  <si>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</si>
  <si>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</si>
  <si>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</si>
  <si>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30113</t>
  </si>
  <si>
    <t>事业人员绩效奖励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</si>
  <si>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</si>
  <si>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</si>
  <si>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</si>
  <si>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</si>
  <si>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</si>
  <si>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</si>
  <si>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</si>
  <si>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</si>
  <si>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</si>
  <si>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</si>
  <si>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</si>
  <si>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</si>
  <si>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</si>
  <si>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</si>
  <si>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</si>
  <si>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</si>
  <si>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</si>
  <si>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114 对个人和家庭的补助</t>
  </si>
  <si>
    <t>遗嘱补助及抚恤金城镇补助资金</t>
  </si>
  <si>
    <t>312 民生类</t>
  </si>
  <si>
    <t>严重精神障碍患者监护人责任落实“以奖代补”工作资金</t>
  </si>
  <si>
    <t>30227</t>
  </si>
  <si>
    <t>委托业务费</t>
  </si>
  <si>
    <t>313 事业发展类</t>
  </si>
  <si>
    <t>自有资金支出项目经费</t>
  </si>
  <si>
    <t>30218</t>
  </si>
  <si>
    <t>专用材料费</t>
  </si>
  <si>
    <t>30226</t>
  </si>
  <si>
    <t>劳务费</t>
  </si>
  <si>
    <t>自有资金政府采购经费</t>
  </si>
  <si>
    <t>2025年基本公共卫生服务项目市级补助资金</t>
  </si>
  <si>
    <t>2025年国家基本公共卫生服务项目中央补助资金</t>
  </si>
  <si>
    <t>2025年国家基本公共卫生服务项目（政府采购）中央补助资金</t>
  </si>
  <si>
    <t>2025年基本药物制度中央补助资金</t>
  </si>
  <si>
    <t>2025年第二批医疗卫生事业高质量发展三年行动计划资金</t>
  </si>
  <si>
    <t>2025年基本公共卫生服务项目中央结算补助资金</t>
  </si>
  <si>
    <t>2025年重大公共卫生服务补助资金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</si>
  <si>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</si>
  <si>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</si>
  <si>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</si>
  <si>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</si>
  <si>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</si>
  <si>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</si>
  <si>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</si>
  <si>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</si>
  <si>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</si>
  <si>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</si>
  <si>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</si>
  <si>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</si>
  <si>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促进严重精神障碍患者监护人切实履行监护责任，积极配合治疗并开展康复训练，妥善看护好居家患者，确保不因疏于救治管理而发生危害社会案（事）件发生。</t>
  </si>
  <si>
    <t>产出指标</t>
  </si>
  <si>
    <t>数量指标</t>
  </si>
  <si>
    <t>发放人数</t>
  </si>
  <si>
    <t>=</t>
  </si>
  <si>
    <t>人</t>
  </si>
  <si>
    <t>定量指标</t>
  </si>
  <si>
    <t>发放人数6人。</t>
  </si>
  <si>
    <t>时效指标</t>
  </si>
  <si>
    <t>资金支付时限</t>
  </si>
  <si>
    <t>2026年内完成支付</t>
  </si>
  <si>
    <t>%</t>
  </si>
  <si>
    <t>资金支付2026年内完成支付。</t>
  </si>
  <si>
    <t>效益指标</t>
  </si>
  <si>
    <t>经济效益</t>
  </si>
  <si>
    <t>资金支付金额</t>
  </si>
  <si>
    <t>11520</t>
  </si>
  <si>
    <t>元</t>
  </si>
  <si>
    <t>资金支付金额11520元。</t>
  </si>
  <si>
    <t>满意度指标</t>
  </si>
  <si>
    <t>服务对象满意度</t>
  </si>
  <si>
    <t>群众满意度</t>
  </si>
  <si>
    <t>&gt;=</t>
  </si>
  <si>
    <t>90</t>
  </si>
  <si>
    <t>群众满意度等于满意及以上人数/总人数*100%</t>
  </si>
  <si>
    <t>1.完成常见病、多发病诊疗等基本医疗服务工作；2.完成慢性病诊疗、随访服务；3.完成基本公共卫生服务及家庭医生签约服务；4.完成疫情防控常态化工作；5.完成安全生产、文明城市、卫生城市复审等工作；6.完成临时性、指令性工作。</t>
  </si>
  <si>
    <t>门诊就诊人次（含二类疫苗接种人次）</t>
  </si>
  <si>
    <t>20000</t>
  </si>
  <si>
    <t>人次</t>
  </si>
  <si>
    <t>门诊就诊人次（含二类疫苗接种人次）大于等于20000元。</t>
  </si>
  <si>
    <t>资金完成支付时间。</t>
  </si>
  <si>
    <t>2026年当年内完成资金支付。</t>
  </si>
  <si>
    <t>资金完成支付时间为2026年当年。</t>
  </si>
  <si>
    <t>政府采购经济性</t>
  </si>
  <si>
    <t>实际采购成本低于采购计划成本</t>
  </si>
  <si>
    <t>定性指标</t>
  </si>
  <si>
    <t>政府采购经济性：采购实际成本低于采购计划成本</t>
  </si>
  <si>
    <t>可持续影响</t>
  </si>
  <si>
    <t>基本医疗服务、基本公共卫生服务</t>
  </si>
  <si>
    <t>持续性</t>
  </si>
  <si>
    <t>基本医疗服务、基本公共卫生服务持续开展</t>
  </si>
  <si>
    <t>患者满意度</t>
  </si>
  <si>
    <t>患者满意度=患者满意以上人数/参加调查总患者人数*100%</t>
  </si>
  <si>
    <t>规范保障遗属基本生活，持续开展相关工作。</t>
  </si>
  <si>
    <t>遗属补助发放人数</t>
  </si>
  <si>
    <t>1人</t>
  </si>
  <si>
    <t>遗属补助发放人数等于1人</t>
  </si>
  <si>
    <t>2026年内支付完毕</t>
  </si>
  <si>
    <t>资金支付时限等于2026年内支付完毕</t>
  </si>
  <si>
    <t>持续推进遗属补助工作</t>
  </si>
  <si>
    <t>遗属补助对象满意度</t>
  </si>
  <si>
    <t>遗属补助对象满意度大于等于90%。</t>
  </si>
  <si>
    <t>支付二类疫苗款及时性</t>
  </si>
  <si>
    <t>&lt;=</t>
  </si>
  <si>
    <t>月</t>
  </si>
  <si>
    <t>二类疫苗款在疫苗入库后3个月内完成款项支付。</t>
  </si>
  <si>
    <t>社会效益</t>
  </si>
  <si>
    <t>门诊开诊天数</t>
  </si>
  <si>
    <t>300</t>
  </si>
  <si>
    <t>天</t>
  </si>
  <si>
    <t>门诊开诊天数大于300天</t>
  </si>
  <si>
    <t>持续开展</t>
  </si>
  <si>
    <t>完成辖区内0-6岁儿童健康管理、孕产妇健康管理、居民健康档案管理、65岁以上老年人健康管理、肺结核患者健康管理、慢性病患者健康管理（含高血压患者健康管理和2型糖尿病患者健康管理）、严重精神障碍患者管理、中医药健康管理、预防接种、传染病及突发公共卫生事件报告和处理、健康教育11项国家基本公共卫生服务项目率指标，促进国家基本公共卫生服务均等化发展，提高国家基本公共卫生服务水平，提升服务质量。</t>
  </si>
  <si>
    <t>适龄儿童国家免疫规范疫苗接种率</t>
  </si>
  <si>
    <t>80</t>
  </si>
  <si>
    <t>适龄儿童国家免疫规范疫苗接种率大于等于80%</t>
  </si>
  <si>
    <t>7岁以下儿童健康管理率</t>
  </si>
  <si>
    <t>85</t>
  </si>
  <si>
    <t>7岁以下儿童健康管理率大于等于85%</t>
  </si>
  <si>
    <t>孕产妇系统管理率</t>
  </si>
  <si>
    <t>孕产妇系统管理率大于等于90%</t>
  </si>
  <si>
    <t>3岁以下儿童系统管理率</t>
  </si>
  <si>
    <t>3岁以下儿童系统管理率大于等于80%</t>
  </si>
  <si>
    <t>老年人中医药健康管理率</t>
  </si>
  <si>
    <t>70</t>
  </si>
  <si>
    <t>老年人中医药健康管理率大于等于70%</t>
  </si>
  <si>
    <t>肺结核患者管理率</t>
  </si>
  <si>
    <t>肺结核患者管理率大于等于90%</t>
  </si>
  <si>
    <t>严重精神障碍患者健康管理率</t>
  </si>
  <si>
    <t>严重精神障碍患者健康管理率大于等于80%</t>
  </si>
  <si>
    <t>儿童中医药健康管理率</t>
  </si>
  <si>
    <t>77</t>
  </si>
  <si>
    <t>儿童中医药健康管理率大于等于77%</t>
  </si>
  <si>
    <t>基本公共卫生服务水平</t>
  </si>
  <si>
    <t>不断提高</t>
  </si>
  <si>
    <t>基本公共卫生服务水平不断提高</t>
  </si>
  <si>
    <t>城乡居民对基本公共卫生服务满意度</t>
  </si>
  <si>
    <t>城乡居民对基本公共卫生服务满意度大于等于80%</t>
  </si>
  <si>
    <t>持续推进实施国家基本药物制度执行，严格按照零差率销售西药、中成药，满足人民日益增长的卫生健康。</t>
  </si>
  <si>
    <t>实施基本药物制度零差率销售覆盖率</t>
  </si>
  <si>
    <t>100</t>
  </si>
  <si>
    <t>实施基本药物制度零差率销售覆盖率达到100%。</t>
  </si>
  <si>
    <t>资金使用时限</t>
  </si>
  <si>
    <t>2026年内完成</t>
  </si>
  <si>
    <t>资金使用时限2026年完成。</t>
  </si>
  <si>
    <t>持续实施国家基本药物制度</t>
  </si>
  <si>
    <t>中长期</t>
  </si>
  <si>
    <t>服务对象满意度大于等于85%</t>
  </si>
  <si>
    <t>继续消除麻风病危害，巩固达标成果。</t>
  </si>
  <si>
    <t>资金支付于2026年当年内完成</t>
  </si>
  <si>
    <t>开展麻风病线索调查持续性</t>
  </si>
  <si>
    <t>群众满意度=满意及以上人数/总人数*100%</t>
  </si>
  <si>
    <t>完成艾滋病防控工作。</t>
  </si>
  <si>
    <t>资金支付时效</t>
  </si>
  <si>
    <t>当年内完成支付</t>
  </si>
  <si>
    <t>资金兑现时限为2026年内</t>
  </si>
  <si>
    <t>持续开展VCT及人体生物监测工作</t>
  </si>
  <si>
    <t>20</t>
  </si>
  <si>
    <t>开展VCT及人体生物监测人次</t>
  </si>
  <si>
    <t>预算06表</t>
  </si>
  <si>
    <t>2026年部门政府性基金预算支出预算表</t>
  </si>
  <si>
    <t>政府性基金预算支出预算表</t>
  </si>
  <si>
    <t>政府性基金预算支出</t>
  </si>
  <si>
    <t>注：我单位无2026年部门政府性基金预算，故本表为空。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</si>
  <si>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</si>
  <si>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</si>
  <si>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</si>
  <si>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</si>
  <si>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</si>
  <si>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</si>
  <si>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</si>
  <si>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</si>
  <si>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</si>
  <si>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</si>
  <si>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</si>
  <si>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</si>
  <si>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</si>
  <si>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</si>
  <si>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台</t>
  </si>
  <si>
    <t>复印纸</t>
  </si>
  <si>
    <t>箱</t>
  </si>
  <si>
    <t>云A72WG0车辆燃料费</t>
  </si>
  <si>
    <t>车辆加油、添加燃料服务</t>
  </si>
  <si>
    <t>云A72WG0车辆维修维护费</t>
  </si>
  <si>
    <t>车辆维修和保养服务</t>
  </si>
  <si>
    <t>云A72WG0车辆保险服务</t>
  </si>
  <si>
    <t>机动车保险服务</t>
  </si>
  <si>
    <t>打印机</t>
  </si>
  <si>
    <t>显示屏</t>
  </si>
  <si>
    <t>LED显示屏</t>
  </si>
  <si>
    <t>电脑桌</t>
  </si>
  <si>
    <t>办公桌</t>
  </si>
  <si>
    <t>张</t>
  </si>
  <si>
    <t>云AV728W车辆油料费</t>
  </si>
  <si>
    <t>云AV728W车辆维修维护费</t>
  </si>
  <si>
    <t>更衣柜</t>
  </si>
  <si>
    <t>个</t>
  </si>
  <si>
    <t>云AV728W车辆保险服务</t>
  </si>
  <si>
    <t>办公椅</t>
  </si>
  <si>
    <t>教学、实验椅凳</t>
  </si>
  <si>
    <t>把</t>
  </si>
  <si>
    <t>空调机</t>
  </si>
  <si>
    <t>鞋柜</t>
  </si>
  <si>
    <t>其他柜类</t>
  </si>
  <si>
    <t>沙发</t>
  </si>
  <si>
    <t>其他沙发类</t>
  </si>
  <si>
    <t>条</t>
  </si>
  <si>
    <t>电脑</t>
  </si>
  <si>
    <t>台式计算机</t>
  </si>
  <si>
    <t>文件柜</t>
  </si>
  <si>
    <t>广告机</t>
  </si>
  <si>
    <t>液晶显示器</t>
  </si>
  <si>
    <t>预算08表</t>
  </si>
  <si>
    <t>2026年部门政府购买服务预算表</t>
  </si>
  <si>
    <t>政府购买服务项目</t>
  </si>
  <si>
    <t>政府购买服务目录</t>
  </si>
  <si>
    <t>注：我单位2026年无政府购买服务预算，故本表为空。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</si>
  <si>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</si>
  <si>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</si>
  <si>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</si>
  <si>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</si>
  <si>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</si>
  <si>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</si>
  <si>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</si>
  <si>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</si>
  <si>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</si>
  <si>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</si>
  <si>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</si>
  <si>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</si>
  <si>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</si>
  <si>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</si>
  <si>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</si>
  <si>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</si>
  <si>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</si>
  <si>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</si>
  <si>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</si>
  <si>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</si>
  <si>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</si>
  <si>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</si>
  <si>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</si>
  <si>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</si>
  <si>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</si>
  <si>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注：我单位2026年无对下转移支付预算，故本表为空。</t>
  </si>
  <si>
    <t>预算09-2表</t>
  </si>
  <si>
    <t>2026年对下转移支付绩效目标表</t>
  </si>
  <si>
    <t>注：我单位20226年无对下转移支付预算，故本表为空。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</si>
  <si>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</si>
  <si>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</si>
  <si>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</si>
  <si>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</si>
  <si>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</si>
  <si>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</si>
  <si>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</si>
  <si>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</si>
  <si>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</si>
  <si>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</si>
  <si>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注：我单位2026年无新增资产配置预算，故本表为空。</t>
  </si>
  <si>
    <t>预算11表</t>
  </si>
  <si>
    <t>2026年上级转移支付补助项目支出预算表</t>
  </si>
  <si>
    <t>上级补助</t>
  </si>
  <si>
    <t>注：我单位2026年无上级补助项目支出预算，故本表为空。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</si>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</sst>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1" fillId="0" borderId="0">
      <alignment vertical="center"/>
    </xf>
  </cellStyleXfs>
  <cellXfs count="22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NumberFormat="1" applyFont="1" applyBorder="1" applyAlignment="1">
      <alignment horizontal="left" vertical="center" wrapText="1" indent="1"/>
    </xf>
    <xf numFmtId="49" fontId="5" fillId="0" borderId="7" xfId="53" applyNumberFormat="1" applyFont="1" applyBorder="1">
      <alignment horizontal="left" vertical="center" wrapText="1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wrapText="1"/>
    </xf>
    <xf numFmtId="49" fontId="11" fillId="0" borderId="14" xfId="57" applyNumberFormat="1" applyFont="1" applyBorder="1" applyAlignment="1">
      <alignment horizontal="left" vertical="center" wrapText="1"/>
    </xf>
    <xf numFmtId="49" fontId="12" fillId="0" borderId="14" xfId="57" applyNumberFormat="1" applyFont="1" applyBorder="1" applyAlignment="1">
      <alignment horizontal="left" vertical="center"/>
    </xf>
    <xf numFmtId="49" fontId="12" fillId="0" borderId="14" xfId="57" applyNumberFormat="1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178" fontId="1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15" xfId="0" applyFont="1" applyFill="1" applyBorder="1" applyAlignment="1">
      <alignment horizontal="left" vertical="center" wrapText="1"/>
    </xf>
    <xf numFmtId="0" fontId="0" fillId="0" borderId="15" xfId="0" applyFont="1" applyBorder="1"/>
    <xf numFmtId="0" fontId="2" fillId="2" borderId="14" xfId="0" applyFont="1" applyFill="1" applyBorder="1" applyAlignment="1">
      <alignment horizontal="left" vertical="center" wrapText="1" indent="1"/>
    </xf>
    <xf numFmtId="0" fontId="0" fillId="0" borderId="14" xfId="0" applyFont="1" applyBorder="1"/>
    <xf numFmtId="0" fontId="2" fillId="2" borderId="14" xfId="0" applyFont="1" applyFill="1" applyBorder="1" applyAlignment="1">
      <alignment horizontal="left" vertical="center" wrapText="1" indent="2"/>
    </xf>
    <xf numFmtId="0" fontId="0" fillId="0" borderId="1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D37" sqref="D3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21" t="s">
        <v>1</v>
      </c>
    </row>
    <row r="3" ht="17.25" customHeight="1" spans="1:4">
      <c r="A3" s="43" t="s">
        <v>2</v>
      </c>
      <c r="B3" s="218"/>
      <c r="D3" s="146" t="s">
        <v>3</v>
      </c>
    </row>
    <row r="4" ht="23.25" customHeight="1" spans="1:4">
      <c r="A4" s="179" t="s">
        <v>4</v>
      </c>
      <c r="B4" s="180"/>
      <c r="C4" s="179" t="s">
        <v>5</v>
      </c>
      <c r="D4" s="180"/>
    </row>
    <row r="5" ht="24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7.25" customHeight="1" spans="1:4">
      <c r="A6" s="181" t="s">
        <v>9</v>
      </c>
      <c r="B6" s="219">
        <v>4677546.16</v>
      </c>
      <c r="C6" s="181" t="s">
        <v>10</v>
      </c>
      <c r="D6" s="219"/>
    </row>
    <row r="7" ht="17.25" customHeight="1" spans="1:4">
      <c r="A7" s="181" t="s">
        <v>11</v>
      </c>
      <c r="B7" s="219"/>
      <c r="C7" s="181" t="s">
        <v>12</v>
      </c>
      <c r="D7" s="219"/>
    </row>
    <row r="8" ht="17.25" customHeight="1" spans="1:4">
      <c r="A8" s="181" t="s">
        <v>13</v>
      </c>
      <c r="B8" s="219"/>
      <c r="C8" s="220" t="s">
        <v>14</v>
      </c>
      <c r="D8" s="219"/>
    </row>
    <row r="9" ht="17.25" customHeight="1" spans="1:4">
      <c r="A9" s="181" t="s">
        <v>15</v>
      </c>
      <c r="B9" s="219"/>
      <c r="C9" s="220" t="s">
        <v>16</v>
      </c>
      <c r="D9" s="219"/>
    </row>
    <row r="10" ht="17.25" customHeight="1" spans="1:4">
      <c r="A10" s="181" t="s">
        <v>17</v>
      </c>
      <c r="B10" s="219">
        <v>6716680</v>
      </c>
      <c r="C10" s="220" t="s">
        <v>18</v>
      </c>
      <c r="D10" s="219">
        <v>4800</v>
      </c>
    </row>
    <row r="11" ht="17.25" customHeight="1" spans="1:4">
      <c r="A11" s="181" t="s">
        <v>19</v>
      </c>
      <c r="B11" s="219"/>
      <c r="C11" s="220" t="s">
        <v>20</v>
      </c>
      <c r="D11" s="219"/>
    </row>
    <row r="12" ht="17.25" customHeight="1" spans="1:4">
      <c r="A12" s="181" t="s">
        <v>21</v>
      </c>
      <c r="B12" s="219"/>
      <c r="C12" s="33" t="s">
        <v>22</v>
      </c>
      <c r="D12" s="219"/>
    </row>
    <row r="13" ht="17.25" customHeight="1" spans="1:4">
      <c r="A13" s="181" t="s">
        <v>23</v>
      </c>
      <c r="B13" s="219"/>
      <c r="C13" s="33" t="s">
        <v>24</v>
      </c>
      <c r="D13" s="219">
        <v>636456</v>
      </c>
    </row>
    <row r="14" ht="17.25" customHeight="1" spans="1:4">
      <c r="A14" s="181" t="s">
        <v>25</v>
      </c>
      <c r="B14" s="219"/>
      <c r="C14" s="33" t="s">
        <v>26</v>
      </c>
      <c r="D14" s="219">
        <v>18488185.53</v>
      </c>
    </row>
    <row r="15" ht="17.25" customHeight="1" spans="1:4">
      <c r="A15" s="181" t="s">
        <v>27</v>
      </c>
      <c r="B15" s="219"/>
      <c r="C15" s="33" t="s">
        <v>28</v>
      </c>
      <c r="D15" s="219"/>
    </row>
    <row r="16" ht="17.25" customHeight="1" spans="1:4">
      <c r="A16" s="62"/>
      <c r="B16" s="219"/>
      <c r="C16" s="33" t="s">
        <v>29</v>
      </c>
      <c r="D16" s="195"/>
    </row>
    <row r="17" ht="17.25" customHeight="1" spans="1:4">
      <c r="A17" s="182"/>
      <c r="B17" s="83"/>
      <c r="C17" s="33" t="s">
        <v>30</v>
      </c>
      <c r="D17" s="195"/>
    </row>
    <row r="18" ht="17.25" customHeight="1" spans="1:4">
      <c r="A18" s="182"/>
      <c r="B18" s="83"/>
      <c r="C18" s="33" t="s">
        <v>31</v>
      </c>
      <c r="D18" s="195"/>
    </row>
    <row r="19" ht="17.25" customHeight="1" spans="1:4">
      <c r="A19" s="182"/>
      <c r="B19" s="83"/>
      <c r="C19" s="33" t="s">
        <v>32</v>
      </c>
      <c r="D19" s="195"/>
    </row>
    <row r="20" ht="17.25" customHeight="1" spans="1:4">
      <c r="A20" s="182"/>
      <c r="B20" s="83"/>
      <c r="C20" s="33" t="s">
        <v>33</v>
      </c>
      <c r="D20" s="195"/>
    </row>
    <row r="21" ht="17.25" customHeight="1" spans="1:4">
      <c r="A21" s="182"/>
      <c r="B21" s="83"/>
      <c r="C21" s="33" t="s">
        <v>34</v>
      </c>
      <c r="D21" s="195"/>
    </row>
    <row r="22" ht="17.25" customHeight="1" spans="1:4">
      <c r="A22" s="182"/>
      <c r="B22" s="83"/>
      <c r="C22" s="33" t="s">
        <v>35</v>
      </c>
      <c r="D22" s="195"/>
    </row>
    <row r="23" ht="17.25" customHeight="1" spans="1:4">
      <c r="A23" s="182"/>
      <c r="B23" s="83"/>
      <c r="C23" s="33" t="s">
        <v>36</v>
      </c>
      <c r="D23" s="195"/>
    </row>
    <row r="24" ht="17.25" customHeight="1" spans="1:4">
      <c r="A24" s="182"/>
      <c r="B24" s="83"/>
      <c r="C24" s="33" t="s">
        <v>37</v>
      </c>
      <c r="D24" s="195">
        <v>290990</v>
      </c>
    </row>
    <row r="25" ht="17.25" customHeight="1" spans="1:4">
      <c r="A25" s="182"/>
      <c r="B25" s="83"/>
      <c r="C25" s="33" t="s">
        <v>38</v>
      </c>
      <c r="D25" s="195"/>
    </row>
    <row r="26" ht="17.25" customHeight="1" spans="1:4">
      <c r="A26" s="182"/>
      <c r="B26" s="83"/>
      <c r="C26" s="62" t="s">
        <v>39</v>
      </c>
      <c r="D26" s="195"/>
    </row>
    <row r="27" ht="17.25" customHeight="1" spans="1:4">
      <c r="A27" s="182"/>
      <c r="B27" s="83"/>
      <c r="C27" s="33" t="s">
        <v>40</v>
      </c>
      <c r="D27" s="195"/>
    </row>
    <row r="28" ht="16.5" customHeight="1" spans="1:4">
      <c r="A28" s="182"/>
      <c r="B28" s="83"/>
      <c r="C28" s="33" t="s">
        <v>41</v>
      </c>
      <c r="D28" s="195"/>
    </row>
    <row r="29" ht="16.5" customHeight="1" spans="1:4">
      <c r="A29" s="182"/>
      <c r="B29" s="83"/>
      <c r="C29" s="62" t="s">
        <v>42</v>
      </c>
      <c r="D29" s="83"/>
    </row>
    <row r="30" ht="17.25" customHeight="1" spans="1:4">
      <c r="A30" s="182"/>
      <c r="B30" s="83"/>
      <c r="C30" s="62" t="s">
        <v>43</v>
      </c>
      <c r="D30" s="83"/>
    </row>
    <row r="31" ht="17.25" customHeight="1" spans="1:4">
      <c r="A31" s="182"/>
      <c r="B31" s="83"/>
      <c r="C31" s="33" t="s">
        <v>44</v>
      </c>
      <c r="D31" s="83"/>
    </row>
    <row r="32" ht="16.5" customHeight="1" spans="1:4">
      <c r="A32" s="182" t="s">
        <v>45</v>
      </c>
      <c r="B32" s="83">
        <f>SUM(B6:B31)</f>
        <v>11394226.16</v>
      </c>
      <c r="C32" s="182" t="s">
        <v>46</v>
      </c>
      <c r="D32" s="83">
        <f>SUM(D6:D31)</f>
        <v>19420431.53</v>
      </c>
    </row>
    <row r="33" ht="16.5" customHeight="1" spans="1:4">
      <c r="A33" s="62" t="s">
        <v>47</v>
      </c>
      <c r="B33" s="83">
        <v>8026205.37</v>
      </c>
      <c r="C33" s="62" t="s">
        <v>48</v>
      </c>
      <c r="D33" s="83"/>
    </row>
    <row r="34" ht="16.5" customHeight="1" spans="1:4">
      <c r="A34" s="33" t="s">
        <v>49</v>
      </c>
      <c r="B34" s="83">
        <v>8026205.37</v>
      </c>
      <c r="C34" s="33" t="s">
        <v>49</v>
      </c>
      <c r="D34" s="83"/>
    </row>
    <row r="35" ht="16.5" customHeight="1" spans="1:4">
      <c r="A35" s="33" t="s">
        <v>50</v>
      </c>
      <c r="B35" s="83"/>
      <c r="C35" s="33" t="s">
        <v>50</v>
      </c>
      <c r="D35" s="83"/>
    </row>
    <row r="36" ht="16.5" customHeight="1" spans="1:4">
      <c r="A36" s="183" t="s">
        <v>51</v>
      </c>
      <c r="B36" s="83">
        <f>B32+B34</f>
        <v>19420431.53</v>
      </c>
      <c r="C36" s="183" t="s">
        <v>52</v>
      </c>
      <c r="D36" s="83">
        <f>D32</f>
        <v>19420431.53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417</v>
      </c>
    </row>
    <row r="2" ht="42" customHeight="1" spans="1:6">
      <c r="A2" s="223" t="s">
        <v>418</v>
      </c>
      <c r="B2" s="121" t="s">
        <v>419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08" t="s">
        <v>3</v>
      </c>
    </row>
    <row r="4" ht="19.5" customHeight="1" spans="1:6">
      <c r="A4" s="124" t="s">
        <v>199</v>
      </c>
      <c r="B4" s="125" t="s">
        <v>75</v>
      </c>
      <c r="C4" s="124" t="s">
        <v>76</v>
      </c>
      <c r="D4" s="10" t="s">
        <v>420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78</v>
      </c>
      <c r="F5" s="15" t="s">
        <v>79</v>
      </c>
    </row>
    <row r="6" ht="18.75" customHeight="1" spans="1:6">
      <c r="A6" s="69">
        <v>1</v>
      </c>
      <c r="B6" s="128" t="s">
        <v>86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1"/>
      <c r="B7" s="21"/>
      <c r="C7" s="21"/>
      <c r="D7" s="83"/>
      <c r="E7" s="83"/>
      <c r="F7" s="83"/>
    </row>
    <row r="8" ht="21" customHeight="1" spans="1:6">
      <c r="A8" s="21"/>
      <c r="B8" s="21"/>
      <c r="C8" s="21"/>
      <c r="D8" s="83"/>
      <c r="E8" s="83"/>
      <c r="F8" s="83"/>
    </row>
    <row r="9" ht="18.75" customHeight="1" spans="1:6">
      <c r="A9" s="130" t="s">
        <v>188</v>
      </c>
      <c r="B9" s="130" t="s">
        <v>188</v>
      </c>
      <c r="C9" s="131" t="s">
        <v>188</v>
      </c>
      <c r="D9" s="83"/>
      <c r="E9" s="83"/>
      <c r="F9" s="83"/>
    </row>
    <row r="10" customHeight="1" spans="1:6">
      <c r="A10" t="s">
        <v>421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8"/>
  <sheetViews>
    <sheetView showZeros="0" topLeftCell="C13" workbookViewId="0">
      <selection activeCell="N19" sqref="N19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422</v>
      </c>
    </row>
    <row r="2" ht="41.25" customHeight="1" spans="1:17">
      <c r="A2" s="73" t="s">
        <v>423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3</v>
      </c>
    </row>
    <row r="4" ht="15.75" customHeight="1" spans="1:17">
      <c r="A4" s="9" t="s">
        <v>424</v>
      </c>
      <c r="B4" s="109" t="s">
        <v>425</v>
      </c>
      <c r="C4" s="109" t="s">
        <v>426</v>
      </c>
      <c r="D4" s="109" t="s">
        <v>427</v>
      </c>
      <c r="E4" s="109" t="s">
        <v>428</v>
      </c>
      <c r="F4" s="109" t="s">
        <v>429</v>
      </c>
      <c r="G4" s="92" t="s">
        <v>206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430</v>
      </c>
      <c r="J5" s="95" t="s">
        <v>431</v>
      </c>
      <c r="K5" s="96" t="s">
        <v>432</v>
      </c>
      <c r="L5" s="97" t="s">
        <v>433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18" customHeight="1" spans="1:17">
      <c r="A8" s="112" t="s">
        <v>242</v>
      </c>
      <c r="B8" s="113" t="s">
        <v>434</v>
      </c>
      <c r="C8" s="113" t="s">
        <v>435</v>
      </c>
      <c r="D8" s="113" t="s">
        <v>436</v>
      </c>
      <c r="E8" s="114">
        <v>1</v>
      </c>
      <c r="F8" s="110"/>
      <c r="G8" s="115">
        <v>2000</v>
      </c>
      <c r="H8" s="115">
        <v>2000</v>
      </c>
      <c r="I8" s="110"/>
      <c r="J8" s="110"/>
      <c r="K8" s="111"/>
      <c r="L8" s="110"/>
      <c r="M8" s="110"/>
      <c r="N8" s="111"/>
      <c r="O8" s="110"/>
      <c r="P8" s="110"/>
      <c r="Q8" s="111"/>
    </row>
    <row r="9" ht="18" customHeight="1" spans="1:17">
      <c r="A9" s="112" t="s">
        <v>242</v>
      </c>
      <c r="B9" s="113" t="s">
        <v>434</v>
      </c>
      <c r="C9" s="113" t="s">
        <v>435</v>
      </c>
      <c r="D9" s="113" t="s">
        <v>436</v>
      </c>
      <c r="E9" s="114">
        <v>1</v>
      </c>
      <c r="F9" s="110"/>
      <c r="G9" s="115">
        <v>2000</v>
      </c>
      <c r="H9" s="115">
        <v>2000</v>
      </c>
      <c r="I9" s="110"/>
      <c r="J9" s="110"/>
      <c r="K9" s="111"/>
      <c r="L9" s="110"/>
      <c r="M9" s="110"/>
      <c r="N9" s="111"/>
      <c r="O9" s="110"/>
      <c r="P9" s="110"/>
      <c r="Q9" s="111"/>
    </row>
    <row r="10" ht="18" customHeight="1" spans="1:17">
      <c r="A10" s="112" t="s">
        <v>242</v>
      </c>
      <c r="B10" s="113" t="s">
        <v>437</v>
      </c>
      <c r="C10" s="113" t="s">
        <v>437</v>
      </c>
      <c r="D10" s="113" t="s">
        <v>438</v>
      </c>
      <c r="E10" s="114">
        <v>107</v>
      </c>
      <c r="F10" s="110"/>
      <c r="G10" s="115">
        <v>14980</v>
      </c>
      <c r="H10" s="115">
        <v>14980</v>
      </c>
      <c r="I10" s="110"/>
      <c r="J10" s="110"/>
      <c r="K10" s="111"/>
      <c r="L10" s="110"/>
      <c r="M10" s="110"/>
      <c r="N10" s="111"/>
      <c r="O10" s="110"/>
      <c r="P10" s="110"/>
      <c r="Q10" s="111"/>
    </row>
    <row r="11" ht="18" customHeight="1" spans="1:17">
      <c r="A11" s="112" t="s">
        <v>234</v>
      </c>
      <c r="B11" s="113" t="s">
        <v>439</v>
      </c>
      <c r="C11" s="113" t="s">
        <v>440</v>
      </c>
      <c r="D11" s="113" t="s">
        <v>325</v>
      </c>
      <c r="E11" s="114">
        <v>1</v>
      </c>
      <c r="F11" s="110"/>
      <c r="G11" s="115">
        <v>3000</v>
      </c>
      <c r="H11" s="115">
        <v>3000</v>
      </c>
      <c r="I11" s="110"/>
      <c r="J11" s="110"/>
      <c r="K11" s="111"/>
      <c r="L11" s="110"/>
      <c r="M11" s="110"/>
      <c r="N11" s="111"/>
      <c r="O11" s="110"/>
      <c r="P11" s="110"/>
      <c r="Q11" s="111"/>
    </row>
    <row r="12" ht="18" customHeight="1" spans="1:17">
      <c r="A12" s="112" t="s">
        <v>234</v>
      </c>
      <c r="B12" s="113" t="s">
        <v>441</v>
      </c>
      <c r="C12" s="113" t="s">
        <v>442</v>
      </c>
      <c r="D12" s="113" t="s">
        <v>325</v>
      </c>
      <c r="E12" s="114">
        <v>1</v>
      </c>
      <c r="F12" s="110"/>
      <c r="G12" s="115">
        <v>9920</v>
      </c>
      <c r="H12" s="115">
        <v>9920</v>
      </c>
      <c r="I12" s="110"/>
      <c r="J12" s="110"/>
      <c r="K12" s="111"/>
      <c r="L12" s="110"/>
      <c r="M12" s="110"/>
      <c r="N12" s="111"/>
      <c r="O12" s="110"/>
      <c r="P12" s="110"/>
      <c r="Q12" s="111"/>
    </row>
    <row r="13" ht="18" customHeight="1" spans="1:17">
      <c r="A13" s="112" t="s">
        <v>234</v>
      </c>
      <c r="B13" s="113" t="s">
        <v>443</v>
      </c>
      <c r="C13" s="113" t="s">
        <v>444</v>
      </c>
      <c r="D13" s="113" t="s">
        <v>325</v>
      </c>
      <c r="E13" s="114">
        <v>1</v>
      </c>
      <c r="F13" s="110"/>
      <c r="G13" s="115">
        <v>8500</v>
      </c>
      <c r="H13" s="115">
        <v>8500</v>
      </c>
      <c r="I13" s="110"/>
      <c r="J13" s="110"/>
      <c r="K13" s="111"/>
      <c r="L13" s="110"/>
      <c r="M13" s="110"/>
      <c r="N13" s="111"/>
      <c r="O13" s="110"/>
      <c r="P13" s="110"/>
      <c r="Q13" s="111"/>
    </row>
    <row r="14" ht="18" customHeight="1" spans="1:17">
      <c r="A14" s="112" t="s">
        <v>288</v>
      </c>
      <c r="B14" s="113" t="s">
        <v>445</v>
      </c>
      <c r="C14" s="113" t="s">
        <v>435</v>
      </c>
      <c r="D14" s="113" t="s">
        <v>436</v>
      </c>
      <c r="E14" s="114">
        <v>2</v>
      </c>
      <c r="F14" s="110"/>
      <c r="G14" s="115">
        <v>3700</v>
      </c>
      <c r="H14" s="115"/>
      <c r="I14" s="110"/>
      <c r="J14" s="110"/>
      <c r="K14" s="111"/>
      <c r="L14" s="115">
        <v>3700</v>
      </c>
      <c r="M14" s="115">
        <v>3700</v>
      </c>
      <c r="N14" s="111"/>
      <c r="O14" s="110"/>
      <c r="P14" s="110"/>
      <c r="Q14" s="111"/>
    </row>
    <row r="15" ht="18" customHeight="1" spans="1:17">
      <c r="A15" s="112" t="s">
        <v>288</v>
      </c>
      <c r="B15" s="113" t="s">
        <v>446</v>
      </c>
      <c r="C15" s="113" t="s">
        <v>447</v>
      </c>
      <c r="D15" s="113" t="s">
        <v>436</v>
      </c>
      <c r="E15" s="114">
        <v>1</v>
      </c>
      <c r="F15" s="110"/>
      <c r="G15" s="115">
        <v>28200</v>
      </c>
      <c r="H15" s="115"/>
      <c r="I15" s="110"/>
      <c r="J15" s="110"/>
      <c r="K15" s="111"/>
      <c r="L15" s="115">
        <v>28200</v>
      </c>
      <c r="M15" s="115">
        <v>28200</v>
      </c>
      <c r="N15" s="111"/>
      <c r="O15" s="110"/>
      <c r="P15" s="110"/>
      <c r="Q15" s="111"/>
    </row>
    <row r="16" ht="18" customHeight="1" spans="1:17">
      <c r="A16" s="112" t="s">
        <v>288</v>
      </c>
      <c r="B16" s="113" t="s">
        <v>448</v>
      </c>
      <c r="C16" s="113" t="s">
        <v>449</v>
      </c>
      <c r="D16" s="113" t="s">
        <v>450</v>
      </c>
      <c r="E16" s="114">
        <v>2</v>
      </c>
      <c r="F16" s="110"/>
      <c r="G16" s="115">
        <v>1600</v>
      </c>
      <c r="H16" s="115"/>
      <c r="I16" s="110"/>
      <c r="J16" s="110"/>
      <c r="K16" s="111"/>
      <c r="L16" s="115">
        <v>1600</v>
      </c>
      <c r="M16" s="115">
        <v>1600</v>
      </c>
      <c r="N16" s="111"/>
      <c r="O16" s="110"/>
      <c r="P16" s="110"/>
      <c r="Q16" s="111"/>
    </row>
    <row r="17" ht="18" customHeight="1" spans="1:17">
      <c r="A17" s="112" t="s">
        <v>288</v>
      </c>
      <c r="B17" s="113" t="s">
        <v>451</v>
      </c>
      <c r="C17" s="113" t="s">
        <v>440</v>
      </c>
      <c r="D17" s="113" t="s">
        <v>325</v>
      </c>
      <c r="E17" s="114">
        <v>1</v>
      </c>
      <c r="F17" s="110"/>
      <c r="G17" s="115">
        <v>2000</v>
      </c>
      <c r="H17" s="115"/>
      <c r="I17" s="110"/>
      <c r="J17" s="110"/>
      <c r="K17" s="111"/>
      <c r="L17" s="115">
        <v>2000</v>
      </c>
      <c r="M17" s="115">
        <v>2000</v>
      </c>
      <c r="N17" s="111"/>
      <c r="O17" s="110"/>
      <c r="P17" s="110"/>
      <c r="Q17" s="111"/>
    </row>
    <row r="18" ht="18" customHeight="1" spans="1:17">
      <c r="A18" s="112" t="s">
        <v>288</v>
      </c>
      <c r="B18" s="113" t="s">
        <v>452</v>
      </c>
      <c r="C18" s="113" t="s">
        <v>442</v>
      </c>
      <c r="D18" s="113" t="s">
        <v>325</v>
      </c>
      <c r="E18" s="114">
        <v>1</v>
      </c>
      <c r="F18" s="110"/>
      <c r="G18" s="115">
        <v>2000</v>
      </c>
      <c r="H18" s="115"/>
      <c r="I18" s="110"/>
      <c r="J18" s="110"/>
      <c r="K18" s="111"/>
      <c r="L18" s="115">
        <v>2000</v>
      </c>
      <c r="M18" s="115">
        <v>2000</v>
      </c>
      <c r="N18" s="111"/>
      <c r="O18" s="110"/>
      <c r="P18" s="110"/>
      <c r="Q18" s="111"/>
    </row>
    <row r="19" ht="18" customHeight="1" spans="1:17">
      <c r="A19" s="112" t="s">
        <v>288</v>
      </c>
      <c r="B19" s="113" t="s">
        <v>453</v>
      </c>
      <c r="C19" s="113" t="s">
        <v>453</v>
      </c>
      <c r="D19" s="113" t="s">
        <v>454</v>
      </c>
      <c r="E19" s="114">
        <v>1</v>
      </c>
      <c r="F19" s="110"/>
      <c r="G19" s="115">
        <v>1000</v>
      </c>
      <c r="H19" s="115"/>
      <c r="I19" s="110"/>
      <c r="J19" s="110"/>
      <c r="K19" s="111"/>
      <c r="L19" s="115">
        <v>1000</v>
      </c>
      <c r="M19" s="115">
        <v>1000</v>
      </c>
      <c r="N19" s="111"/>
      <c r="O19" s="110"/>
      <c r="P19" s="110"/>
      <c r="Q19" s="111"/>
    </row>
    <row r="20" ht="18" customHeight="1" spans="1:17">
      <c r="A20" s="112" t="s">
        <v>288</v>
      </c>
      <c r="B20" s="113" t="s">
        <v>455</v>
      </c>
      <c r="C20" s="113" t="s">
        <v>444</v>
      </c>
      <c r="D20" s="113" t="s">
        <v>325</v>
      </c>
      <c r="E20" s="114">
        <v>1</v>
      </c>
      <c r="F20" s="110"/>
      <c r="G20" s="115">
        <v>5000</v>
      </c>
      <c r="H20" s="115"/>
      <c r="I20" s="110"/>
      <c r="J20" s="110"/>
      <c r="K20" s="111"/>
      <c r="L20" s="115">
        <v>5000</v>
      </c>
      <c r="M20" s="115">
        <v>5000</v>
      </c>
      <c r="N20" s="111"/>
      <c r="O20" s="110"/>
      <c r="P20" s="110"/>
      <c r="Q20" s="111"/>
    </row>
    <row r="21" ht="18" customHeight="1" spans="1:17">
      <c r="A21" s="112" t="s">
        <v>288</v>
      </c>
      <c r="B21" s="113" t="s">
        <v>456</v>
      </c>
      <c r="C21" s="113" t="s">
        <v>457</v>
      </c>
      <c r="D21" s="113" t="s">
        <v>458</v>
      </c>
      <c r="E21" s="114">
        <v>4</v>
      </c>
      <c r="F21" s="110"/>
      <c r="G21" s="115">
        <v>1200</v>
      </c>
      <c r="H21" s="115"/>
      <c r="I21" s="110"/>
      <c r="J21" s="110"/>
      <c r="K21" s="111"/>
      <c r="L21" s="115">
        <v>1200</v>
      </c>
      <c r="M21" s="115">
        <v>1200</v>
      </c>
      <c r="N21" s="111"/>
      <c r="O21" s="110"/>
      <c r="P21" s="110"/>
      <c r="Q21" s="111"/>
    </row>
    <row r="22" ht="18" customHeight="1" spans="1:17">
      <c r="A22" s="112" t="s">
        <v>288</v>
      </c>
      <c r="B22" s="113" t="s">
        <v>459</v>
      </c>
      <c r="C22" s="113" t="s">
        <v>459</v>
      </c>
      <c r="D22" s="113" t="s">
        <v>436</v>
      </c>
      <c r="E22" s="114">
        <v>2</v>
      </c>
      <c r="F22" s="110"/>
      <c r="G22" s="115">
        <v>30000</v>
      </c>
      <c r="H22" s="115"/>
      <c r="I22" s="110"/>
      <c r="J22" s="110"/>
      <c r="K22" s="111"/>
      <c r="L22" s="115">
        <v>30000</v>
      </c>
      <c r="M22" s="115">
        <v>30000</v>
      </c>
      <c r="N22" s="111"/>
      <c r="O22" s="110"/>
      <c r="P22" s="110"/>
      <c r="Q22" s="111"/>
    </row>
    <row r="23" ht="18" customHeight="1" spans="1:17">
      <c r="A23" s="112" t="s">
        <v>288</v>
      </c>
      <c r="B23" s="113" t="s">
        <v>460</v>
      </c>
      <c r="C23" s="113" t="s">
        <v>461</v>
      </c>
      <c r="D23" s="113" t="s">
        <v>454</v>
      </c>
      <c r="E23" s="114">
        <v>1</v>
      </c>
      <c r="F23" s="110"/>
      <c r="G23" s="115">
        <v>500</v>
      </c>
      <c r="H23" s="115"/>
      <c r="I23" s="110"/>
      <c r="J23" s="110"/>
      <c r="K23" s="111"/>
      <c r="L23" s="115">
        <v>500</v>
      </c>
      <c r="M23" s="115">
        <v>500</v>
      </c>
      <c r="N23" s="111"/>
      <c r="O23" s="110"/>
      <c r="P23" s="110"/>
      <c r="Q23" s="111"/>
    </row>
    <row r="24" ht="18" customHeight="1" spans="1:17">
      <c r="A24" s="112" t="s">
        <v>288</v>
      </c>
      <c r="B24" s="113" t="s">
        <v>462</v>
      </c>
      <c r="C24" s="113" t="s">
        <v>463</v>
      </c>
      <c r="D24" s="113" t="s">
        <v>464</v>
      </c>
      <c r="E24" s="114">
        <v>6</v>
      </c>
      <c r="F24" s="110"/>
      <c r="G24" s="115">
        <v>4800</v>
      </c>
      <c r="H24" s="115"/>
      <c r="I24" s="110"/>
      <c r="J24" s="110"/>
      <c r="K24" s="111"/>
      <c r="L24" s="115">
        <v>4800</v>
      </c>
      <c r="M24" s="115">
        <v>4800</v>
      </c>
      <c r="N24" s="111"/>
      <c r="O24" s="110"/>
      <c r="P24" s="110"/>
      <c r="Q24" s="111"/>
    </row>
    <row r="25" ht="18" customHeight="1" spans="1:17">
      <c r="A25" s="112" t="s">
        <v>288</v>
      </c>
      <c r="B25" s="113" t="s">
        <v>465</v>
      </c>
      <c r="C25" s="113" t="s">
        <v>466</v>
      </c>
      <c r="D25" s="113" t="s">
        <v>436</v>
      </c>
      <c r="E25" s="114">
        <v>4</v>
      </c>
      <c r="F25" s="110"/>
      <c r="G25" s="115">
        <v>20000</v>
      </c>
      <c r="H25" s="115"/>
      <c r="I25" s="110"/>
      <c r="J25" s="110"/>
      <c r="K25" s="111"/>
      <c r="L25" s="115">
        <v>20000</v>
      </c>
      <c r="M25" s="115">
        <v>20000</v>
      </c>
      <c r="N25" s="111"/>
      <c r="O25" s="110"/>
      <c r="P25" s="110"/>
      <c r="Q25" s="111"/>
    </row>
    <row r="26" ht="18" customHeight="1" spans="1:17">
      <c r="A26" s="112" t="s">
        <v>288</v>
      </c>
      <c r="B26" s="113" t="s">
        <v>467</v>
      </c>
      <c r="C26" s="113" t="s">
        <v>467</v>
      </c>
      <c r="D26" s="113" t="s">
        <v>454</v>
      </c>
      <c r="E26" s="114">
        <v>6</v>
      </c>
      <c r="F26" s="110"/>
      <c r="G26" s="115">
        <v>4800</v>
      </c>
      <c r="H26" s="115"/>
      <c r="I26" s="110"/>
      <c r="J26" s="110"/>
      <c r="K26" s="111"/>
      <c r="L26" s="115">
        <v>4800</v>
      </c>
      <c r="M26" s="115">
        <v>4800</v>
      </c>
      <c r="N26" s="111"/>
      <c r="O26" s="110"/>
      <c r="P26" s="110"/>
      <c r="Q26" s="111"/>
    </row>
    <row r="27" ht="18" customHeight="1" spans="1:17">
      <c r="A27" s="112" t="s">
        <v>288</v>
      </c>
      <c r="B27" s="113" t="s">
        <v>468</v>
      </c>
      <c r="C27" s="113" t="s">
        <v>469</v>
      </c>
      <c r="D27" s="113" t="s">
        <v>436</v>
      </c>
      <c r="E27" s="114">
        <v>6</v>
      </c>
      <c r="F27" s="110"/>
      <c r="G27" s="115">
        <v>11880</v>
      </c>
      <c r="H27" s="115"/>
      <c r="I27" s="110"/>
      <c r="J27" s="110"/>
      <c r="K27" s="111"/>
      <c r="L27" s="115">
        <v>11880</v>
      </c>
      <c r="M27" s="115">
        <v>11880</v>
      </c>
      <c r="N27" s="111"/>
      <c r="O27" s="110"/>
      <c r="P27" s="110"/>
      <c r="Q27" s="111"/>
    </row>
    <row r="28" ht="21" customHeight="1" spans="1:17">
      <c r="A28" s="105" t="s">
        <v>188</v>
      </c>
      <c r="B28" s="116"/>
      <c r="C28" s="116"/>
      <c r="D28" s="116"/>
      <c r="E28" s="117"/>
      <c r="F28" s="83"/>
      <c r="G28" s="83">
        <f t="shared" ref="G28:M28" si="0">SUM(G8:G27)</f>
        <v>157080</v>
      </c>
      <c r="H28" s="83">
        <f t="shared" si="0"/>
        <v>40400</v>
      </c>
      <c r="I28" s="83">
        <f t="shared" si="0"/>
        <v>0</v>
      </c>
      <c r="J28" s="83">
        <f t="shared" si="0"/>
        <v>0</v>
      </c>
      <c r="K28" s="83">
        <f t="shared" si="0"/>
        <v>0</v>
      </c>
      <c r="L28" s="83">
        <f t="shared" si="0"/>
        <v>116680</v>
      </c>
      <c r="M28" s="83">
        <f t="shared" si="0"/>
        <v>116680</v>
      </c>
      <c r="N28" s="83"/>
      <c r="O28" s="83"/>
      <c r="P28" s="83"/>
      <c r="Q28" s="83"/>
    </row>
  </sheetData>
  <mergeCells count="16">
    <mergeCell ref="A2:Q2"/>
    <mergeCell ref="A3:F3"/>
    <mergeCell ref="G4:Q4"/>
    <mergeCell ref="L5:Q5"/>
    <mergeCell ref="A28:E2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2" sqref="B2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470</v>
      </c>
    </row>
    <row r="2" ht="41.25" customHeight="1" spans="1:14">
      <c r="A2" s="224" t="s">
        <v>471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">
        <v>2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3</v>
      </c>
    </row>
    <row r="4" ht="24" customHeight="1" spans="1:14">
      <c r="A4" s="9" t="s">
        <v>424</v>
      </c>
      <c r="B4" s="91" t="s">
        <v>472</v>
      </c>
      <c r="C4" s="91" t="s">
        <v>473</v>
      </c>
      <c r="D4" s="92" t="s">
        <v>206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57</v>
      </c>
      <c r="E5" s="95" t="s">
        <v>60</v>
      </c>
      <c r="F5" s="95" t="s">
        <v>430</v>
      </c>
      <c r="G5" s="95" t="s">
        <v>431</v>
      </c>
      <c r="H5" s="96" t="s">
        <v>432</v>
      </c>
      <c r="I5" s="97" t="s">
        <v>433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188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474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2"/>
      <c r="W1" s="2"/>
      <c r="X1" s="2"/>
      <c r="Y1" s="2" t="s">
        <v>475</v>
      </c>
    </row>
    <row r="2" ht="41.25" customHeight="1" spans="1:25">
      <c r="A2" s="73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3</v>
      </c>
    </row>
    <row r="4" ht="19.5" customHeight="1" spans="1:25">
      <c r="A4" s="27" t="s">
        <v>477</v>
      </c>
      <c r="B4" s="10" t="s">
        <v>206</v>
      </c>
      <c r="C4" s="11"/>
      <c r="D4" s="11"/>
      <c r="E4" s="10" t="s">
        <v>478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8" t="s">
        <v>57</v>
      </c>
      <c r="C5" s="9" t="s">
        <v>60</v>
      </c>
      <c r="D5" s="80" t="s">
        <v>430</v>
      </c>
      <c r="E5" s="48" t="s">
        <v>479</v>
      </c>
      <c r="F5" s="48" t="s">
        <v>480</v>
      </c>
      <c r="G5" s="48" t="s">
        <v>481</v>
      </c>
      <c r="H5" s="48" t="s">
        <v>482</v>
      </c>
      <c r="I5" s="48" t="s">
        <v>483</v>
      </c>
      <c r="J5" s="48" t="s">
        <v>484</v>
      </c>
      <c r="K5" s="48" t="s">
        <v>485</v>
      </c>
      <c r="L5" s="48" t="s">
        <v>486</v>
      </c>
      <c r="M5" s="48" t="s">
        <v>487</v>
      </c>
      <c r="N5" s="48" t="s">
        <v>488</v>
      </c>
      <c r="O5" s="48" t="s">
        <v>489</v>
      </c>
      <c r="P5" s="48" t="s">
        <v>490</v>
      </c>
      <c r="Q5" s="48" t="s">
        <v>491</v>
      </c>
      <c r="R5" s="48" t="s">
        <v>492</v>
      </c>
      <c r="S5" s="48" t="s">
        <v>493</v>
      </c>
      <c r="T5" s="48" t="s">
        <v>494</v>
      </c>
      <c r="U5" s="48" t="s">
        <v>495</v>
      </c>
      <c r="V5" s="48" t="s">
        <v>496</v>
      </c>
      <c r="W5" s="48" t="s">
        <v>497</v>
      </c>
      <c r="X5" s="81" t="s">
        <v>498</v>
      </c>
      <c r="Y5" s="81" t="s">
        <v>499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9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500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501</v>
      </c>
    </row>
    <row r="2" ht="41.25" customHeight="1" spans="1:10">
      <c r="A2" s="66" t="s">
        <v>502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298</v>
      </c>
      <c r="B4" s="68" t="s">
        <v>299</v>
      </c>
      <c r="C4" s="68" t="s">
        <v>300</v>
      </c>
      <c r="D4" s="68" t="s">
        <v>301</v>
      </c>
      <c r="E4" s="68" t="s">
        <v>302</v>
      </c>
      <c r="F4" s="69" t="s">
        <v>303</v>
      </c>
      <c r="G4" s="68" t="s">
        <v>304</v>
      </c>
      <c r="H4" s="69" t="s">
        <v>305</v>
      </c>
      <c r="I4" s="69" t="s">
        <v>306</v>
      </c>
      <c r="J4" s="68" t="s">
        <v>307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  <row r="8" customHeight="1" spans="1:10">
      <c r="A8" t="s">
        <v>503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8" sqref="B18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7" t="s">
        <v>504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505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199</v>
      </c>
      <c r="B4" s="47" t="s">
        <v>506</v>
      </c>
      <c r="C4" s="46" t="s">
        <v>507</v>
      </c>
      <c r="D4" s="46" t="s">
        <v>508</v>
      </c>
      <c r="E4" s="46" t="s">
        <v>509</v>
      </c>
      <c r="F4" s="48" t="s">
        <v>510</v>
      </c>
      <c r="G4" s="29"/>
      <c r="H4" s="46"/>
    </row>
    <row r="5" ht="21" customHeight="1" spans="1:8">
      <c r="A5" s="47"/>
      <c r="B5" s="49"/>
      <c r="C5" s="50"/>
      <c r="D5" s="49"/>
      <c r="E5" s="49"/>
      <c r="F5" s="48" t="s">
        <v>428</v>
      </c>
      <c r="G5" s="48" t="s">
        <v>511</v>
      </c>
      <c r="H5" s="48" t="s">
        <v>512</v>
      </c>
    </row>
    <row r="6" ht="17.25" customHeight="1" spans="1:8">
      <c r="A6" s="51" t="s">
        <v>85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3"/>
      <c r="C7" s="30"/>
      <c r="D7" s="21"/>
      <c r="E7" s="54"/>
      <c r="F7" s="56"/>
      <c r="G7" s="57"/>
      <c r="H7" s="57"/>
    </row>
    <row r="8" ht="19.5" customHeight="1" spans="1:8">
      <c r="A8" s="55"/>
      <c r="B8" s="33"/>
      <c r="C8" s="30"/>
      <c r="D8" s="21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513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514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abSelected="1" workbookViewId="0">
      <selection activeCell="C14" sqref="C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515</v>
      </c>
    </row>
    <row r="2" ht="41.25" customHeight="1" spans="1:11">
      <c r="A2" s="225" t="s">
        <v>516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272</v>
      </c>
      <c r="B4" s="8" t="s">
        <v>201</v>
      </c>
      <c r="C4" s="8" t="s">
        <v>273</v>
      </c>
      <c r="D4" s="9" t="s">
        <v>202</v>
      </c>
      <c r="E4" s="9" t="s">
        <v>203</v>
      </c>
      <c r="F4" s="9" t="s">
        <v>204</v>
      </c>
      <c r="G4" s="9" t="s">
        <v>205</v>
      </c>
      <c r="H4" s="27" t="s">
        <v>57</v>
      </c>
      <c r="I4" s="10" t="s">
        <v>517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ht="18.75" customHeight="1" spans="1:11">
      <c r="A10" s="34" t="s">
        <v>188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  <row r="11" customHeight="1" spans="1:11">
      <c r="A11" t="s">
        <v>518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24" sqref="E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519</v>
      </c>
    </row>
    <row r="2" ht="41.25" customHeight="1" spans="1:7">
      <c r="A2" s="3" t="s">
        <v>520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273</v>
      </c>
      <c r="B4" s="8" t="s">
        <v>272</v>
      </c>
      <c r="C4" s="8" t="s">
        <v>201</v>
      </c>
      <c r="D4" s="9" t="s">
        <v>521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522</v>
      </c>
      <c r="F5" s="9" t="s">
        <v>523</v>
      </c>
      <c r="G5" s="9" t="s">
        <v>524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276</v>
      </c>
      <c r="C8" s="22" t="s">
        <v>277</v>
      </c>
      <c r="D8" s="21" t="s">
        <v>525</v>
      </c>
      <c r="E8" s="23">
        <v>4536</v>
      </c>
      <c r="F8" s="23"/>
      <c r="G8" s="23"/>
    </row>
    <row r="9" ht="17.25" customHeight="1" spans="1:7">
      <c r="A9" s="20" t="s">
        <v>72</v>
      </c>
      <c r="B9" s="21" t="s">
        <v>278</v>
      </c>
      <c r="C9" s="22" t="s">
        <v>279</v>
      </c>
      <c r="D9" s="21" t="s">
        <v>525</v>
      </c>
      <c r="E9" s="23">
        <v>11520</v>
      </c>
      <c r="F9" s="23"/>
      <c r="G9" s="23"/>
    </row>
    <row r="10" ht="18.75" customHeight="1" spans="1:7">
      <c r="A10" s="24" t="s">
        <v>57</v>
      </c>
      <c r="B10" s="25" t="s">
        <v>526</v>
      </c>
      <c r="C10" s="25"/>
      <c r="D10" s="26"/>
      <c r="E10" s="23">
        <f>SUM(E8:E9)</f>
        <v>16056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I19" sqref="I1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04" t="s">
        <v>55</v>
      </c>
      <c r="B4" s="205" t="s">
        <v>56</v>
      </c>
      <c r="C4" s="205" t="s">
        <v>57</v>
      </c>
      <c r="D4" s="206" t="s">
        <v>58</v>
      </c>
      <c r="E4" s="206"/>
      <c r="F4" s="206"/>
      <c r="G4" s="206"/>
      <c r="H4" s="206"/>
      <c r="I4" s="130"/>
      <c r="J4" s="206"/>
      <c r="K4" s="206"/>
      <c r="L4" s="206"/>
      <c r="M4" s="206"/>
      <c r="N4" s="207"/>
      <c r="O4" s="206" t="s">
        <v>47</v>
      </c>
      <c r="P4" s="206"/>
      <c r="Q4" s="206"/>
      <c r="R4" s="206"/>
      <c r="S4" s="207"/>
    </row>
    <row r="5" ht="27" customHeight="1" spans="1:19">
      <c r="A5" s="208"/>
      <c r="B5" s="209"/>
      <c r="C5" s="209"/>
      <c r="D5" s="209" t="s">
        <v>59</v>
      </c>
      <c r="E5" s="209" t="s">
        <v>60</v>
      </c>
      <c r="F5" s="209" t="s">
        <v>61</v>
      </c>
      <c r="G5" s="209" t="s">
        <v>62</v>
      </c>
      <c r="H5" s="209" t="s">
        <v>63</v>
      </c>
      <c r="I5" s="210" t="s">
        <v>64</v>
      </c>
      <c r="J5" s="211"/>
      <c r="K5" s="211"/>
      <c r="L5" s="211"/>
      <c r="M5" s="211"/>
      <c r="N5" s="212"/>
      <c r="O5" s="209" t="s">
        <v>59</v>
      </c>
      <c r="P5" s="209" t="s">
        <v>60</v>
      </c>
      <c r="Q5" s="209" t="s">
        <v>61</v>
      </c>
      <c r="R5" s="209" t="s">
        <v>62</v>
      </c>
      <c r="S5" s="209" t="s">
        <v>65</v>
      </c>
    </row>
    <row r="6" ht="30" customHeight="1" spans="1:19">
      <c r="A6" s="213"/>
      <c r="B6" s="214"/>
      <c r="C6" s="117"/>
      <c r="D6" s="117"/>
      <c r="E6" s="117"/>
      <c r="F6" s="117"/>
      <c r="G6" s="117"/>
      <c r="H6" s="117"/>
      <c r="I6" s="71" t="s">
        <v>59</v>
      </c>
      <c r="J6" s="212" t="s">
        <v>66</v>
      </c>
      <c r="K6" s="212" t="s">
        <v>67</v>
      </c>
      <c r="L6" s="212" t="s">
        <v>68</v>
      </c>
      <c r="M6" s="212" t="s">
        <v>69</v>
      </c>
      <c r="N6" s="212" t="s">
        <v>70</v>
      </c>
      <c r="O6" s="215"/>
      <c r="P6" s="215"/>
      <c r="Q6" s="215"/>
      <c r="R6" s="215"/>
      <c r="S6" s="117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71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21" t="s">
        <v>71</v>
      </c>
      <c r="B8" s="21" t="s">
        <v>72</v>
      </c>
      <c r="C8" s="83">
        <f>D8+O8</f>
        <v>19420431.53</v>
      </c>
      <c r="D8" s="83">
        <f>E8+I8</f>
        <v>11394226.16</v>
      </c>
      <c r="E8" s="83">
        <v>4677546.16</v>
      </c>
      <c r="F8" s="83"/>
      <c r="G8" s="83"/>
      <c r="H8" s="83"/>
      <c r="I8" s="83">
        <v>6716680</v>
      </c>
      <c r="J8" s="83">
        <v>6716680</v>
      </c>
      <c r="K8" s="83"/>
      <c r="L8" s="83"/>
      <c r="M8" s="83"/>
      <c r="N8" s="83"/>
      <c r="O8" s="83">
        <v>8026205.37</v>
      </c>
      <c r="P8" s="83">
        <v>8026205.37</v>
      </c>
      <c r="Q8" s="83"/>
      <c r="R8" s="83"/>
      <c r="S8" s="83"/>
    </row>
    <row r="9" ht="18" customHeight="1" spans="1:19">
      <c r="A9" s="47" t="s">
        <v>57</v>
      </c>
      <c r="B9" s="217"/>
      <c r="C9" s="83">
        <f>C8</f>
        <v>19420431.53</v>
      </c>
      <c r="D9" s="83">
        <f>D8</f>
        <v>11394226.16</v>
      </c>
      <c r="E9" s="83">
        <f>E8</f>
        <v>4677546.16</v>
      </c>
      <c r="F9" s="83"/>
      <c r="G9" s="83"/>
      <c r="H9" s="83"/>
      <c r="I9" s="83">
        <f>I8</f>
        <v>6716680</v>
      </c>
      <c r="J9" s="83">
        <f>J8</f>
        <v>6716680</v>
      </c>
      <c r="K9" s="83"/>
      <c r="L9" s="83"/>
      <c r="M9" s="83"/>
      <c r="N9" s="83"/>
      <c r="O9" s="83">
        <f>O8</f>
        <v>8026205.37</v>
      </c>
      <c r="P9" s="83">
        <f>P8</f>
        <v>8026205.37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topLeftCell="F5" workbookViewId="0">
      <selection activeCell="F8" sqref="F8:F2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4" t="s">
        <v>73</v>
      </c>
    </row>
    <row r="2" ht="41.25" customHeight="1" spans="1:15">
      <c r="A2" s="40" t="s">
        <v>74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84" t="s">
        <v>75</v>
      </c>
      <c r="B4" s="184" t="s">
        <v>76</v>
      </c>
      <c r="C4" s="184" t="s">
        <v>57</v>
      </c>
      <c r="D4" s="185" t="s">
        <v>60</v>
      </c>
      <c r="E4" s="186"/>
      <c r="F4" s="187"/>
      <c r="G4" s="188" t="s">
        <v>61</v>
      </c>
      <c r="H4" s="188" t="s">
        <v>62</v>
      </c>
      <c r="I4" s="188" t="s">
        <v>77</v>
      </c>
      <c r="J4" s="185" t="s">
        <v>64</v>
      </c>
      <c r="K4" s="186"/>
      <c r="L4" s="186"/>
      <c r="M4" s="186"/>
      <c r="N4" s="189"/>
      <c r="O4" s="190"/>
    </row>
    <row r="5" ht="42" customHeight="1" spans="1:15">
      <c r="A5" s="191"/>
      <c r="B5" s="191"/>
      <c r="C5" s="192"/>
      <c r="D5" s="193" t="s">
        <v>59</v>
      </c>
      <c r="E5" s="193" t="s">
        <v>78</v>
      </c>
      <c r="F5" s="193" t="s">
        <v>79</v>
      </c>
      <c r="G5" s="192"/>
      <c r="H5" s="192"/>
      <c r="I5" s="194"/>
      <c r="J5" s="193" t="s">
        <v>59</v>
      </c>
      <c r="K5" s="179" t="s">
        <v>80</v>
      </c>
      <c r="L5" s="179" t="s">
        <v>81</v>
      </c>
      <c r="M5" s="179" t="s">
        <v>82</v>
      </c>
      <c r="N5" s="179" t="s">
        <v>83</v>
      </c>
      <c r="O5" s="179" t="s">
        <v>84</v>
      </c>
    </row>
    <row r="6" ht="18" customHeight="1" spans="1:15">
      <c r="A6" s="51" t="s">
        <v>85</v>
      </c>
      <c r="B6" s="51" t="s">
        <v>86</v>
      </c>
      <c r="C6" s="51" t="s">
        <v>87</v>
      </c>
      <c r="D6" s="54" t="s">
        <v>88</v>
      </c>
      <c r="E6" s="54" t="s">
        <v>89</v>
      </c>
      <c r="F6" s="54" t="s">
        <v>90</v>
      </c>
      <c r="G6" s="54" t="s">
        <v>91</v>
      </c>
      <c r="H6" s="54" t="s">
        <v>92</v>
      </c>
      <c r="I6" s="54" t="s">
        <v>93</v>
      </c>
      <c r="J6" s="54" t="s">
        <v>94</v>
      </c>
      <c r="K6" s="54" t="s">
        <v>95</v>
      </c>
      <c r="L6" s="54" t="s">
        <v>96</v>
      </c>
      <c r="M6" s="54" t="s">
        <v>97</v>
      </c>
      <c r="N6" s="51" t="s">
        <v>98</v>
      </c>
      <c r="O6" s="54" t="s">
        <v>99</v>
      </c>
    </row>
    <row r="7" ht="18" customHeight="1" spans="1:15">
      <c r="A7" s="55" t="s">
        <v>100</v>
      </c>
      <c r="B7" s="55" t="s">
        <v>101</v>
      </c>
      <c r="C7" s="195">
        <v>4800</v>
      </c>
      <c r="D7" s="195">
        <f t="shared" ref="D7:D16" si="0">E7+F7</f>
        <v>4800</v>
      </c>
      <c r="E7" s="152">
        <v>4800</v>
      </c>
      <c r="F7" s="152"/>
      <c r="G7" s="54"/>
      <c r="H7" s="54"/>
      <c r="I7" s="54"/>
      <c r="J7" s="54"/>
      <c r="K7" s="54"/>
      <c r="L7" s="54"/>
      <c r="M7" s="54"/>
      <c r="N7" s="51"/>
      <c r="O7" s="54"/>
    </row>
    <row r="8" ht="18" customHeight="1" spans="1:15">
      <c r="A8" s="196" t="s">
        <v>102</v>
      </c>
      <c r="B8" s="196" t="s">
        <v>103</v>
      </c>
      <c r="C8" s="195">
        <v>4800</v>
      </c>
      <c r="D8" s="195">
        <f t="shared" si="0"/>
        <v>4800</v>
      </c>
      <c r="E8" s="152">
        <v>4800</v>
      </c>
      <c r="F8" s="152"/>
      <c r="G8" s="54"/>
      <c r="H8" s="54"/>
      <c r="I8" s="54"/>
      <c r="J8" s="54"/>
      <c r="K8" s="54"/>
      <c r="L8" s="54"/>
      <c r="M8" s="54"/>
      <c r="N8" s="51"/>
      <c r="O8" s="54"/>
    </row>
    <row r="9" ht="18" customHeight="1" spans="1:15">
      <c r="A9" s="197" t="s">
        <v>104</v>
      </c>
      <c r="B9" s="197" t="s">
        <v>105</v>
      </c>
      <c r="C9" s="195">
        <v>4800</v>
      </c>
      <c r="D9" s="195">
        <f t="shared" si="0"/>
        <v>4800</v>
      </c>
      <c r="E9" s="152">
        <v>4800</v>
      </c>
      <c r="F9" s="152"/>
      <c r="G9" s="54"/>
      <c r="H9" s="54"/>
      <c r="I9" s="54"/>
      <c r="J9" s="54"/>
      <c r="K9" s="54"/>
      <c r="L9" s="54"/>
      <c r="M9" s="54"/>
      <c r="N9" s="51"/>
      <c r="O9" s="54"/>
    </row>
    <row r="10" ht="18" customHeight="1" spans="1:15">
      <c r="A10" s="55" t="s">
        <v>106</v>
      </c>
      <c r="B10" s="55" t="s">
        <v>107</v>
      </c>
      <c r="C10" s="195">
        <v>636456</v>
      </c>
      <c r="D10" s="195">
        <f t="shared" si="0"/>
        <v>636456</v>
      </c>
      <c r="E10" s="152">
        <v>631920</v>
      </c>
      <c r="F10" s="152">
        <v>4536</v>
      </c>
      <c r="G10" s="54"/>
      <c r="H10" s="54"/>
      <c r="I10" s="54"/>
      <c r="J10" s="54"/>
      <c r="K10" s="54"/>
      <c r="L10" s="54"/>
      <c r="M10" s="54"/>
      <c r="N10" s="51"/>
      <c r="O10" s="54"/>
    </row>
    <row r="11" ht="18" customHeight="1" spans="1:15">
      <c r="A11" s="196" t="s">
        <v>108</v>
      </c>
      <c r="B11" s="196" t="s">
        <v>109</v>
      </c>
      <c r="C11" s="195">
        <v>631920</v>
      </c>
      <c r="D11" s="195">
        <f t="shared" si="0"/>
        <v>631920</v>
      </c>
      <c r="E11" s="152">
        <v>631920</v>
      </c>
      <c r="F11" s="152"/>
      <c r="G11" s="54"/>
      <c r="H11" s="54"/>
      <c r="I11" s="54"/>
      <c r="J11" s="54"/>
      <c r="K11" s="54"/>
      <c r="L11" s="54"/>
      <c r="M11" s="54"/>
      <c r="N11" s="51"/>
      <c r="O11" s="54"/>
    </row>
    <row r="12" ht="18" customHeight="1" spans="1:15">
      <c r="A12" s="197" t="s">
        <v>110</v>
      </c>
      <c r="B12" s="197" t="s">
        <v>111</v>
      </c>
      <c r="C12" s="195">
        <v>126000</v>
      </c>
      <c r="D12" s="195">
        <f t="shared" si="0"/>
        <v>126000</v>
      </c>
      <c r="E12" s="152">
        <v>126000</v>
      </c>
      <c r="F12" s="152"/>
      <c r="G12" s="54"/>
      <c r="H12" s="54"/>
      <c r="I12" s="54"/>
      <c r="J12" s="54"/>
      <c r="K12" s="54"/>
      <c r="L12" s="54"/>
      <c r="M12" s="54"/>
      <c r="N12" s="51"/>
      <c r="O12" s="54"/>
    </row>
    <row r="13" ht="18" customHeight="1" spans="1:15">
      <c r="A13" s="197" t="s">
        <v>112</v>
      </c>
      <c r="B13" s="197" t="s">
        <v>113</v>
      </c>
      <c r="C13" s="195">
        <v>305920</v>
      </c>
      <c r="D13" s="195">
        <f t="shared" si="0"/>
        <v>305920</v>
      </c>
      <c r="E13" s="152">
        <v>305920</v>
      </c>
      <c r="F13" s="152"/>
      <c r="G13" s="54"/>
      <c r="H13" s="54"/>
      <c r="I13" s="54"/>
      <c r="J13" s="54"/>
      <c r="K13" s="54"/>
      <c r="L13" s="54"/>
      <c r="M13" s="54"/>
      <c r="N13" s="51"/>
      <c r="O13" s="54"/>
    </row>
    <row r="14" ht="18" customHeight="1" spans="1:15">
      <c r="A14" s="197" t="s">
        <v>114</v>
      </c>
      <c r="B14" s="197" t="s">
        <v>115</v>
      </c>
      <c r="C14" s="195">
        <v>200000</v>
      </c>
      <c r="D14" s="195">
        <f t="shared" si="0"/>
        <v>200000</v>
      </c>
      <c r="E14" s="152">
        <v>200000</v>
      </c>
      <c r="F14" s="152"/>
      <c r="G14" s="54"/>
      <c r="H14" s="54"/>
      <c r="I14" s="54"/>
      <c r="J14" s="54"/>
      <c r="K14" s="54"/>
      <c r="L14" s="54"/>
      <c r="M14" s="54"/>
      <c r="N14" s="51"/>
      <c r="O14" s="54"/>
    </row>
    <row r="15" ht="18" customHeight="1" spans="1:15">
      <c r="A15" s="196" t="s">
        <v>116</v>
      </c>
      <c r="B15" s="196" t="s">
        <v>117</v>
      </c>
      <c r="C15" s="195">
        <v>4536</v>
      </c>
      <c r="D15" s="195">
        <f t="shared" si="0"/>
        <v>4536</v>
      </c>
      <c r="E15" s="152"/>
      <c r="F15" s="152">
        <v>4536</v>
      </c>
      <c r="G15" s="54"/>
      <c r="H15" s="54"/>
      <c r="I15" s="54"/>
      <c r="J15" s="54"/>
      <c r="K15" s="54"/>
      <c r="L15" s="54"/>
      <c r="M15" s="54"/>
      <c r="N15" s="51"/>
      <c r="O15" s="54"/>
    </row>
    <row r="16" ht="18" customHeight="1" spans="1:15">
      <c r="A16" s="197" t="s">
        <v>118</v>
      </c>
      <c r="B16" s="197" t="s">
        <v>119</v>
      </c>
      <c r="C16" s="195">
        <v>4536</v>
      </c>
      <c r="D16" s="195">
        <f t="shared" si="0"/>
        <v>4536</v>
      </c>
      <c r="E16" s="152"/>
      <c r="F16" s="152">
        <v>4536</v>
      </c>
      <c r="G16" s="54"/>
      <c r="H16" s="54"/>
      <c r="I16" s="54"/>
      <c r="J16" s="54"/>
      <c r="K16" s="54"/>
      <c r="L16" s="54"/>
      <c r="M16" s="54"/>
      <c r="N16" s="51"/>
      <c r="O16" s="54"/>
    </row>
    <row r="17" ht="18" customHeight="1" spans="1:15">
      <c r="A17" s="55" t="s">
        <v>120</v>
      </c>
      <c r="B17" s="55" t="s">
        <v>121</v>
      </c>
      <c r="C17" s="195">
        <f>C18+C21+C24</f>
        <v>18488185.53</v>
      </c>
      <c r="D17" s="195">
        <f>D18+D21+D24</f>
        <v>11771505.53</v>
      </c>
      <c r="E17" s="152">
        <v>3733780.16</v>
      </c>
      <c r="F17" s="152">
        <f>F18+F21</f>
        <v>8037725.37</v>
      </c>
      <c r="G17" s="54"/>
      <c r="H17" s="54"/>
      <c r="I17" s="54"/>
      <c r="J17" s="152">
        <v>6716680</v>
      </c>
      <c r="K17" s="152">
        <v>6716680</v>
      </c>
      <c r="L17" s="54"/>
      <c r="M17" s="54"/>
      <c r="N17" s="51"/>
      <c r="O17" s="54"/>
    </row>
    <row r="18" ht="18" customHeight="1" spans="1:15">
      <c r="A18" s="196" t="s">
        <v>122</v>
      </c>
      <c r="B18" s="196" t="s">
        <v>123</v>
      </c>
      <c r="C18" s="195">
        <f>C19+C20</f>
        <v>10217402.09</v>
      </c>
      <c r="D18" s="195">
        <f>D19+D20</f>
        <v>3500722.09</v>
      </c>
      <c r="E18" s="152">
        <v>3420038.16</v>
      </c>
      <c r="F18" s="152">
        <f>F19+F20</f>
        <v>80683.93</v>
      </c>
      <c r="G18" s="54"/>
      <c r="H18" s="54"/>
      <c r="I18" s="54"/>
      <c r="J18" s="152">
        <v>6716680</v>
      </c>
      <c r="K18" s="152">
        <v>6716680</v>
      </c>
      <c r="L18" s="54"/>
      <c r="M18" s="54"/>
      <c r="N18" s="51"/>
      <c r="O18" s="54"/>
    </row>
    <row r="19" ht="18" customHeight="1" spans="1:15">
      <c r="A19" s="197" t="s">
        <v>124</v>
      </c>
      <c r="B19" s="197" t="s">
        <v>125</v>
      </c>
      <c r="C19" s="195">
        <f>D19+J19</f>
        <v>10136718.16</v>
      </c>
      <c r="D19" s="195">
        <f>E19+F19</f>
        <v>3420038.16</v>
      </c>
      <c r="E19" s="152">
        <v>3420038.16</v>
      </c>
      <c r="F19" s="152"/>
      <c r="G19" s="54"/>
      <c r="H19" s="54"/>
      <c r="I19" s="54"/>
      <c r="J19" s="152">
        <v>6716680</v>
      </c>
      <c r="K19" s="152">
        <v>6716680</v>
      </c>
      <c r="L19" s="54"/>
      <c r="M19" s="54"/>
      <c r="N19" s="51"/>
      <c r="O19" s="54"/>
    </row>
    <row r="20" ht="18" customHeight="1" spans="1:15">
      <c r="A20" s="197">
        <v>2100399</v>
      </c>
      <c r="B20" s="196" t="s">
        <v>126</v>
      </c>
      <c r="C20" s="195">
        <v>80683.93</v>
      </c>
      <c r="D20" s="195">
        <v>80683.93</v>
      </c>
      <c r="E20" s="152"/>
      <c r="F20" s="152">
        <v>80683.93</v>
      </c>
      <c r="G20" s="54"/>
      <c r="H20" s="54"/>
      <c r="I20" s="54"/>
      <c r="J20" s="54"/>
      <c r="K20" s="54"/>
      <c r="L20" s="54"/>
      <c r="M20" s="54"/>
      <c r="N20" s="51"/>
      <c r="O20" s="54"/>
    </row>
    <row r="21" ht="18" customHeight="1" spans="1:15">
      <c r="A21" s="196" t="s">
        <v>127</v>
      </c>
      <c r="B21" s="196" t="s">
        <v>128</v>
      </c>
      <c r="C21" s="195">
        <f>C22+C23</f>
        <v>7957041.44</v>
      </c>
      <c r="D21" s="195">
        <f>D22+D23</f>
        <v>7957041.44</v>
      </c>
      <c r="E21" s="152"/>
      <c r="F21" s="152">
        <f>F22+F23</f>
        <v>7957041.44</v>
      </c>
      <c r="G21" s="54"/>
      <c r="H21" s="54"/>
      <c r="I21" s="54"/>
      <c r="J21" s="54"/>
      <c r="K21" s="54"/>
      <c r="L21" s="54"/>
      <c r="M21" s="54"/>
      <c r="N21" s="51"/>
      <c r="O21" s="54"/>
    </row>
    <row r="22" ht="18" customHeight="1" spans="1:15">
      <c r="A22" s="197" t="s">
        <v>129</v>
      </c>
      <c r="B22" s="197" t="s">
        <v>130</v>
      </c>
      <c r="C22" s="195">
        <f>D22</f>
        <v>7940976.04</v>
      </c>
      <c r="D22" s="195">
        <v>7940976.04</v>
      </c>
      <c r="E22" s="152"/>
      <c r="F22" s="152">
        <v>7940976.04</v>
      </c>
      <c r="G22" s="54"/>
      <c r="H22" s="54"/>
      <c r="I22" s="54"/>
      <c r="J22" s="54"/>
      <c r="K22" s="54"/>
      <c r="L22" s="54"/>
      <c r="M22" s="54"/>
      <c r="N22" s="51"/>
      <c r="O22" s="54"/>
    </row>
    <row r="23" ht="18" customHeight="1" spans="1:15">
      <c r="A23" s="197">
        <v>2100499</v>
      </c>
      <c r="B23" s="197" t="s">
        <v>131</v>
      </c>
      <c r="C23" s="195">
        <v>16065.4</v>
      </c>
      <c r="D23" s="195">
        <f t="shared" ref="D23:D31" si="1">E23+F23</f>
        <v>16065.4</v>
      </c>
      <c r="E23" s="152"/>
      <c r="F23" s="152">
        <v>16065.4</v>
      </c>
      <c r="G23" s="54"/>
      <c r="H23" s="54"/>
      <c r="I23" s="54"/>
      <c r="J23" s="54"/>
      <c r="K23" s="54"/>
      <c r="L23" s="54"/>
      <c r="M23" s="54"/>
      <c r="N23" s="51"/>
      <c r="O23" s="54"/>
    </row>
    <row r="24" ht="18" customHeight="1" spans="1:15">
      <c r="A24" s="196" t="s">
        <v>132</v>
      </c>
      <c r="B24" s="196" t="s">
        <v>133</v>
      </c>
      <c r="C24" s="195">
        <v>313742</v>
      </c>
      <c r="D24" s="195">
        <f t="shared" si="1"/>
        <v>313742</v>
      </c>
      <c r="E24" s="152">
        <v>313742</v>
      </c>
      <c r="F24" s="152"/>
      <c r="G24" s="54"/>
      <c r="H24" s="54"/>
      <c r="I24" s="54"/>
      <c r="J24" s="54"/>
      <c r="K24" s="54"/>
      <c r="L24" s="54"/>
      <c r="M24" s="54"/>
      <c r="N24" s="51"/>
      <c r="O24" s="54"/>
    </row>
    <row r="25" ht="18" customHeight="1" spans="1:15">
      <c r="A25" s="197" t="s">
        <v>134</v>
      </c>
      <c r="B25" s="197" t="s">
        <v>135</v>
      </c>
      <c r="C25" s="195">
        <v>154080</v>
      </c>
      <c r="D25" s="195">
        <f t="shared" si="1"/>
        <v>154080</v>
      </c>
      <c r="E25" s="152">
        <v>154080</v>
      </c>
      <c r="F25" s="152"/>
      <c r="G25" s="54"/>
      <c r="H25" s="54"/>
      <c r="I25" s="54"/>
      <c r="J25" s="54"/>
      <c r="K25" s="54"/>
      <c r="L25" s="54"/>
      <c r="M25" s="54"/>
      <c r="N25" s="51"/>
      <c r="O25" s="54"/>
    </row>
    <row r="26" ht="21" customHeight="1" spans="1:15">
      <c r="A26" s="197" t="s">
        <v>136</v>
      </c>
      <c r="B26" s="197" t="s">
        <v>137</v>
      </c>
      <c r="C26" s="195">
        <v>140800</v>
      </c>
      <c r="D26" s="195">
        <f t="shared" si="1"/>
        <v>140800</v>
      </c>
      <c r="E26" s="152">
        <v>140800</v>
      </c>
      <c r="F26" s="152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97" t="s">
        <v>138</v>
      </c>
      <c r="B27" s="197" t="s">
        <v>139</v>
      </c>
      <c r="C27" s="195">
        <v>18862</v>
      </c>
      <c r="D27" s="195">
        <f t="shared" si="1"/>
        <v>18862</v>
      </c>
      <c r="E27" s="195">
        <v>18862</v>
      </c>
      <c r="F27" s="195"/>
      <c r="G27" s="195"/>
      <c r="H27" s="195"/>
      <c r="I27" s="83"/>
      <c r="J27" s="83"/>
      <c r="K27" s="83"/>
      <c r="L27" s="83"/>
      <c r="M27" s="83"/>
      <c r="N27" s="83"/>
      <c r="O27" s="83"/>
    </row>
    <row r="28" customHeight="1" spans="1:15">
      <c r="A28" s="198" t="s">
        <v>140</v>
      </c>
      <c r="B28" s="198" t="s">
        <v>141</v>
      </c>
      <c r="C28" s="195">
        <v>290990</v>
      </c>
      <c r="D28" s="195">
        <f t="shared" si="1"/>
        <v>290990</v>
      </c>
      <c r="E28" s="195">
        <v>290990</v>
      </c>
      <c r="F28" s="195"/>
      <c r="G28" s="195"/>
      <c r="H28" s="195"/>
      <c r="I28" s="199"/>
      <c r="J28" s="199"/>
      <c r="K28" s="199"/>
      <c r="L28" s="199"/>
      <c r="M28" s="199"/>
      <c r="N28" s="199"/>
      <c r="O28" s="199"/>
    </row>
    <row r="29" customHeight="1" spans="1:15">
      <c r="A29" s="200" t="s">
        <v>142</v>
      </c>
      <c r="B29" s="200" t="s">
        <v>143</v>
      </c>
      <c r="C29" s="195">
        <v>290990</v>
      </c>
      <c r="D29" s="195">
        <f t="shared" si="1"/>
        <v>290990</v>
      </c>
      <c r="E29" s="195">
        <v>290990</v>
      </c>
      <c r="F29" s="195"/>
      <c r="G29" s="195"/>
      <c r="H29" s="195"/>
      <c r="I29" s="201"/>
      <c r="J29" s="201"/>
      <c r="K29" s="201"/>
      <c r="L29" s="201"/>
      <c r="M29" s="201"/>
      <c r="N29" s="201"/>
      <c r="O29" s="201"/>
    </row>
    <row r="30" customHeight="1" spans="1:15">
      <c r="A30" s="202" t="s">
        <v>144</v>
      </c>
      <c r="B30" s="202" t="s">
        <v>145</v>
      </c>
      <c r="C30" s="195">
        <v>272270</v>
      </c>
      <c r="D30" s="195">
        <f t="shared" si="1"/>
        <v>272270</v>
      </c>
      <c r="E30" s="195">
        <v>272270</v>
      </c>
      <c r="F30" s="195"/>
      <c r="G30" s="195"/>
      <c r="H30" s="195"/>
      <c r="I30" s="201"/>
      <c r="J30" s="201"/>
      <c r="K30" s="201"/>
      <c r="L30" s="201"/>
      <c r="M30" s="201"/>
      <c r="N30" s="201"/>
      <c r="O30" s="201"/>
    </row>
    <row r="31" customHeight="1" spans="1:15">
      <c r="A31" s="202" t="s">
        <v>146</v>
      </c>
      <c r="B31" s="202" t="s">
        <v>147</v>
      </c>
      <c r="C31" s="195">
        <v>18720</v>
      </c>
      <c r="D31" s="195">
        <f t="shared" si="1"/>
        <v>18720</v>
      </c>
      <c r="E31" s="195">
        <v>18720</v>
      </c>
      <c r="F31" s="195"/>
      <c r="G31" s="195"/>
      <c r="H31" s="195"/>
      <c r="I31" s="201"/>
      <c r="J31" s="201"/>
      <c r="K31" s="201"/>
      <c r="L31" s="201"/>
      <c r="M31" s="201"/>
      <c r="N31" s="201"/>
      <c r="O31" s="201"/>
    </row>
    <row r="32" customHeight="1" spans="1:15">
      <c r="A32" s="203" t="s">
        <v>57</v>
      </c>
      <c r="B32" s="203"/>
      <c r="C32" s="195">
        <f t="shared" ref="C32:K32" si="2">C7+C10+C17+C28</f>
        <v>19420431.53</v>
      </c>
      <c r="D32" s="195">
        <f t="shared" si="2"/>
        <v>12703751.53</v>
      </c>
      <c r="E32" s="195">
        <f t="shared" si="2"/>
        <v>4661490.16</v>
      </c>
      <c r="F32" s="195">
        <f t="shared" si="2"/>
        <v>8042261.37</v>
      </c>
      <c r="G32" s="195">
        <f t="shared" si="2"/>
        <v>0</v>
      </c>
      <c r="H32" s="195">
        <f t="shared" si="2"/>
        <v>0</v>
      </c>
      <c r="I32" s="195">
        <f t="shared" si="2"/>
        <v>0</v>
      </c>
      <c r="J32" s="195">
        <f t="shared" si="2"/>
        <v>6716680</v>
      </c>
      <c r="K32" s="195">
        <f t="shared" si="2"/>
        <v>6716680</v>
      </c>
      <c r="L32" s="201"/>
      <c r="M32" s="201"/>
      <c r="N32" s="201"/>
      <c r="O32" s="201"/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0388888888888889" right="0.156944444444444" top="0.314583333333333" bottom="0.72" header="0" footer="0"/>
  <pageSetup paperSize="9" scale="38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D7" sqref="D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148</v>
      </c>
    </row>
    <row r="2" ht="41.25" customHeight="1" spans="1:4">
      <c r="A2" s="221" t="s">
        <v>149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79" t="s">
        <v>4</v>
      </c>
      <c r="B4" s="180"/>
      <c r="C4" s="179" t="s">
        <v>5</v>
      </c>
      <c r="D4" s="180"/>
    </row>
    <row r="5" ht="18.75" customHeight="1" spans="1:4">
      <c r="A5" s="179" t="s">
        <v>6</v>
      </c>
      <c r="B5" s="179" t="s">
        <v>7</v>
      </c>
      <c r="C5" s="179" t="s">
        <v>8</v>
      </c>
      <c r="D5" s="179" t="s">
        <v>7</v>
      </c>
    </row>
    <row r="6" ht="16.5" customHeight="1" spans="1:4">
      <c r="A6" s="181" t="s">
        <v>150</v>
      </c>
      <c r="B6" s="115">
        <v>4677546.16</v>
      </c>
      <c r="C6" s="181" t="s">
        <v>151</v>
      </c>
      <c r="D6" s="115">
        <v>12703751.53</v>
      </c>
    </row>
    <row r="7" ht="16.5" customHeight="1" spans="1:4">
      <c r="A7" s="181" t="s">
        <v>152</v>
      </c>
      <c r="B7" s="115">
        <v>4677546.16</v>
      </c>
      <c r="C7" s="181" t="s">
        <v>153</v>
      </c>
      <c r="D7" s="115"/>
    </row>
    <row r="8" ht="16.5" customHeight="1" spans="1:4">
      <c r="A8" s="181" t="s">
        <v>154</v>
      </c>
      <c r="B8" s="115"/>
      <c r="C8" s="181" t="s">
        <v>155</v>
      </c>
      <c r="D8" s="115"/>
    </row>
    <row r="9" ht="16.5" customHeight="1" spans="1:4">
      <c r="A9" s="181" t="s">
        <v>156</v>
      </c>
      <c r="B9" s="115"/>
      <c r="C9" s="181" t="s">
        <v>157</v>
      </c>
      <c r="D9" s="115"/>
    </row>
    <row r="10" ht="16.5" customHeight="1" spans="1:4">
      <c r="A10" s="181" t="s">
        <v>158</v>
      </c>
      <c r="B10" s="115">
        <v>8026205.37</v>
      </c>
      <c r="C10" s="181" t="s">
        <v>159</v>
      </c>
      <c r="D10" s="115"/>
    </row>
    <row r="11" ht="16.5" customHeight="1" spans="1:4">
      <c r="A11" s="181" t="s">
        <v>152</v>
      </c>
      <c r="B11" s="115">
        <v>8026205.37</v>
      </c>
      <c r="C11" s="181" t="s">
        <v>160</v>
      </c>
      <c r="D11" s="115">
        <v>4800</v>
      </c>
    </row>
    <row r="12" ht="16.5" customHeight="1" spans="1:4">
      <c r="A12" s="62" t="s">
        <v>154</v>
      </c>
      <c r="B12" s="115"/>
      <c r="C12" s="70" t="s">
        <v>161</v>
      </c>
      <c r="D12" s="115"/>
    </row>
    <row r="13" ht="16.5" customHeight="1" spans="1:4">
      <c r="A13" s="62" t="s">
        <v>156</v>
      </c>
      <c r="B13" s="115"/>
      <c r="C13" s="70" t="s">
        <v>162</v>
      </c>
      <c r="D13" s="115"/>
    </row>
    <row r="14" ht="16.5" customHeight="1" spans="1:4">
      <c r="A14" s="182"/>
      <c r="B14" s="115"/>
      <c r="C14" s="70" t="s">
        <v>163</v>
      </c>
      <c r="D14" s="115">
        <v>636456</v>
      </c>
    </row>
    <row r="15" ht="16.5" customHeight="1" spans="1:4">
      <c r="A15" s="182"/>
      <c r="B15" s="115"/>
      <c r="C15" s="70" t="s">
        <v>164</v>
      </c>
      <c r="D15" s="115">
        <v>11771505.53</v>
      </c>
    </row>
    <row r="16" ht="16.5" customHeight="1" spans="1:4">
      <c r="A16" s="182"/>
      <c r="B16" s="115"/>
      <c r="C16" s="70" t="s">
        <v>165</v>
      </c>
      <c r="D16" s="115"/>
    </row>
    <row r="17" ht="16.5" customHeight="1" spans="1:4">
      <c r="A17" s="182"/>
      <c r="B17" s="115"/>
      <c r="C17" s="70" t="s">
        <v>166</v>
      </c>
      <c r="D17" s="115"/>
    </row>
    <row r="18" ht="16.5" customHeight="1" spans="1:4">
      <c r="A18" s="182"/>
      <c r="B18" s="115"/>
      <c r="C18" s="70" t="s">
        <v>167</v>
      </c>
      <c r="D18" s="115"/>
    </row>
    <row r="19" ht="16.5" customHeight="1" spans="1:4">
      <c r="A19" s="182"/>
      <c r="B19" s="115"/>
      <c r="C19" s="70" t="s">
        <v>168</v>
      </c>
      <c r="D19" s="115"/>
    </row>
    <row r="20" ht="16.5" customHeight="1" spans="1:4">
      <c r="A20" s="182"/>
      <c r="B20" s="115"/>
      <c r="C20" s="70" t="s">
        <v>169</v>
      </c>
      <c r="D20" s="115"/>
    </row>
    <row r="21" ht="16.5" customHeight="1" spans="1:4">
      <c r="A21" s="182"/>
      <c r="B21" s="115"/>
      <c r="C21" s="70" t="s">
        <v>170</v>
      </c>
      <c r="D21" s="115"/>
    </row>
    <row r="22" ht="16.5" customHeight="1" spans="1:4">
      <c r="A22" s="182"/>
      <c r="B22" s="115"/>
      <c r="C22" s="70" t="s">
        <v>171</v>
      </c>
      <c r="D22" s="115"/>
    </row>
    <row r="23" ht="16.5" customHeight="1" spans="1:4">
      <c r="A23" s="182"/>
      <c r="B23" s="115"/>
      <c r="C23" s="70" t="s">
        <v>172</v>
      </c>
      <c r="D23" s="115"/>
    </row>
    <row r="24" ht="16.5" customHeight="1" spans="1:4">
      <c r="A24" s="182"/>
      <c r="B24" s="115"/>
      <c r="C24" s="70" t="s">
        <v>173</v>
      </c>
      <c r="D24" s="115"/>
    </row>
    <row r="25" ht="16.5" customHeight="1" spans="1:4">
      <c r="A25" s="182"/>
      <c r="B25" s="115"/>
      <c r="C25" s="70" t="s">
        <v>174</v>
      </c>
      <c r="D25" s="115">
        <v>290990</v>
      </c>
    </row>
    <row r="26" ht="16.5" customHeight="1" spans="1:4">
      <c r="A26" s="182"/>
      <c r="B26" s="115"/>
      <c r="C26" s="70" t="s">
        <v>175</v>
      </c>
      <c r="D26" s="115"/>
    </row>
    <row r="27" ht="16.5" customHeight="1" spans="1:4">
      <c r="A27" s="182"/>
      <c r="B27" s="115"/>
      <c r="C27" s="70" t="s">
        <v>176</v>
      </c>
      <c r="D27" s="115"/>
    </row>
    <row r="28" ht="16.5" customHeight="1" spans="1:4">
      <c r="A28" s="182"/>
      <c r="B28" s="115"/>
      <c r="C28" s="70" t="s">
        <v>177</v>
      </c>
      <c r="D28" s="115"/>
    </row>
    <row r="29" ht="16.5" customHeight="1" spans="1:4">
      <c r="A29" s="182"/>
      <c r="B29" s="115"/>
      <c r="C29" s="70" t="s">
        <v>178</v>
      </c>
      <c r="D29" s="115"/>
    </row>
    <row r="30" ht="16.5" customHeight="1" spans="1:4">
      <c r="A30" s="182"/>
      <c r="B30" s="115"/>
      <c r="C30" s="70" t="s">
        <v>179</v>
      </c>
      <c r="D30" s="115"/>
    </row>
    <row r="31" ht="16.5" customHeight="1" spans="1:4">
      <c r="A31" s="182"/>
      <c r="B31" s="115"/>
      <c r="C31" s="62" t="s">
        <v>180</v>
      </c>
      <c r="D31" s="115"/>
    </row>
    <row r="32" ht="16.5" customHeight="1" spans="1:4">
      <c r="A32" s="182"/>
      <c r="B32" s="115"/>
      <c r="C32" s="62" t="s">
        <v>181</v>
      </c>
      <c r="D32" s="115"/>
    </row>
    <row r="33" ht="16.5" customHeight="1" spans="1:4">
      <c r="A33" s="182"/>
      <c r="B33" s="115"/>
      <c r="C33" s="30" t="s">
        <v>182</v>
      </c>
      <c r="D33" s="115"/>
    </row>
    <row r="34" ht="15" customHeight="1" spans="1:4">
      <c r="A34" s="183" t="s">
        <v>51</v>
      </c>
      <c r="B34" s="115">
        <f>B10+B6</f>
        <v>12703751.53</v>
      </c>
      <c r="C34" s="183" t="s">
        <v>52</v>
      </c>
      <c r="D34" s="115">
        <f>SUM(D7:D32)</f>
        <v>12703751.53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topLeftCell="A9" workbookViewId="0">
      <selection activeCell="J24" sqref="J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5"/>
      <c r="F1" s="72"/>
      <c r="G1" s="146" t="s">
        <v>183</v>
      </c>
    </row>
    <row r="2" ht="41.25" customHeight="1" spans="1:7">
      <c r="A2" s="123" t="s">
        <v>184</v>
      </c>
      <c r="B2" s="123"/>
      <c r="C2" s="123"/>
      <c r="D2" s="123"/>
      <c r="E2" s="123"/>
      <c r="F2" s="123"/>
      <c r="G2" s="123"/>
    </row>
    <row r="3" ht="18" customHeight="1" spans="1:7">
      <c r="A3" s="43" t="s">
        <v>2</v>
      </c>
      <c r="F3" s="120"/>
      <c r="G3" s="146" t="s">
        <v>3</v>
      </c>
    </row>
    <row r="4" ht="20.25" customHeight="1" spans="1:7">
      <c r="A4" s="173" t="s">
        <v>185</v>
      </c>
      <c r="B4" s="174"/>
      <c r="C4" s="124" t="s">
        <v>57</v>
      </c>
      <c r="D4" s="160" t="s">
        <v>78</v>
      </c>
      <c r="E4" s="11"/>
      <c r="F4" s="12"/>
      <c r="G4" s="149" t="s">
        <v>79</v>
      </c>
    </row>
    <row r="5" ht="20.25" customHeight="1" spans="1:7">
      <c r="A5" s="175" t="s">
        <v>75</v>
      </c>
      <c r="B5" s="175" t="s">
        <v>76</v>
      </c>
      <c r="C5" s="18"/>
      <c r="D5" s="129" t="s">
        <v>59</v>
      </c>
      <c r="E5" s="129" t="s">
        <v>186</v>
      </c>
      <c r="F5" s="129" t="s">
        <v>187</v>
      </c>
      <c r="G5" s="151"/>
    </row>
    <row r="6" ht="15" customHeight="1" spans="1:7">
      <c r="A6" s="58" t="s">
        <v>85</v>
      </c>
      <c r="B6" s="58" t="s">
        <v>86</v>
      </c>
      <c r="C6" s="58" t="s">
        <v>87</v>
      </c>
      <c r="D6" s="58" t="s">
        <v>88</v>
      </c>
      <c r="E6" s="58" t="s">
        <v>89</v>
      </c>
      <c r="F6" s="58" t="s">
        <v>90</v>
      </c>
      <c r="G6" s="58" t="s">
        <v>91</v>
      </c>
    </row>
    <row r="7" ht="15" customHeight="1" spans="1:7">
      <c r="A7" s="21" t="s">
        <v>100</v>
      </c>
      <c r="B7" s="21" t="s">
        <v>101</v>
      </c>
      <c r="C7" s="58"/>
      <c r="D7" s="115">
        <v>4800</v>
      </c>
      <c r="E7" s="152"/>
      <c r="F7" s="152">
        <v>4800</v>
      </c>
      <c r="G7" s="58"/>
    </row>
    <row r="8" ht="15" customHeight="1" spans="1:7">
      <c r="A8" s="176" t="s">
        <v>102</v>
      </c>
      <c r="B8" s="176" t="s">
        <v>103</v>
      </c>
      <c r="C8" s="58"/>
      <c r="D8" s="115">
        <v>4800</v>
      </c>
      <c r="E8" s="152"/>
      <c r="F8" s="152">
        <v>4800</v>
      </c>
      <c r="G8" s="58"/>
    </row>
    <row r="9" ht="15" customHeight="1" spans="1:7">
      <c r="A9" s="177" t="s">
        <v>104</v>
      </c>
      <c r="B9" s="177" t="s">
        <v>105</v>
      </c>
      <c r="C9" s="58"/>
      <c r="D9" s="115">
        <v>4800</v>
      </c>
      <c r="E9" s="152"/>
      <c r="F9" s="152">
        <v>4800</v>
      </c>
      <c r="G9" s="58"/>
    </row>
    <row r="10" ht="15" customHeight="1" spans="1:7">
      <c r="A10" s="21" t="s">
        <v>106</v>
      </c>
      <c r="B10" s="21" t="s">
        <v>107</v>
      </c>
      <c r="C10" s="58"/>
      <c r="D10" s="115">
        <v>636456</v>
      </c>
      <c r="E10" s="152">
        <v>628320</v>
      </c>
      <c r="F10" s="152">
        <v>3600</v>
      </c>
      <c r="G10" s="115">
        <v>4536</v>
      </c>
    </row>
    <row r="11" ht="15" customHeight="1" spans="1:7">
      <c r="A11" s="176" t="s">
        <v>108</v>
      </c>
      <c r="B11" s="176" t="s">
        <v>109</v>
      </c>
      <c r="C11" s="58"/>
      <c r="D11" s="115">
        <v>631920</v>
      </c>
      <c r="E11" s="152">
        <v>628320</v>
      </c>
      <c r="F11" s="152">
        <v>3600</v>
      </c>
      <c r="G11" s="115"/>
    </row>
    <row r="12" ht="15" customHeight="1" spans="1:7">
      <c r="A12" s="177" t="s">
        <v>110</v>
      </c>
      <c r="B12" s="177" t="s">
        <v>111</v>
      </c>
      <c r="C12" s="58"/>
      <c r="D12" s="115">
        <v>126000</v>
      </c>
      <c r="E12" s="152">
        <v>122400</v>
      </c>
      <c r="F12" s="152">
        <v>3600</v>
      </c>
      <c r="G12" s="115"/>
    </row>
    <row r="13" ht="15" customHeight="1" spans="1:7">
      <c r="A13" s="177" t="s">
        <v>112</v>
      </c>
      <c r="B13" s="177" t="s">
        <v>113</v>
      </c>
      <c r="C13" s="58"/>
      <c r="D13" s="115">
        <v>305920</v>
      </c>
      <c r="E13" s="152">
        <v>305920</v>
      </c>
      <c r="F13" s="152"/>
      <c r="G13" s="115"/>
    </row>
    <row r="14" ht="15" customHeight="1" spans="1:7">
      <c r="A14" s="177" t="s">
        <v>114</v>
      </c>
      <c r="B14" s="177" t="s">
        <v>115</v>
      </c>
      <c r="C14" s="58"/>
      <c r="D14" s="115">
        <v>200000</v>
      </c>
      <c r="E14" s="152">
        <v>200000</v>
      </c>
      <c r="F14" s="152"/>
      <c r="G14" s="115"/>
    </row>
    <row r="15" ht="15" customHeight="1" spans="1:7">
      <c r="A15" s="176" t="s">
        <v>116</v>
      </c>
      <c r="B15" s="176" t="s">
        <v>117</v>
      </c>
      <c r="C15" s="58"/>
      <c r="D15" s="115">
        <v>4536</v>
      </c>
      <c r="E15" s="115"/>
      <c r="F15" s="115"/>
      <c r="G15" s="115">
        <v>4536</v>
      </c>
    </row>
    <row r="16" ht="15" customHeight="1" spans="1:7">
      <c r="A16" s="177" t="s">
        <v>118</v>
      </c>
      <c r="B16" s="177" t="s">
        <v>119</v>
      </c>
      <c r="C16" s="58"/>
      <c r="D16" s="115">
        <v>4536</v>
      </c>
      <c r="E16" s="115"/>
      <c r="F16" s="115"/>
      <c r="G16" s="115">
        <v>4536</v>
      </c>
    </row>
    <row r="17" ht="15" customHeight="1" spans="1:7">
      <c r="A17" s="21" t="s">
        <v>120</v>
      </c>
      <c r="B17" s="21" t="s">
        <v>121</v>
      </c>
      <c r="C17" s="58"/>
      <c r="D17" s="115">
        <f>D18+D21+D24</f>
        <v>11771505.53</v>
      </c>
      <c r="E17" s="115">
        <f>E18+E21+E24</f>
        <v>3507474</v>
      </c>
      <c r="F17" s="115">
        <f>F18+F21+F24</f>
        <v>226306.16</v>
      </c>
      <c r="G17" s="115">
        <f>G18+G21+G24+G20</f>
        <v>8037725.37</v>
      </c>
    </row>
    <row r="18" ht="15" customHeight="1" spans="1:7">
      <c r="A18" s="176" t="s">
        <v>122</v>
      </c>
      <c r="B18" s="176" t="s">
        <v>123</v>
      </c>
      <c r="C18" s="58"/>
      <c r="D18" s="115">
        <f>D19+D20</f>
        <v>3500722.09</v>
      </c>
      <c r="E18" s="152">
        <v>3193732</v>
      </c>
      <c r="F18" s="152">
        <v>226306.16</v>
      </c>
      <c r="G18" s="58"/>
    </row>
    <row r="19" ht="15" customHeight="1" spans="1:7">
      <c r="A19" s="177" t="s">
        <v>124</v>
      </c>
      <c r="B19" s="177" t="s">
        <v>125</v>
      </c>
      <c r="C19" s="58"/>
      <c r="D19" s="115">
        <v>3420038.16</v>
      </c>
      <c r="E19" s="152">
        <v>3193732</v>
      </c>
      <c r="F19" s="152">
        <v>226306.16</v>
      </c>
      <c r="G19" s="58"/>
    </row>
    <row r="20" ht="15" customHeight="1" spans="1:7">
      <c r="A20" s="177">
        <v>2100399</v>
      </c>
      <c r="B20" s="177" t="s">
        <v>126</v>
      </c>
      <c r="C20" s="58"/>
      <c r="D20" s="115">
        <v>80683.93</v>
      </c>
      <c r="E20" s="115"/>
      <c r="F20" s="115"/>
      <c r="G20" s="115">
        <v>80683.93</v>
      </c>
    </row>
    <row r="21" ht="15" customHeight="1" spans="1:7">
      <c r="A21" s="176" t="s">
        <v>127</v>
      </c>
      <c r="B21" s="176" t="s">
        <v>128</v>
      </c>
      <c r="C21" s="58"/>
      <c r="D21" s="115">
        <f>G21</f>
        <v>7957041.44</v>
      </c>
      <c r="E21" s="115"/>
      <c r="F21" s="115"/>
      <c r="G21" s="152">
        <f>G23+G22</f>
        <v>7957041.44</v>
      </c>
    </row>
    <row r="22" ht="15" customHeight="1" spans="1:7">
      <c r="A22" s="177" t="s">
        <v>129</v>
      </c>
      <c r="B22" s="177" t="s">
        <v>130</v>
      </c>
      <c r="C22" s="58"/>
      <c r="D22" s="115">
        <f>G22</f>
        <v>7940976.04</v>
      </c>
      <c r="E22" s="115"/>
      <c r="F22" s="115"/>
      <c r="G22" s="152">
        <v>7940976.04</v>
      </c>
    </row>
    <row r="23" ht="15" customHeight="1" spans="1:7">
      <c r="A23" s="177">
        <v>2100499</v>
      </c>
      <c r="B23" s="177" t="s">
        <v>131</v>
      </c>
      <c r="C23" s="58"/>
      <c r="D23" s="115">
        <f>G23</f>
        <v>16065.4</v>
      </c>
      <c r="E23" s="115"/>
      <c r="F23" s="115"/>
      <c r="G23" s="115">
        <v>16065.4</v>
      </c>
    </row>
    <row r="24" ht="15" customHeight="1" spans="1:7">
      <c r="A24" s="176" t="s">
        <v>132</v>
      </c>
      <c r="B24" s="176" t="s">
        <v>133</v>
      </c>
      <c r="C24" s="58"/>
      <c r="D24" s="115">
        <v>313742</v>
      </c>
      <c r="E24" s="152">
        <v>313742</v>
      </c>
      <c r="F24" s="115"/>
      <c r="G24" s="152"/>
    </row>
    <row r="25" ht="15" customHeight="1" spans="1:7">
      <c r="A25" s="177" t="s">
        <v>134</v>
      </c>
      <c r="B25" s="177" t="s">
        <v>135</v>
      </c>
      <c r="C25" s="58"/>
      <c r="D25" s="115">
        <v>154080</v>
      </c>
      <c r="E25" s="152">
        <v>154080</v>
      </c>
      <c r="F25" s="115"/>
      <c r="G25" s="152"/>
    </row>
    <row r="26" ht="15" customHeight="1" spans="1:7">
      <c r="A26" s="177" t="s">
        <v>136</v>
      </c>
      <c r="B26" s="177" t="s">
        <v>137</v>
      </c>
      <c r="C26" s="58"/>
      <c r="D26" s="115">
        <v>140800</v>
      </c>
      <c r="E26" s="152">
        <v>140800</v>
      </c>
      <c r="F26" s="115"/>
      <c r="G26" s="115"/>
    </row>
    <row r="27" ht="15" customHeight="1" spans="1:7">
      <c r="A27" s="177" t="s">
        <v>138</v>
      </c>
      <c r="B27" s="177" t="s">
        <v>139</v>
      </c>
      <c r="C27" s="58"/>
      <c r="D27" s="115">
        <v>18862</v>
      </c>
      <c r="E27" s="152">
        <v>18862</v>
      </c>
      <c r="F27" s="115"/>
      <c r="G27" s="152"/>
    </row>
    <row r="28" ht="15" customHeight="1" spans="1:7">
      <c r="A28" s="21" t="s">
        <v>140</v>
      </c>
      <c r="B28" s="21" t="s">
        <v>141</v>
      </c>
      <c r="C28" s="58"/>
      <c r="D28" s="115">
        <v>290990</v>
      </c>
      <c r="E28" s="152">
        <v>290990</v>
      </c>
      <c r="F28" s="115"/>
      <c r="G28" s="152"/>
    </row>
    <row r="29" ht="15" customHeight="1" spans="1:7">
      <c r="A29" s="176" t="s">
        <v>142</v>
      </c>
      <c r="B29" s="176" t="s">
        <v>143</v>
      </c>
      <c r="C29" s="58"/>
      <c r="D29" s="115">
        <v>290990</v>
      </c>
      <c r="E29" s="152">
        <v>290990</v>
      </c>
      <c r="F29" s="115"/>
      <c r="G29" s="58"/>
    </row>
    <row r="30" ht="15" customHeight="1" spans="1:7">
      <c r="A30" s="177" t="s">
        <v>144</v>
      </c>
      <c r="B30" s="177" t="s">
        <v>145</v>
      </c>
      <c r="C30" s="58"/>
      <c r="D30" s="115">
        <v>272270</v>
      </c>
      <c r="E30" s="152">
        <v>272270</v>
      </c>
      <c r="F30" s="115"/>
      <c r="G30" s="58"/>
    </row>
    <row r="31" ht="15" customHeight="1" spans="1:7">
      <c r="A31" s="177" t="s">
        <v>146</v>
      </c>
      <c r="B31" s="177" t="s">
        <v>147</v>
      </c>
      <c r="C31" s="58"/>
      <c r="D31" s="115">
        <v>18720</v>
      </c>
      <c r="E31" s="152">
        <v>18720</v>
      </c>
      <c r="F31" s="115"/>
      <c r="G31" s="58"/>
    </row>
    <row r="32" ht="18" customHeight="1" spans="1:7">
      <c r="A32" s="82" t="s">
        <v>188</v>
      </c>
      <c r="B32" s="178" t="s">
        <v>188</v>
      </c>
      <c r="C32" s="83"/>
      <c r="D32" s="83">
        <f>D7+D10+D17+D28</f>
        <v>12703751.53</v>
      </c>
      <c r="E32" s="83">
        <f>E7+E10+E17+E28</f>
        <v>4426784</v>
      </c>
      <c r="F32" s="83">
        <f>F7+F10+F17+F28</f>
        <v>234706.16</v>
      </c>
      <c r="G32" s="83">
        <f>G7+G10+G17+G28</f>
        <v>8042261.37</v>
      </c>
    </row>
  </sheetData>
  <mergeCells count="7">
    <mergeCell ref="A2:G2"/>
    <mergeCell ref="A3:B3"/>
    <mergeCell ref="A4:B4"/>
    <mergeCell ref="D4:F4"/>
    <mergeCell ref="A32:B32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4" sqref="E2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69" t="s">
        <v>189</v>
      </c>
    </row>
    <row r="2" ht="41.25" customHeight="1" spans="1:6">
      <c r="A2" s="170" t="s">
        <v>190</v>
      </c>
      <c r="B2" s="42"/>
      <c r="C2" s="42"/>
      <c r="D2" s="42"/>
      <c r="E2" s="41"/>
      <c r="F2" s="42"/>
    </row>
    <row r="3" customHeight="1" spans="1:6">
      <c r="A3" s="107" t="s">
        <v>2</v>
      </c>
      <c r="B3" s="171"/>
      <c r="D3" s="42"/>
      <c r="E3" s="41"/>
      <c r="F3" s="45" t="s">
        <v>3</v>
      </c>
    </row>
    <row r="4" ht="27" customHeight="1" spans="1:6">
      <c r="A4" s="46" t="s">
        <v>191</v>
      </c>
      <c r="B4" s="46" t="s">
        <v>192</v>
      </c>
      <c r="C4" s="47" t="s">
        <v>193</v>
      </c>
      <c r="D4" s="46"/>
      <c r="E4" s="48"/>
      <c r="F4" s="46" t="s">
        <v>194</v>
      </c>
    </row>
    <row r="5" ht="28.5" customHeight="1" spans="1:6">
      <c r="A5" s="172"/>
      <c r="B5" s="50"/>
      <c r="C5" s="48" t="s">
        <v>59</v>
      </c>
      <c r="D5" s="48" t="s">
        <v>195</v>
      </c>
      <c r="E5" s="48" t="s">
        <v>196</v>
      </c>
      <c r="F5" s="49"/>
    </row>
    <row r="6" ht="17.25" customHeight="1" spans="1:6">
      <c r="A6" s="54" t="s">
        <v>85</v>
      </c>
      <c r="B6" s="54" t="s">
        <v>86</v>
      </c>
      <c r="C6" s="54" t="s">
        <v>87</v>
      </c>
      <c r="D6" s="54" t="s">
        <v>88</v>
      </c>
      <c r="E6" s="54" t="s">
        <v>89</v>
      </c>
      <c r="F6" s="54" t="s">
        <v>90</v>
      </c>
    </row>
    <row r="7" ht="17.25" customHeight="1" spans="1:6">
      <c r="A7" s="83">
        <v>21420</v>
      </c>
      <c r="B7" s="83"/>
      <c r="C7" s="83">
        <v>21420</v>
      </c>
      <c r="D7" s="83"/>
      <c r="E7" s="83">
        <v>21420</v>
      </c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C21" workbookViewId="0">
      <selection activeCell="L46" sqref="L46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57"/>
      <c r="D1" s="158"/>
      <c r="E1" s="158"/>
      <c r="F1" s="158"/>
      <c r="G1" s="158"/>
      <c r="H1" s="84"/>
      <c r="I1" s="84"/>
      <c r="J1" s="84"/>
      <c r="K1" s="84"/>
      <c r="L1" s="84"/>
      <c r="M1" s="84"/>
      <c r="Q1" s="84"/>
      <c r="U1" s="157"/>
      <c r="W1" s="2" t="s">
        <v>197</v>
      </c>
    </row>
    <row r="2" ht="45.75" customHeight="1" spans="1:23">
      <c r="A2" s="67" t="s">
        <v>198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59"/>
      <c r="C3" s="159"/>
      <c r="D3" s="159"/>
      <c r="E3" s="159"/>
      <c r="F3" s="159"/>
      <c r="G3" s="159"/>
      <c r="H3" s="89"/>
      <c r="I3" s="89"/>
      <c r="J3" s="89"/>
      <c r="K3" s="89"/>
      <c r="L3" s="89"/>
      <c r="M3" s="89"/>
      <c r="N3" s="6"/>
      <c r="O3" s="6"/>
      <c r="P3" s="6"/>
      <c r="Q3" s="89"/>
      <c r="U3" s="157"/>
      <c r="W3" s="2" t="s">
        <v>3</v>
      </c>
    </row>
    <row r="4" ht="18" customHeight="1" spans="1:23">
      <c r="A4" s="8" t="s">
        <v>199</v>
      </c>
      <c r="B4" s="8" t="s">
        <v>200</v>
      </c>
      <c r="C4" s="8" t="s">
        <v>201</v>
      </c>
      <c r="D4" s="8" t="s">
        <v>202</v>
      </c>
      <c r="E4" s="8" t="s">
        <v>203</v>
      </c>
      <c r="F4" s="8" t="s">
        <v>204</v>
      </c>
      <c r="G4" s="8" t="s">
        <v>205</v>
      </c>
      <c r="H4" s="160" t="s">
        <v>206</v>
      </c>
      <c r="I4" s="78" t="s">
        <v>206</v>
      </c>
      <c r="J4" s="78"/>
      <c r="K4" s="78"/>
      <c r="L4" s="78"/>
      <c r="M4" s="78"/>
      <c r="N4" s="11"/>
      <c r="O4" s="11"/>
      <c r="P4" s="11"/>
      <c r="Q4" s="93" t="s">
        <v>63</v>
      </c>
      <c r="R4" s="78" t="s">
        <v>64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207</v>
      </c>
      <c r="I5" s="160" t="s">
        <v>60</v>
      </c>
      <c r="J5" s="78"/>
      <c r="K5" s="78"/>
      <c r="L5" s="78"/>
      <c r="M5" s="79"/>
      <c r="N5" s="10" t="s">
        <v>208</v>
      </c>
      <c r="O5" s="11"/>
      <c r="P5" s="12"/>
      <c r="Q5" s="8" t="s">
        <v>63</v>
      </c>
      <c r="R5" s="160" t="s">
        <v>64</v>
      </c>
      <c r="S5" s="93" t="s">
        <v>66</v>
      </c>
      <c r="T5" s="78" t="s">
        <v>64</v>
      </c>
      <c r="U5" s="93" t="s">
        <v>68</v>
      </c>
      <c r="V5" s="93" t="s">
        <v>69</v>
      </c>
      <c r="W5" s="161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62" t="s">
        <v>209</v>
      </c>
      <c r="J6" s="8" t="s">
        <v>210</v>
      </c>
      <c r="K6" s="8" t="s">
        <v>211</v>
      </c>
      <c r="L6" s="8" t="s">
        <v>212</v>
      </c>
      <c r="M6" s="8" t="s">
        <v>213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214</v>
      </c>
      <c r="U6" s="8" t="s">
        <v>68</v>
      </c>
      <c r="V6" s="8" t="s">
        <v>69</v>
      </c>
      <c r="W6" s="8" t="s">
        <v>70</v>
      </c>
    </row>
    <row r="7" ht="37.5" customHeight="1" spans="1:23">
      <c r="A7" s="163"/>
      <c r="B7" s="163"/>
      <c r="C7" s="163"/>
      <c r="D7" s="163"/>
      <c r="E7" s="163"/>
      <c r="F7" s="163"/>
      <c r="G7" s="163"/>
      <c r="H7" s="163"/>
      <c r="I7" s="164" t="s">
        <v>59</v>
      </c>
      <c r="J7" s="16" t="s">
        <v>215</v>
      </c>
      <c r="K7" s="16" t="s">
        <v>211</v>
      </c>
      <c r="L7" s="16" t="s">
        <v>212</v>
      </c>
      <c r="M7" s="16" t="s">
        <v>213</v>
      </c>
      <c r="N7" s="16" t="s">
        <v>211</v>
      </c>
      <c r="O7" s="16" t="s">
        <v>212</v>
      </c>
      <c r="P7" s="16" t="s">
        <v>213</v>
      </c>
      <c r="Q7" s="16" t="s">
        <v>63</v>
      </c>
      <c r="R7" s="16" t="s">
        <v>59</v>
      </c>
      <c r="S7" s="16" t="s">
        <v>66</v>
      </c>
      <c r="T7" s="16" t="s">
        <v>214</v>
      </c>
      <c r="U7" s="16" t="s">
        <v>68</v>
      </c>
      <c r="V7" s="16" t="s">
        <v>69</v>
      </c>
      <c r="W7" s="16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2" t="s">
        <v>72</v>
      </c>
      <c r="B9" s="62"/>
      <c r="C9" s="165" t="s">
        <v>216</v>
      </c>
      <c r="D9" s="165" t="s">
        <v>146</v>
      </c>
      <c r="E9" s="165" t="s">
        <v>147</v>
      </c>
      <c r="F9" s="165" t="s">
        <v>217</v>
      </c>
      <c r="G9" s="165" t="s">
        <v>218</v>
      </c>
      <c r="H9" s="166">
        <v>18720</v>
      </c>
      <c r="I9" s="166">
        <v>18720</v>
      </c>
      <c r="J9" s="83"/>
      <c r="K9" s="83"/>
      <c r="L9" s="166">
        <v>18720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62" t="s">
        <v>72</v>
      </c>
      <c r="B10" s="62"/>
      <c r="C10" s="165" t="s">
        <v>219</v>
      </c>
      <c r="D10" s="165" t="s">
        <v>124</v>
      </c>
      <c r="E10" s="165" t="s">
        <v>125</v>
      </c>
      <c r="F10" s="165" t="s">
        <v>220</v>
      </c>
      <c r="G10" s="165" t="s">
        <v>221</v>
      </c>
      <c r="H10" s="166">
        <v>1440</v>
      </c>
      <c r="I10" s="166">
        <v>1440</v>
      </c>
      <c r="J10" s="83"/>
      <c r="K10" s="83"/>
      <c r="L10" s="166">
        <v>1440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62" t="s">
        <v>72</v>
      </c>
      <c r="B11" s="62"/>
      <c r="C11" s="165" t="s">
        <v>222</v>
      </c>
      <c r="D11" s="165" t="s">
        <v>124</v>
      </c>
      <c r="E11" s="165" t="s">
        <v>125</v>
      </c>
      <c r="F11" s="165" t="s">
        <v>223</v>
      </c>
      <c r="G11" s="165" t="s">
        <v>224</v>
      </c>
      <c r="H11" s="166">
        <v>760608</v>
      </c>
      <c r="I11" s="166">
        <v>760608</v>
      </c>
      <c r="J11" s="83"/>
      <c r="K11" s="83"/>
      <c r="L11" s="166">
        <v>760608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62" t="s">
        <v>72</v>
      </c>
      <c r="B12" s="62"/>
      <c r="C12" s="165" t="s">
        <v>222</v>
      </c>
      <c r="D12" s="165" t="s">
        <v>124</v>
      </c>
      <c r="E12" s="165" t="s">
        <v>125</v>
      </c>
      <c r="F12" s="165" t="s">
        <v>217</v>
      </c>
      <c r="G12" s="165" t="s">
        <v>218</v>
      </c>
      <c r="H12" s="166">
        <v>6516</v>
      </c>
      <c r="I12" s="166">
        <v>6516</v>
      </c>
      <c r="J12" s="83"/>
      <c r="K12" s="83"/>
      <c r="L12" s="166">
        <v>6516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62" t="s">
        <v>72</v>
      </c>
      <c r="B13" s="62"/>
      <c r="C13" s="165" t="s">
        <v>222</v>
      </c>
      <c r="D13" s="165" t="s">
        <v>124</v>
      </c>
      <c r="E13" s="165" t="s">
        <v>125</v>
      </c>
      <c r="F13" s="165" t="s">
        <v>225</v>
      </c>
      <c r="G13" s="165" t="s">
        <v>226</v>
      </c>
      <c r="H13" s="166">
        <v>64000</v>
      </c>
      <c r="I13" s="166">
        <v>64000</v>
      </c>
      <c r="J13" s="83"/>
      <c r="K13" s="83"/>
      <c r="L13" s="166">
        <v>64000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62" t="s">
        <v>72</v>
      </c>
      <c r="B14" s="62"/>
      <c r="C14" s="165" t="s">
        <v>222</v>
      </c>
      <c r="D14" s="165" t="s">
        <v>124</v>
      </c>
      <c r="E14" s="165" t="s">
        <v>125</v>
      </c>
      <c r="F14" s="165" t="s">
        <v>227</v>
      </c>
      <c r="G14" s="165" t="s">
        <v>228</v>
      </c>
      <c r="H14" s="166">
        <v>446400</v>
      </c>
      <c r="I14" s="166">
        <v>446400</v>
      </c>
      <c r="J14" s="83"/>
      <c r="K14" s="83"/>
      <c r="L14" s="166">
        <v>446400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62" t="s">
        <v>72</v>
      </c>
      <c r="B15" s="62"/>
      <c r="C15" s="165" t="s">
        <v>222</v>
      </c>
      <c r="D15" s="165" t="s">
        <v>124</v>
      </c>
      <c r="E15" s="165" t="s">
        <v>125</v>
      </c>
      <c r="F15" s="165" t="s">
        <v>227</v>
      </c>
      <c r="G15" s="165" t="s">
        <v>228</v>
      </c>
      <c r="H15" s="166">
        <v>606384</v>
      </c>
      <c r="I15" s="166">
        <v>606384</v>
      </c>
      <c r="J15" s="83"/>
      <c r="K15" s="83"/>
      <c r="L15" s="166">
        <v>606384</v>
      </c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62" t="s">
        <v>72</v>
      </c>
      <c r="B16" s="62"/>
      <c r="C16" s="165" t="s">
        <v>229</v>
      </c>
      <c r="D16" s="165" t="s">
        <v>124</v>
      </c>
      <c r="E16" s="165" t="s">
        <v>125</v>
      </c>
      <c r="F16" s="165" t="s">
        <v>230</v>
      </c>
      <c r="G16" s="165" t="s">
        <v>231</v>
      </c>
      <c r="H16" s="166">
        <v>720</v>
      </c>
      <c r="I16" s="166">
        <v>720</v>
      </c>
      <c r="J16" s="83"/>
      <c r="K16" s="83"/>
      <c r="L16" s="166">
        <v>720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62" t="s">
        <v>72</v>
      </c>
      <c r="B17" s="62"/>
      <c r="C17" s="165" t="s">
        <v>229</v>
      </c>
      <c r="D17" s="165" t="s">
        <v>124</v>
      </c>
      <c r="E17" s="165" t="s">
        <v>125</v>
      </c>
      <c r="F17" s="165" t="s">
        <v>230</v>
      </c>
      <c r="G17" s="165" t="s">
        <v>231</v>
      </c>
      <c r="H17" s="166">
        <v>1000</v>
      </c>
      <c r="I17" s="166">
        <v>1000</v>
      </c>
      <c r="J17" s="83"/>
      <c r="K17" s="83"/>
      <c r="L17" s="166">
        <v>1000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62" t="s">
        <v>72</v>
      </c>
      <c r="B18" s="62"/>
      <c r="C18" s="165" t="s">
        <v>229</v>
      </c>
      <c r="D18" s="165" t="s">
        <v>124</v>
      </c>
      <c r="E18" s="165" t="s">
        <v>125</v>
      </c>
      <c r="F18" s="165" t="s">
        <v>232</v>
      </c>
      <c r="G18" s="165" t="s">
        <v>233</v>
      </c>
      <c r="H18" s="166">
        <v>2400</v>
      </c>
      <c r="I18" s="166">
        <v>2400</v>
      </c>
      <c r="J18" s="83"/>
      <c r="K18" s="83"/>
      <c r="L18" s="166">
        <v>2400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62" t="s">
        <v>72</v>
      </c>
      <c r="B19" s="62"/>
      <c r="C19" s="165" t="s">
        <v>234</v>
      </c>
      <c r="D19" s="165" t="s">
        <v>124</v>
      </c>
      <c r="E19" s="165" t="s">
        <v>125</v>
      </c>
      <c r="F19" s="165" t="s">
        <v>235</v>
      </c>
      <c r="G19" s="165" t="s">
        <v>234</v>
      </c>
      <c r="H19" s="166">
        <v>21420</v>
      </c>
      <c r="I19" s="166">
        <v>21420</v>
      </c>
      <c r="J19" s="83"/>
      <c r="K19" s="83"/>
      <c r="L19" s="166">
        <v>21420</v>
      </c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62" t="s">
        <v>72</v>
      </c>
      <c r="B20" s="62"/>
      <c r="C20" s="165" t="s">
        <v>236</v>
      </c>
      <c r="D20" s="165" t="s">
        <v>110</v>
      </c>
      <c r="E20" s="165" t="s">
        <v>111</v>
      </c>
      <c r="F20" s="165" t="s">
        <v>237</v>
      </c>
      <c r="G20" s="165" t="s">
        <v>238</v>
      </c>
      <c r="H20" s="166">
        <v>122400</v>
      </c>
      <c r="I20" s="166">
        <v>122400</v>
      </c>
      <c r="J20" s="83"/>
      <c r="K20" s="83"/>
      <c r="L20" s="166">
        <v>122400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62" t="s">
        <v>72</v>
      </c>
      <c r="B21" s="62"/>
      <c r="C21" s="165" t="s">
        <v>239</v>
      </c>
      <c r="D21" s="165" t="s">
        <v>124</v>
      </c>
      <c r="E21" s="165" t="s">
        <v>125</v>
      </c>
      <c r="F21" s="165" t="s">
        <v>240</v>
      </c>
      <c r="G21" s="165" t="s">
        <v>241</v>
      </c>
      <c r="H21" s="166">
        <v>72000</v>
      </c>
      <c r="I21" s="166">
        <v>72000</v>
      </c>
      <c r="J21" s="83"/>
      <c r="K21" s="83"/>
      <c r="L21" s="166">
        <v>72000</v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62" t="s">
        <v>72</v>
      </c>
      <c r="B22" s="62"/>
      <c r="C22" s="165" t="s">
        <v>239</v>
      </c>
      <c r="D22" s="165" t="s">
        <v>124</v>
      </c>
      <c r="E22" s="165" t="s">
        <v>125</v>
      </c>
      <c r="F22" s="165" t="s">
        <v>240</v>
      </c>
      <c r="G22" s="165" t="s">
        <v>241</v>
      </c>
      <c r="H22" s="166">
        <v>12400</v>
      </c>
      <c r="I22" s="166">
        <v>12400</v>
      </c>
      <c r="J22" s="83"/>
      <c r="K22" s="83"/>
      <c r="L22" s="166">
        <v>12400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62" t="s">
        <v>72</v>
      </c>
      <c r="B23" s="62"/>
      <c r="C23" s="165" t="s">
        <v>239</v>
      </c>
      <c r="D23" s="165" t="s">
        <v>124</v>
      </c>
      <c r="E23" s="165" t="s">
        <v>125</v>
      </c>
      <c r="F23" s="165" t="s">
        <v>240</v>
      </c>
      <c r="G23" s="165" t="s">
        <v>241</v>
      </c>
      <c r="H23" s="166">
        <v>3600</v>
      </c>
      <c r="I23" s="166">
        <v>3600</v>
      </c>
      <c r="J23" s="83"/>
      <c r="K23" s="83"/>
      <c r="L23" s="166">
        <v>3600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62" t="s">
        <v>72</v>
      </c>
      <c r="B24" s="62"/>
      <c r="C24" s="165" t="s">
        <v>239</v>
      </c>
      <c r="D24" s="165" t="s">
        <v>124</v>
      </c>
      <c r="E24" s="165" t="s">
        <v>125</v>
      </c>
      <c r="F24" s="165" t="s">
        <v>240</v>
      </c>
      <c r="G24" s="165" t="s">
        <v>241</v>
      </c>
      <c r="H24" s="166">
        <v>599424</v>
      </c>
      <c r="I24" s="166">
        <v>599424</v>
      </c>
      <c r="J24" s="83"/>
      <c r="K24" s="83"/>
      <c r="L24" s="166">
        <v>599424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62" t="s">
        <v>72</v>
      </c>
      <c r="B25" s="62"/>
      <c r="C25" s="165" t="s">
        <v>242</v>
      </c>
      <c r="D25" s="165" t="s">
        <v>110</v>
      </c>
      <c r="E25" s="165" t="s">
        <v>111</v>
      </c>
      <c r="F25" s="165" t="s">
        <v>230</v>
      </c>
      <c r="G25" s="165" t="s">
        <v>231</v>
      </c>
      <c r="H25" s="166">
        <v>3600</v>
      </c>
      <c r="I25" s="166">
        <v>3600</v>
      </c>
      <c r="J25" s="83"/>
      <c r="K25" s="83"/>
      <c r="L25" s="166">
        <v>3600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62" t="s">
        <v>72</v>
      </c>
      <c r="B26" s="62"/>
      <c r="C26" s="165" t="s">
        <v>242</v>
      </c>
      <c r="D26" s="165" t="s">
        <v>124</v>
      </c>
      <c r="E26" s="165" t="s">
        <v>125</v>
      </c>
      <c r="F26" s="165" t="s">
        <v>230</v>
      </c>
      <c r="G26" s="165" t="s">
        <v>231</v>
      </c>
      <c r="H26" s="166">
        <v>45584</v>
      </c>
      <c r="I26" s="166">
        <v>45584</v>
      </c>
      <c r="J26" s="83"/>
      <c r="K26" s="83"/>
      <c r="L26" s="166">
        <v>45584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62" t="s">
        <v>72</v>
      </c>
      <c r="B27" s="62"/>
      <c r="C27" s="165" t="s">
        <v>242</v>
      </c>
      <c r="D27" s="165" t="s">
        <v>124</v>
      </c>
      <c r="E27" s="165" t="s">
        <v>125</v>
      </c>
      <c r="F27" s="165" t="s">
        <v>243</v>
      </c>
      <c r="G27" s="165" t="s">
        <v>244</v>
      </c>
      <c r="H27" s="166">
        <v>5872</v>
      </c>
      <c r="I27" s="166">
        <v>5872</v>
      </c>
      <c r="J27" s="83"/>
      <c r="K27" s="83"/>
      <c r="L27" s="166">
        <v>5872</v>
      </c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62" t="s">
        <v>72</v>
      </c>
      <c r="B28" s="62"/>
      <c r="C28" s="165" t="s">
        <v>242</v>
      </c>
      <c r="D28" s="165" t="s">
        <v>124</v>
      </c>
      <c r="E28" s="165" t="s">
        <v>125</v>
      </c>
      <c r="F28" s="165" t="s">
        <v>245</v>
      </c>
      <c r="G28" s="165" t="s">
        <v>246</v>
      </c>
      <c r="H28" s="166">
        <v>9072</v>
      </c>
      <c r="I28" s="166">
        <v>9072</v>
      </c>
      <c r="J28" s="83"/>
      <c r="K28" s="83"/>
      <c r="L28" s="166">
        <v>9072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62" t="s">
        <v>72</v>
      </c>
      <c r="B29" s="62"/>
      <c r="C29" s="165" t="s">
        <v>242</v>
      </c>
      <c r="D29" s="165" t="s">
        <v>124</v>
      </c>
      <c r="E29" s="165" t="s">
        <v>125</v>
      </c>
      <c r="F29" s="165" t="s">
        <v>247</v>
      </c>
      <c r="G29" s="165" t="s">
        <v>248</v>
      </c>
      <c r="H29" s="166">
        <v>8000</v>
      </c>
      <c r="I29" s="166">
        <v>8000</v>
      </c>
      <c r="J29" s="83"/>
      <c r="K29" s="83"/>
      <c r="L29" s="166">
        <v>8000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62" t="s">
        <v>72</v>
      </c>
      <c r="B30" s="62"/>
      <c r="C30" s="165" t="s">
        <v>242</v>
      </c>
      <c r="D30" s="165" t="s">
        <v>124</v>
      </c>
      <c r="E30" s="165" t="s">
        <v>125</v>
      </c>
      <c r="F30" s="165" t="s">
        <v>249</v>
      </c>
      <c r="G30" s="165" t="s">
        <v>250</v>
      </c>
      <c r="H30" s="166">
        <v>9600</v>
      </c>
      <c r="I30" s="166">
        <v>9600</v>
      </c>
      <c r="J30" s="83"/>
      <c r="K30" s="83"/>
      <c r="L30" s="166">
        <v>9600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62" t="s">
        <v>72</v>
      </c>
      <c r="B31" s="62"/>
      <c r="C31" s="165" t="s">
        <v>242</v>
      </c>
      <c r="D31" s="165" t="s">
        <v>124</v>
      </c>
      <c r="E31" s="165" t="s">
        <v>125</v>
      </c>
      <c r="F31" s="165" t="s">
        <v>251</v>
      </c>
      <c r="G31" s="165" t="s">
        <v>252</v>
      </c>
      <c r="H31" s="166">
        <v>17600</v>
      </c>
      <c r="I31" s="166">
        <v>17600</v>
      </c>
      <c r="J31" s="83"/>
      <c r="K31" s="83"/>
      <c r="L31" s="166">
        <v>17600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62" t="s">
        <v>72</v>
      </c>
      <c r="B32" s="62"/>
      <c r="C32" s="165" t="s">
        <v>242</v>
      </c>
      <c r="D32" s="165" t="s">
        <v>124</v>
      </c>
      <c r="E32" s="165" t="s">
        <v>125</v>
      </c>
      <c r="F32" s="165" t="s">
        <v>253</v>
      </c>
      <c r="G32" s="165" t="s">
        <v>254</v>
      </c>
      <c r="H32" s="166">
        <v>19200</v>
      </c>
      <c r="I32" s="166">
        <v>19200</v>
      </c>
      <c r="J32" s="83"/>
      <c r="K32" s="83"/>
      <c r="L32" s="166">
        <v>19200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62" t="s">
        <v>72</v>
      </c>
      <c r="B33" s="62"/>
      <c r="C33" s="165" t="s">
        <v>242</v>
      </c>
      <c r="D33" s="165" t="s">
        <v>104</v>
      </c>
      <c r="E33" s="165" t="s">
        <v>105</v>
      </c>
      <c r="F33" s="165" t="s">
        <v>255</v>
      </c>
      <c r="G33" s="165" t="s">
        <v>256</v>
      </c>
      <c r="H33" s="166">
        <v>4800</v>
      </c>
      <c r="I33" s="166">
        <v>4800</v>
      </c>
      <c r="J33" s="83"/>
      <c r="K33" s="83"/>
      <c r="L33" s="166">
        <v>4800</v>
      </c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62" t="s">
        <v>72</v>
      </c>
      <c r="B34" s="62"/>
      <c r="C34" s="165" t="s">
        <v>242</v>
      </c>
      <c r="D34" s="165" t="s">
        <v>124</v>
      </c>
      <c r="E34" s="165" t="s">
        <v>125</v>
      </c>
      <c r="F34" s="165" t="s">
        <v>232</v>
      </c>
      <c r="G34" s="165" t="s">
        <v>233</v>
      </c>
      <c r="H34" s="166">
        <v>48000</v>
      </c>
      <c r="I34" s="166">
        <v>48000</v>
      </c>
      <c r="J34" s="83"/>
      <c r="K34" s="83"/>
      <c r="L34" s="166">
        <v>48000</v>
      </c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62" t="s">
        <v>72</v>
      </c>
      <c r="B35" s="62"/>
      <c r="C35" s="165" t="s">
        <v>221</v>
      </c>
      <c r="D35" s="165" t="s">
        <v>124</v>
      </c>
      <c r="E35" s="165" t="s">
        <v>125</v>
      </c>
      <c r="F35" s="165" t="s">
        <v>220</v>
      </c>
      <c r="G35" s="165" t="s">
        <v>221</v>
      </c>
      <c r="H35" s="166">
        <v>36398.16</v>
      </c>
      <c r="I35" s="166">
        <v>36398.16</v>
      </c>
      <c r="J35" s="83"/>
      <c r="K35" s="83"/>
      <c r="L35" s="166">
        <v>36398.16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62" t="s">
        <v>72</v>
      </c>
      <c r="B36" s="62"/>
      <c r="C36" s="165" t="s">
        <v>145</v>
      </c>
      <c r="D36" s="165" t="s">
        <v>144</v>
      </c>
      <c r="E36" s="165" t="s">
        <v>145</v>
      </c>
      <c r="F36" s="165" t="s">
        <v>257</v>
      </c>
      <c r="G36" s="165" t="s">
        <v>145</v>
      </c>
      <c r="H36" s="166">
        <v>272270</v>
      </c>
      <c r="I36" s="166">
        <v>272270</v>
      </c>
      <c r="J36" s="83"/>
      <c r="K36" s="83"/>
      <c r="L36" s="166">
        <v>272270</v>
      </c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20.25" customHeight="1" spans="1:23">
      <c r="A37" s="62" t="s">
        <v>72</v>
      </c>
      <c r="B37" s="62"/>
      <c r="C37" s="165" t="s">
        <v>258</v>
      </c>
      <c r="D37" s="165" t="s">
        <v>124</v>
      </c>
      <c r="E37" s="165" t="s">
        <v>125</v>
      </c>
      <c r="F37" s="165" t="s">
        <v>225</v>
      </c>
      <c r="G37" s="165" t="s">
        <v>226</v>
      </c>
      <c r="H37" s="166">
        <v>608000</v>
      </c>
      <c r="I37" s="166">
        <v>608000</v>
      </c>
      <c r="J37" s="83"/>
      <c r="K37" s="83"/>
      <c r="L37" s="166">
        <v>608000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ht="20.25" customHeight="1" spans="1:23">
      <c r="A38" s="62" t="s">
        <v>72</v>
      </c>
      <c r="B38" s="62"/>
      <c r="C38" s="165" t="s">
        <v>259</v>
      </c>
      <c r="D38" s="165" t="s">
        <v>112</v>
      </c>
      <c r="E38" s="165" t="s">
        <v>113</v>
      </c>
      <c r="F38" s="165" t="s">
        <v>260</v>
      </c>
      <c r="G38" s="165" t="s">
        <v>261</v>
      </c>
      <c r="H38" s="166">
        <v>305920</v>
      </c>
      <c r="I38" s="166">
        <v>305920</v>
      </c>
      <c r="J38" s="83"/>
      <c r="K38" s="83"/>
      <c r="L38" s="166">
        <v>305920</v>
      </c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ht="20.25" customHeight="1" spans="1:23">
      <c r="A39" s="62" t="s">
        <v>72</v>
      </c>
      <c r="B39" s="62"/>
      <c r="C39" s="165" t="s">
        <v>259</v>
      </c>
      <c r="D39" s="165" t="s">
        <v>114</v>
      </c>
      <c r="E39" s="165" t="s">
        <v>115</v>
      </c>
      <c r="F39" s="165" t="s">
        <v>262</v>
      </c>
      <c r="G39" s="165" t="s">
        <v>263</v>
      </c>
      <c r="H39" s="166">
        <v>200000</v>
      </c>
      <c r="I39" s="166">
        <v>200000</v>
      </c>
      <c r="J39" s="83"/>
      <c r="K39" s="83"/>
      <c r="L39" s="166">
        <v>200000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ht="20.25" customHeight="1" spans="1:23">
      <c r="A40" s="62" t="s">
        <v>72</v>
      </c>
      <c r="B40" s="62"/>
      <c r="C40" s="165" t="s">
        <v>259</v>
      </c>
      <c r="D40" s="165" t="s">
        <v>134</v>
      </c>
      <c r="E40" s="165" t="s">
        <v>135</v>
      </c>
      <c r="F40" s="165" t="s">
        <v>264</v>
      </c>
      <c r="G40" s="165" t="s">
        <v>265</v>
      </c>
      <c r="H40" s="166">
        <v>154080</v>
      </c>
      <c r="I40" s="166">
        <v>154080</v>
      </c>
      <c r="J40" s="83"/>
      <c r="K40" s="83"/>
      <c r="L40" s="166">
        <v>154080</v>
      </c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ht="20.25" customHeight="1" spans="1:23">
      <c r="A41" s="62" t="s">
        <v>72</v>
      </c>
      <c r="B41" s="62"/>
      <c r="C41" s="165" t="s">
        <v>259</v>
      </c>
      <c r="D41" s="165" t="s">
        <v>136</v>
      </c>
      <c r="E41" s="165" t="s">
        <v>137</v>
      </c>
      <c r="F41" s="165" t="s">
        <v>266</v>
      </c>
      <c r="G41" s="165" t="s">
        <v>267</v>
      </c>
      <c r="H41" s="166">
        <v>140800</v>
      </c>
      <c r="I41" s="166">
        <v>140800</v>
      </c>
      <c r="J41" s="83"/>
      <c r="K41" s="83"/>
      <c r="L41" s="166">
        <v>140800</v>
      </c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ht="20.25" customHeight="1" spans="1:23">
      <c r="A42" s="62" t="s">
        <v>72</v>
      </c>
      <c r="B42" s="62"/>
      <c r="C42" s="165" t="s">
        <v>259</v>
      </c>
      <c r="D42" s="165" t="s">
        <v>124</v>
      </c>
      <c r="E42" s="165" t="s">
        <v>125</v>
      </c>
      <c r="F42" s="165" t="s">
        <v>268</v>
      </c>
      <c r="G42" s="165" t="s">
        <v>269</v>
      </c>
      <c r="H42" s="166">
        <v>14400</v>
      </c>
      <c r="I42" s="166">
        <v>14400</v>
      </c>
      <c r="J42" s="83"/>
      <c r="K42" s="83"/>
      <c r="L42" s="166">
        <v>14400</v>
      </c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ht="20.25" customHeight="1" spans="1:23">
      <c r="A43" s="62" t="s">
        <v>72</v>
      </c>
      <c r="B43" s="62"/>
      <c r="C43" s="165" t="s">
        <v>259</v>
      </c>
      <c r="D43" s="165" t="s">
        <v>138</v>
      </c>
      <c r="E43" s="165" t="s">
        <v>139</v>
      </c>
      <c r="F43" s="165" t="s">
        <v>268</v>
      </c>
      <c r="G43" s="165" t="s">
        <v>269</v>
      </c>
      <c r="H43" s="166">
        <v>11374</v>
      </c>
      <c r="I43" s="166">
        <v>11374</v>
      </c>
      <c r="J43" s="83"/>
      <c r="K43" s="83"/>
      <c r="L43" s="166">
        <v>11374</v>
      </c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ht="20.25" customHeight="1" spans="1:23">
      <c r="A44" s="62" t="s">
        <v>72</v>
      </c>
      <c r="B44" s="62"/>
      <c r="C44" s="165" t="s">
        <v>259</v>
      </c>
      <c r="D44" s="165" t="s">
        <v>138</v>
      </c>
      <c r="E44" s="165" t="s">
        <v>139</v>
      </c>
      <c r="F44" s="165" t="s">
        <v>268</v>
      </c>
      <c r="G44" s="165" t="s">
        <v>269</v>
      </c>
      <c r="H44" s="166">
        <v>7488</v>
      </c>
      <c r="I44" s="166">
        <v>7488</v>
      </c>
      <c r="J44" s="83"/>
      <c r="K44" s="83"/>
      <c r="L44" s="166">
        <v>7488</v>
      </c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ht="17.25" customHeight="1" spans="1:23">
      <c r="A45" s="34" t="s">
        <v>188</v>
      </c>
      <c r="B45" s="167"/>
      <c r="C45" s="167"/>
      <c r="D45" s="167"/>
      <c r="E45" s="167"/>
      <c r="F45" s="167"/>
      <c r="G45" s="168"/>
      <c r="H45" s="83">
        <f>SUM(H9:H44)</f>
        <v>4661490.16</v>
      </c>
      <c r="I45" s="83">
        <f>SUM(I9:I44)</f>
        <v>4661490.16</v>
      </c>
      <c r="J45" s="83"/>
      <c r="K45" s="83"/>
      <c r="L45" s="83">
        <f>SUM(L9:L44)</f>
        <v>4661490.16</v>
      </c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workbookViewId="0">
      <selection activeCell="A9" sqref="A9:C10"/>
    </sheetView>
  </sheetViews>
  <sheetFormatPr defaultColWidth="9.14166666666667" defaultRowHeight="14.25" customHeight="1"/>
  <cols>
    <col min="1" max="1" width="21.875" customWidth="1"/>
    <col min="2" max="2" width="53.125" style="143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4"/>
      <c r="E1" s="1"/>
      <c r="F1" s="1"/>
      <c r="G1" s="1"/>
      <c r="H1" s="1"/>
      <c r="U1" s="145"/>
      <c r="W1" s="146" t="s">
        <v>270</v>
      </c>
    </row>
    <row r="2" ht="46.5" customHeight="1" spans="1:23">
      <c r="A2" s="3" t="s">
        <v>271</v>
      </c>
      <c r="B2" s="87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147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108" t="s">
        <v>3</v>
      </c>
    </row>
    <row r="4" ht="21.75" customHeight="1" spans="1:23">
      <c r="A4" s="8" t="s">
        <v>272</v>
      </c>
      <c r="B4" s="9" t="s">
        <v>200</v>
      </c>
      <c r="C4" s="8" t="s">
        <v>201</v>
      </c>
      <c r="D4" s="8" t="s">
        <v>273</v>
      </c>
      <c r="E4" s="9" t="s">
        <v>202</v>
      </c>
      <c r="F4" s="9" t="s">
        <v>203</v>
      </c>
      <c r="G4" s="9" t="s">
        <v>204</v>
      </c>
      <c r="H4" s="9" t="s">
        <v>205</v>
      </c>
      <c r="I4" s="27" t="s">
        <v>57</v>
      </c>
      <c r="J4" s="10" t="s">
        <v>274</v>
      </c>
      <c r="K4" s="11"/>
      <c r="L4" s="11"/>
      <c r="M4" s="12"/>
      <c r="N4" s="10" t="s">
        <v>208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14"/>
      <c r="C5" s="13"/>
      <c r="D5" s="13"/>
      <c r="E5" s="14"/>
      <c r="F5" s="14"/>
      <c r="G5" s="14"/>
      <c r="H5" s="14"/>
      <c r="I5" s="28"/>
      <c r="J5" s="148" t="s">
        <v>60</v>
      </c>
      <c r="K5" s="14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214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14"/>
      <c r="C6" s="28"/>
      <c r="D6" s="28"/>
      <c r="E6" s="28"/>
      <c r="F6" s="28"/>
      <c r="G6" s="28"/>
      <c r="H6" s="28"/>
      <c r="I6" s="28"/>
      <c r="J6" s="150" t="s">
        <v>59</v>
      </c>
      <c r="K6" s="15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7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275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32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15" customHeight="1" spans="1:23">
      <c r="A9" s="21" t="s">
        <v>276</v>
      </c>
      <c r="B9" s="21"/>
      <c r="C9" s="22" t="s">
        <v>277</v>
      </c>
      <c r="D9" s="20" t="s">
        <v>72</v>
      </c>
      <c r="E9" s="21" t="s">
        <v>118</v>
      </c>
      <c r="F9" s="21" t="s">
        <v>119</v>
      </c>
      <c r="G9" s="21" t="s">
        <v>237</v>
      </c>
      <c r="H9" s="21" t="s">
        <v>238</v>
      </c>
      <c r="I9" s="152">
        <v>4536</v>
      </c>
      <c r="J9" s="152">
        <v>4536</v>
      </c>
      <c r="K9" s="152">
        <v>4536</v>
      </c>
      <c r="L9" s="29"/>
      <c r="M9" s="29"/>
      <c r="N9" s="29"/>
      <c r="O9" s="29"/>
      <c r="P9" s="29"/>
      <c r="Q9" s="29"/>
      <c r="R9" s="29"/>
      <c r="S9" s="29"/>
      <c r="T9" s="29"/>
      <c r="U9" s="19"/>
      <c r="V9" s="29"/>
      <c r="W9" s="19"/>
    </row>
    <row r="10" ht="15" customHeight="1" spans="1:23">
      <c r="A10" s="21" t="s">
        <v>278</v>
      </c>
      <c r="B10" s="21"/>
      <c r="C10" s="22" t="s">
        <v>279</v>
      </c>
      <c r="D10" s="20" t="s">
        <v>72</v>
      </c>
      <c r="E10" s="21" t="s">
        <v>129</v>
      </c>
      <c r="F10" s="21" t="s">
        <v>130</v>
      </c>
      <c r="G10" s="21" t="s">
        <v>280</v>
      </c>
      <c r="H10" s="21" t="s">
        <v>281</v>
      </c>
      <c r="I10" s="152">
        <v>11520</v>
      </c>
      <c r="J10" s="152">
        <v>11520</v>
      </c>
      <c r="K10" s="152">
        <v>11520</v>
      </c>
      <c r="L10" s="29"/>
      <c r="M10" s="29"/>
      <c r="N10" s="29"/>
      <c r="O10" s="29"/>
      <c r="P10" s="29"/>
      <c r="Q10" s="29"/>
      <c r="R10" s="29"/>
      <c r="S10" s="29"/>
      <c r="T10" s="29"/>
      <c r="U10" s="19"/>
      <c r="V10" s="29"/>
      <c r="W10" s="19"/>
    </row>
    <row r="11" ht="15" customHeight="1" spans="1:23">
      <c r="A11" s="21" t="s">
        <v>282</v>
      </c>
      <c r="B11" s="21"/>
      <c r="C11" s="22" t="s">
        <v>283</v>
      </c>
      <c r="D11" s="20" t="s">
        <v>72</v>
      </c>
      <c r="E11" s="21" t="s">
        <v>124</v>
      </c>
      <c r="F11" s="21" t="s">
        <v>125</v>
      </c>
      <c r="G11" s="21" t="s">
        <v>280</v>
      </c>
      <c r="H11" s="21" t="s">
        <v>281</v>
      </c>
      <c r="I11" s="152">
        <v>380000</v>
      </c>
      <c r="J11" s="19"/>
      <c r="K11" s="19"/>
      <c r="L11" s="29"/>
      <c r="M11" s="29"/>
      <c r="N11" s="29"/>
      <c r="O11" s="29"/>
      <c r="P11" s="29"/>
      <c r="Q11" s="29"/>
      <c r="R11" s="152">
        <v>380000</v>
      </c>
      <c r="S11" s="152">
        <v>380000</v>
      </c>
      <c r="T11" s="29"/>
      <c r="U11" s="19"/>
      <c r="V11" s="29"/>
      <c r="W11" s="19"/>
    </row>
    <row r="12" ht="15" customHeight="1" spans="1:23">
      <c r="A12" s="21" t="s">
        <v>282</v>
      </c>
      <c r="B12" s="21"/>
      <c r="C12" s="22" t="s">
        <v>283</v>
      </c>
      <c r="D12" s="20" t="s">
        <v>72</v>
      </c>
      <c r="E12" s="21" t="s">
        <v>124</v>
      </c>
      <c r="F12" s="21" t="s">
        <v>125</v>
      </c>
      <c r="G12" s="21" t="s">
        <v>253</v>
      </c>
      <c r="H12" s="21" t="s">
        <v>254</v>
      </c>
      <c r="I12" s="152">
        <v>20000</v>
      </c>
      <c r="J12" s="19"/>
      <c r="K12" s="19"/>
      <c r="L12" s="29"/>
      <c r="M12" s="29"/>
      <c r="N12" s="29"/>
      <c r="O12" s="29"/>
      <c r="P12" s="29"/>
      <c r="Q12" s="29"/>
      <c r="R12" s="152">
        <v>20000</v>
      </c>
      <c r="S12" s="152">
        <v>20000</v>
      </c>
      <c r="T12" s="29"/>
      <c r="U12" s="19"/>
      <c r="V12" s="29"/>
      <c r="W12" s="19"/>
    </row>
    <row r="13" ht="15" customHeight="1" spans="1:23">
      <c r="A13" s="21" t="s">
        <v>282</v>
      </c>
      <c r="B13" s="21"/>
      <c r="C13" s="22" t="s">
        <v>283</v>
      </c>
      <c r="D13" s="20" t="s">
        <v>72</v>
      </c>
      <c r="E13" s="21" t="s">
        <v>124</v>
      </c>
      <c r="F13" s="21" t="s">
        <v>125</v>
      </c>
      <c r="G13" s="21" t="s">
        <v>245</v>
      </c>
      <c r="H13" s="21" t="s">
        <v>246</v>
      </c>
      <c r="I13" s="152">
        <v>40000</v>
      </c>
      <c r="J13" s="19"/>
      <c r="K13" s="19"/>
      <c r="L13" s="29"/>
      <c r="M13" s="29"/>
      <c r="N13" s="29"/>
      <c r="O13" s="29"/>
      <c r="P13" s="29"/>
      <c r="Q13" s="29"/>
      <c r="R13" s="152">
        <v>40000</v>
      </c>
      <c r="S13" s="152">
        <v>40000</v>
      </c>
      <c r="T13" s="29"/>
      <c r="U13" s="19"/>
      <c r="V13" s="29"/>
      <c r="W13" s="19"/>
    </row>
    <row r="14" ht="15" customHeight="1" spans="1:23">
      <c r="A14" s="21" t="s">
        <v>282</v>
      </c>
      <c r="B14" s="21"/>
      <c r="C14" s="22" t="s">
        <v>283</v>
      </c>
      <c r="D14" s="20" t="s">
        <v>72</v>
      </c>
      <c r="E14" s="21" t="s">
        <v>124</v>
      </c>
      <c r="F14" s="21" t="s">
        <v>125</v>
      </c>
      <c r="G14" s="21" t="s">
        <v>232</v>
      </c>
      <c r="H14" s="21" t="s">
        <v>233</v>
      </c>
      <c r="I14" s="152">
        <v>600000</v>
      </c>
      <c r="J14" s="19"/>
      <c r="K14" s="19"/>
      <c r="L14" s="29"/>
      <c r="M14" s="29"/>
      <c r="N14" s="29"/>
      <c r="O14" s="29"/>
      <c r="P14" s="29"/>
      <c r="Q14" s="29"/>
      <c r="R14" s="152">
        <v>600000</v>
      </c>
      <c r="S14" s="152">
        <v>600000</v>
      </c>
      <c r="T14" s="29"/>
      <c r="U14" s="19"/>
      <c r="V14" s="29"/>
      <c r="W14" s="19"/>
    </row>
    <row r="15" ht="15" customHeight="1" spans="1:23">
      <c r="A15" s="21" t="s">
        <v>282</v>
      </c>
      <c r="B15" s="21"/>
      <c r="C15" s="22" t="s">
        <v>283</v>
      </c>
      <c r="D15" s="20" t="s">
        <v>72</v>
      </c>
      <c r="E15" s="21" t="s">
        <v>124</v>
      </c>
      <c r="F15" s="21" t="s">
        <v>125</v>
      </c>
      <c r="G15" s="21" t="s">
        <v>284</v>
      </c>
      <c r="H15" s="21" t="s">
        <v>285</v>
      </c>
      <c r="I15" s="152">
        <v>5084000</v>
      </c>
      <c r="J15" s="19"/>
      <c r="K15" s="19"/>
      <c r="L15" s="29"/>
      <c r="M15" s="29"/>
      <c r="N15" s="29"/>
      <c r="O15" s="29"/>
      <c r="P15" s="29"/>
      <c r="Q15" s="29"/>
      <c r="R15" s="152">
        <v>5084000</v>
      </c>
      <c r="S15" s="152">
        <v>5084000</v>
      </c>
      <c r="T15" s="29"/>
      <c r="U15" s="19"/>
      <c r="V15" s="29"/>
      <c r="W15" s="19"/>
    </row>
    <row r="16" ht="15" customHeight="1" spans="1:23">
      <c r="A16" s="21" t="s">
        <v>282</v>
      </c>
      <c r="B16" s="21"/>
      <c r="C16" s="22" t="s">
        <v>283</v>
      </c>
      <c r="D16" s="20" t="s">
        <v>72</v>
      </c>
      <c r="E16" s="21" t="s">
        <v>124</v>
      </c>
      <c r="F16" s="21" t="s">
        <v>125</v>
      </c>
      <c r="G16" s="21" t="s">
        <v>286</v>
      </c>
      <c r="H16" s="21" t="s">
        <v>287</v>
      </c>
      <c r="I16" s="152">
        <v>150000</v>
      </c>
      <c r="J16" s="19"/>
      <c r="K16" s="19"/>
      <c r="L16" s="29"/>
      <c r="M16" s="29"/>
      <c r="N16" s="29"/>
      <c r="O16" s="29"/>
      <c r="P16" s="29"/>
      <c r="Q16" s="29"/>
      <c r="R16" s="152">
        <v>150000</v>
      </c>
      <c r="S16" s="152">
        <v>150000</v>
      </c>
      <c r="T16" s="29"/>
      <c r="U16" s="19"/>
      <c r="V16" s="29"/>
      <c r="W16" s="19"/>
    </row>
    <row r="17" ht="15" customHeight="1" spans="1:23">
      <c r="A17" s="21" t="s">
        <v>282</v>
      </c>
      <c r="B17" s="21"/>
      <c r="C17" s="22" t="s">
        <v>283</v>
      </c>
      <c r="D17" s="20" t="s">
        <v>72</v>
      </c>
      <c r="E17" s="21" t="s">
        <v>124</v>
      </c>
      <c r="F17" s="21" t="s">
        <v>125</v>
      </c>
      <c r="G17" s="21" t="s">
        <v>243</v>
      </c>
      <c r="H17" s="21" t="s">
        <v>244</v>
      </c>
      <c r="I17" s="152">
        <v>15000</v>
      </c>
      <c r="J17" s="19"/>
      <c r="K17" s="19"/>
      <c r="L17" s="29"/>
      <c r="M17" s="29"/>
      <c r="N17" s="29"/>
      <c r="O17" s="29"/>
      <c r="P17" s="29"/>
      <c r="Q17" s="29"/>
      <c r="R17" s="152">
        <v>15000</v>
      </c>
      <c r="S17" s="152">
        <v>15000</v>
      </c>
      <c r="T17" s="29"/>
      <c r="U17" s="19"/>
      <c r="V17" s="29"/>
      <c r="W17" s="19"/>
    </row>
    <row r="18" ht="15" customHeight="1" spans="1:23">
      <c r="A18" s="21" t="s">
        <v>282</v>
      </c>
      <c r="B18" s="21"/>
      <c r="C18" s="22" t="s">
        <v>283</v>
      </c>
      <c r="D18" s="20" t="s">
        <v>72</v>
      </c>
      <c r="E18" s="21" t="s">
        <v>124</v>
      </c>
      <c r="F18" s="21" t="s">
        <v>125</v>
      </c>
      <c r="G18" s="21" t="s">
        <v>247</v>
      </c>
      <c r="H18" s="21" t="s">
        <v>248</v>
      </c>
      <c r="I18" s="152">
        <v>11000</v>
      </c>
      <c r="J18" s="19"/>
      <c r="K18" s="19"/>
      <c r="L18" s="29"/>
      <c r="M18" s="29"/>
      <c r="N18" s="29"/>
      <c r="O18" s="29"/>
      <c r="P18" s="29"/>
      <c r="Q18" s="29"/>
      <c r="R18" s="152">
        <v>11000</v>
      </c>
      <c r="S18" s="152">
        <v>11000</v>
      </c>
      <c r="T18" s="29"/>
      <c r="U18" s="19"/>
      <c r="V18" s="29"/>
      <c r="W18" s="19"/>
    </row>
    <row r="19" ht="15" customHeight="1" spans="1:23">
      <c r="A19" s="21" t="s">
        <v>282</v>
      </c>
      <c r="B19" s="21"/>
      <c r="C19" s="22" t="s">
        <v>283</v>
      </c>
      <c r="D19" s="20" t="s">
        <v>72</v>
      </c>
      <c r="E19" s="21" t="s">
        <v>124</v>
      </c>
      <c r="F19" s="21" t="s">
        <v>125</v>
      </c>
      <c r="G19" s="21" t="s">
        <v>230</v>
      </c>
      <c r="H19" s="21" t="s">
        <v>231</v>
      </c>
      <c r="I19" s="152">
        <v>300000</v>
      </c>
      <c r="J19" s="19"/>
      <c r="K19" s="19"/>
      <c r="L19" s="29"/>
      <c r="M19" s="29"/>
      <c r="N19" s="29"/>
      <c r="O19" s="29"/>
      <c r="P19" s="29"/>
      <c r="Q19" s="29"/>
      <c r="R19" s="152">
        <v>300000</v>
      </c>
      <c r="S19" s="152">
        <v>300000</v>
      </c>
      <c r="T19" s="29"/>
      <c r="U19" s="19"/>
      <c r="V19" s="29"/>
      <c r="W19" s="19"/>
    </row>
    <row r="20" ht="15" customHeight="1" spans="1:23">
      <c r="A20" s="21" t="s">
        <v>282</v>
      </c>
      <c r="B20" s="21"/>
      <c r="C20" s="22" t="s">
        <v>288</v>
      </c>
      <c r="D20" s="20" t="s">
        <v>72</v>
      </c>
      <c r="E20" s="21" t="s">
        <v>124</v>
      </c>
      <c r="F20" s="21" t="s">
        <v>125</v>
      </c>
      <c r="G20" s="21" t="s">
        <v>230</v>
      </c>
      <c r="H20" s="21" t="s">
        <v>231</v>
      </c>
      <c r="I20" s="152">
        <v>116680</v>
      </c>
      <c r="J20" s="19"/>
      <c r="K20" s="19"/>
      <c r="L20" s="29"/>
      <c r="M20" s="29"/>
      <c r="N20" s="29"/>
      <c r="O20" s="29"/>
      <c r="P20" s="29"/>
      <c r="Q20" s="29"/>
      <c r="R20" s="152">
        <v>116680</v>
      </c>
      <c r="S20" s="152">
        <v>116680</v>
      </c>
      <c r="T20" s="29"/>
      <c r="U20" s="19"/>
      <c r="V20" s="29"/>
      <c r="W20" s="19"/>
    </row>
    <row r="21" ht="15" customHeight="1" spans="1:23">
      <c r="A21" s="21" t="s">
        <v>278</v>
      </c>
      <c r="B21" s="132"/>
      <c r="C21" s="153" t="s">
        <v>289</v>
      </c>
      <c r="D21" s="20" t="s">
        <v>72</v>
      </c>
      <c r="E21" s="154">
        <v>2100408</v>
      </c>
      <c r="F21" s="21" t="s">
        <v>130</v>
      </c>
      <c r="G21" s="155">
        <v>30227</v>
      </c>
      <c r="H21" s="21" t="s">
        <v>281</v>
      </c>
      <c r="I21" s="152">
        <v>184926</v>
      </c>
      <c r="J21" s="19"/>
      <c r="K21" s="19"/>
      <c r="L21" s="29"/>
      <c r="M21" s="29"/>
      <c r="N21" s="152">
        <v>184926</v>
      </c>
      <c r="O21" s="29"/>
      <c r="P21" s="29"/>
      <c r="Q21" s="29"/>
      <c r="R21" s="29"/>
      <c r="S21" s="29"/>
      <c r="T21" s="29"/>
      <c r="U21" s="19"/>
      <c r="V21" s="29"/>
      <c r="W21" s="19"/>
    </row>
    <row r="22" ht="15" customHeight="1" spans="1:23">
      <c r="A22" s="21" t="s">
        <v>278</v>
      </c>
      <c r="B22" s="132"/>
      <c r="C22" s="153" t="s">
        <v>290</v>
      </c>
      <c r="D22" s="20" t="s">
        <v>72</v>
      </c>
      <c r="E22" s="154">
        <v>2100408</v>
      </c>
      <c r="F22" s="21" t="s">
        <v>130</v>
      </c>
      <c r="G22" s="155">
        <v>30228</v>
      </c>
      <c r="H22" s="21" t="s">
        <v>281</v>
      </c>
      <c r="I22" s="152">
        <v>7431472.12</v>
      </c>
      <c r="J22" s="19"/>
      <c r="K22" s="19"/>
      <c r="L22" s="29"/>
      <c r="M22" s="29"/>
      <c r="N22" s="152">
        <v>7431472.12</v>
      </c>
      <c r="O22" s="29"/>
      <c r="P22" s="29"/>
      <c r="Q22" s="29"/>
      <c r="R22" s="29"/>
      <c r="S22" s="29"/>
      <c r="T22" s="29"/>
      <c r="U22" s="19"/>
      <c r="V22" s="29"/>
      <c r="W22" s="19"/>
    </row>
    <row r="23" ht="15" customHeight="1" spans="1:23">
      <c r="A23" s="21" t="s">
        <v>278</v>
      </c>
      <c r="B23" s="132"/>
      <c r="C23" s="153" t="s">
        <v>291</v>
      </c>
      <c r="D23" s="20" t="s">
        <v>72</v>
      </c>
      <c r="E23" s="154">
        <v>2100408</v>
      </c>
      <c r="F23" s="21" t="s">
        <v>130</v>
      </c>
      <c r="G23" s="155">
        <v>30229</v>
      </c>
      <c r="H23" s="21" t="s">
        <v>281</v>
      </c>
      <c r="I23" s="152">
        <v>300000</v>
      </c>
      <c r="J23" s="19"/>
      <c r="K23" s="19"/>
      <c r="L23" s="29"/>
      <c r="M23" s="29"/>
      <c r="N23" s="152">
        <v>300000</v>
      </c>
      <c r="O23" s="29"/>
      <c r="P23" s="29"/>
      <c r="Q23" s="29"/>
      <c r="R23" s="29"/>
      <c r="S23" s="29"/>
      <c r="T23" s="29"/>
      <c r="U23" s="19"/>
      <c r="V23" s="29"/>
      <c r="W23" s="19"/>
    </row>
    <row r="24" ht="15" customHeight="1" spans="1:23">
      <c r="A24" s="21" t="s">
        <v>282</v>
      </c>
      <c r="B24" s="132"/>
      <c r="C24" s="153" t="s">
        <v>292</v>
      </c>
      <c r="D24" s="20" t="s">
        <v>72</v>
      </c>
      <c r="E24" s="154">
        <v>2100399</v>
      </c>
      <c r="F24" s="19" t="s">
        <v>126</v>
      </c>
      <c r="G24" s="155">
        <v>30230</v>
      </c>
      <c r="H24" s="21" t="s">
        <v>281</v>
      </c>
      <c r="I24" s="152">
        <v>80683.93</v>
      </c>
      <c r="J24" s="19"/>
      <c r="K24" s="19"/>
      <c r="L24" s="29"/>
      <c r="M24" s="29"/>
      <c r="N24" s="152">
        <v>80683.93</v>
      </c>
      <c r="O24" s="29"/>
      <c r="P24" s="29"/>
      <c r="Q24" s="29"/>
      <c r="R24" s="29"/>
      <c r="S24" s="29"/>
      <c r="T24" s="29"/>
      <c r="U24" s="19"/>
      <c r="V24" s="29"/>
      <c r="W24" s="19"/>
    </row>
    <row r="25" ht="15" customHeight="1" spans="1:23">
      <c r="A25" s="21" t="s">
        <v>282</v>
      </c>
      <c r="B25" s="132"/>
      <c r="C25" s="153" t="s">
        <v>293</v>
      </c>
      <c r="D25" s="20" t="s">
        <v>72</v>
      </c>
      <c r="E25" s="154">
        <v>2100499</v>
      </c>
      <c r="F25" s="155" t="s">
        <v>131</v>
      </c>
      <c r="G25" s="155">
        <v>30231</v>
      </c>
      <c r="H25" s="21" t="s">
        <v>281</v>
      </c>
      <c r="I25" s="152">
        <v>3333</v>
      </c>
      <c r="J25" s="19"/>
      <c r="K25" s="19"/>
      <c r="L25" s="29"/>
      <c r="M25" s="29"/>
      <c r="N25" s="152">
        <v>3333</v>
      </c>
      <c r="O25" s="29"/>
      <c r="P25" s="29"/>
      <c r="Q25" s="29"/>
      <c r="R25" s="29"/>
      <c r="S25" s="29"/>
      <c r="T25" s="29"/>
      <c r="U25" s="19"/>
      <c r="V25" s="29"/>
      <c r="W25" s="19"/>
    </row>
    <row r="26" ht="15" customHeight="1" spans="1:23">
      <c r="A26" s="21" t="s">
        <v>278</v>
      </c>
      <c r="B26" s="132"/>
      <c r="C26" s="153" t="s">
        <v>294</v>
      </c>
      <c r="D26" s="20" t="s">
        <v>72</v>
      </c>
      <c r="E26" s="154">
        <v>2100408</v>
      </c>
      <c r="F26" s="21" t="s">
        <v>130</v>
      </c>
      <c r="G26" s="155">
        <v>30232</v>
      </c>
      <c r="H26" s="21" t="s">
        <v>281</v>
      </c>
      <c r="I26" s="152">
        <v>13057.92</v>
      </c>
      <c r="J26" s="19"/>
      <c r="K26" s="19"/>
      <c r="L26" s="29"/>
      <c r="M26" s="29"/>
      <c r="N26" s="152">
        <v>13057.92</v>
      </c>
      <c r="O26" s="29"/>
      <c r="P26" s="29"/>
      <c r="Q26" s="29"/>
      <c r="R26" s="29"/>
      <c r="S26" s="29"/>
      <c r="T26" s="29"/>
      <c r="U26" s="19"/>
      <c r="V26" s="29"/>
      <c r="W26" s="19"/>
    </row>
    <row r="27" ht="15" customHeight="1" spans="1:23">
      <c r="A27" s="21" t="s">
        <v>278</v>
      </c>
      <c r="B27" s="132"/>
      <c r="C27" s="153" t="s">
        <v>295</v>
      </c>
      <c r="D27" s="20" t="s">
        <v>72</v>
      </c>
      <c r="E27" s="154">
        <v>2100499</v>
      </c>
      <c r="F27" s="155" t="s">
        <v>131</v>
      </c>
      <c r="G27" s="155">
        <v>30233</v>
      </c>
      <c r="H27" s="21" t="s">
        <v>281</v>
      </c>
      <c r="I27" s="152">
        <v>12732.4</v>
      </c>
      <c r="J27" s="19"/>
      <c r="K27" s="19"/>
      <c r="L27" s="29"/>
      <c r="M27" s="29"/>
      <c r="N27" s="152">
        <v>12732.4</v>
      </c>
      <c r="O27" s="29"/>
      <c r="P27" s="29"/>
      <c r="Q27" s="29"/>
      <c r="R27" s="29"/>
      <c r="S27" s="29"/>
      <c r="T27" s="29"/>
      <c r="U27" s="19"/>
      <c r="V27" s="29"/>
      <c r="W27" s="19"/>
    </row>
    <row r="28" ht="18.75" customHeight="1" spans="1:23">
      <c r="A28" s="34" t="s">
        <v>188</v>
      </c>
      <c r="B28" s="156"/>
      <c r="C28" s="35"/>
      <c r="D28" s="35"/>
      <c r="E28" s="35"/>
      <c r="F28" s="35"/>
      <c r="G28" s="35"/>
      <c r="H28" s="36"/>
      <c r="I28" s="83">
        <f t="shared" ref="I28:S28" si="0">SUM(I9:I27)</f>
        <v>14758941.37</v>
      </c>
      <c r="J28" s="83">
        <f t="shared" si="0"/>
        <v>16056</v>
      </c>
      <c r="K28" s="83">
        <f t="shared" si="0"/>
        <v>16056</v>
      </c>
      <c r="L28" s="83">
        <f t="shared" si="0"/>
        <v>0</v>
      </c>
      <c r="M28" s="83">
        <f t="shared" si="0"/>
        <v>0</v>
      </c>
      <c r="N28" s="83">
        <f t="shared" si="0"/>
        <v>8026205.37</v>
      </c>
      <c r="O28" s="83">
        <f t="shared" si="0"/>
        <v>0</v>
      </c>
      <c r="P28" s="83">
        <f t="shared" si="0"/>
        <v>0</v>
      </c>
      <c r="Q28" s="83">
        <f t="shared" si="0"/>
        <v>0</v>
      </c>
      <c r="R28" s="83">
        <f t="shared" si="0"/>
        <v>6716680</v>
      </c>
      <c r="S28" s="83">
        <f t="shared" si="0"/>
        <v>6716680</v>
      </c>
      <c r="T28" s="83"/>
      <c r="U28" s="83"/>
      <c r="V28" s="83"/>
      <c r="W28" s="83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3"/>
  <sheetViews>
    <sheetView showZeros="0" topLeftCell="A55" workbookViewId="0">
      <selection activeCell="A34" sqref="A34:A4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296</v>
      </c>
    </row>
    <row r="2" ht="39.75" customHeight="1" spans="1:10">
      <c r="A2" s="222" t="s">
        <v>297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">
        <v>2</v>
      </c>
    </row>
    <row r="4" ht="44.25" customHeight="1" spans="1:10">
      <c r="A4" s="68" t="s">
        <v>298</v>
      </c>
      <c r="B4" s="68" t="s">
        <v>299</v>
      </c>
      <c r="C4" s="68" t="s">
        <v>300</v>
      </c>
      <c r="D4" s="68" t="s">
        <v>301</v>
      </c>
      <c r="E4" s="68" t="s">
        <v>302</v>
      </c>
      <c r="F4" s="69" t="s">
        <v>303</v>
      </c>
      <c r="G4" s="68" t="s">
        <v>304</v>
      </c>
      <c r="H4" s="69" t="s">
        <v>305</v>
      </c>
      <c r="I4" s="69" t="s">
        <v>306</v>
      </c>
      <c r="J4" s="68" t="s">
        <v>307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133" t="s">
        <v>279</v>
      </c>
      <c r="B6" s="134" t="s">
        <v>308</v>
      </c>
      <c r="C6" s="134" t="s">
        <v>309</v>
      </c>
      <c r="D6" s="134" t="s">
        <v>310</v>
      </c>
      <c r="E6" s="134" t="s">
        <v>311</v>
      </c>
      <c r="F6" s="134" t="s">
        <v>312</v>
      </c>
      <c r="G6" s="134" t="s">
        <v>90</v>
      </c>
      <c r="H6" s="134" t="s">
        <v>313</v>
      </c>
      <c r="I6" s="134" t="s">
        <v>314</v>
      </c>
      <c r="J6" s="134" t="s">
        <v>315</v>
      </c>
    </row>
    <row r="7" ht="42" customHeight="1" spans="1:10">
      <c r="A7" s="133" t="s">
        <v>279</v>
      </c>
      <c r="B7" s="134" t="s">
        <v>308</v>
      </c>
      <c r="C7" s="134" t="s">
        <v>309</v>
      </c>
      <c r="D7" s="134" t="s">
        <v>316</v>
      </c>
      <c r="E7" s="134" t="s">
        <v>317</v>
      </c>
      <c r="F7" s="134" t="s">
        <v>312</v>
      </c>
      <c r="G7" s="134" t="s">
        <v>318</v>
      </c>
      <c r="H7" s="134" t="s">
        <v>319</v>
      </c>
      <c r="I7" s="134" t="s">
        <v>314</v>
      </c>
      <c r="J7" s="134" t="s">
        <v>320</v>
      </c>
    </row>
    <row r="8" customHeight="1" spans="1:10">
      <c r="A8" s="133" t="s">
        <v>279</v>
      </c>
      <c r="B8" s="134" t="s">
        <v>308</v>
      </c>
      <c r="C8" s="134" t="s">
        <v>321</v>
      </c>
      <c r="D8" s="134" t="s">
        <v>322</v>
      </c>
      <c r="E8" s="134" t="s">
        <v>323</v>
      </c>
      <c r="F8" s="134" t="s">
        <v>312</v>
      </c>
      <c r="G8" s="134" t="s">
        <v>324</v>
      </c>
      <c r="H8" s="134" t="s">
        <v>325</v>
      </c>
      <c r="I8" s="134" t="s">
        <v>314</v>
      </c>
      <c r="J8" s="134" t="s">
        <v>326</v>
      </c>
    </row>
    <row r="9" customHeight="1" spans="1:10">
      <c r="A9" s="133" t="s">
        <v>279</v>
      </c>
      <c r="B9" s="134" t="s">
        <v>308</v>
      </c>
      <c r="C9" s="134" t="s">
        <v>327</v>
      </c>
      <c r="D9" s="134" t="s">
        <v>328</v>
      </c>
      <c r="E9" s="134" t="s">
        <v>329</v>
      </c>
      <c r="F9" s="134" t="s">
        <v>330</v>
      </c>
      <c r="G9" s="134" t="s">
        <v>331</v>
      </c>
      <c r="H9" s="134" t="s">
        <v>319</v>
      </c>
      <c r="I9" s="134" t="s">
        <v>314</v>
      </c>
      <c r="J9" s="134" t="s">
        <v>332</v>
      </c>
    </row>
    <row r="10" customHeight="1" spans="1:10">
      <c r="A10" s="133" t="s">
        <v>288</v>
      </c>
      <c r="B10" s="134" t="s">
        <v>333</v>
      </c>
      <c r="C10" s="134" t="s">
        <v>309</v>
      </c>
      <c r="D10" s="134" t="s">
        <v>310</v>
      </c>
      <c r="E10" s="134" t="s">
        <v>334</v>
      </c>
      <c r="F10" s="134" t="s">
        <v>330</v>
      </c>
      <c r="G10" s="134" t="s">
        <v>335</v>
      </c>
      <c r="H10" s="134" t="s">
        <v>336</v>
      </c>
      <c r="I10" s="134" t="s">
        <v>314</v>
      </c>
      <c r="J10" s="134" t="s">
        <v>337</v>
      </c>
    </row>
    <row r="11" customHeight="1" spans="1:10">
      <c r="A11" s="133" t="s">
        <v>288</v>
      </c>
      <c r="B11" s="134" t="s">
        <v>333</v>
      </c>
      <c r="C11" s="134" t="s">
        <v>309</v>
      </c>
      <c r="D11" s="134" t="s">
        <v>316</v>
      </c>
      <c r="E11" s="134" t="s">
        <v>338</v>
      </c>
      <c r="F11" s="134" t="s">
        <v>312</v>
      </c>
      <c r="G11" s="134" t="s">
        <v>339</v>
      </c>
      <c r="H11" s="134" t="s">
        <v>319</v>
      </c>
      <c r="I11" s="134" t="s">
        <v>314</v>
      </c>
      <c r="J11" s="134" t="s">
        <v>340</v>
      </c>
    </row>
    <row r="12" customHeight="1" spans="1:10">
      <c r="A12" s="133" t="s">
        <v>288</v>
      </c>
      <c r="B12" s="134" t="s">
        <v>333</v>
      </c>
      <c r="C12" s="134" t="s">
        <v>321</v>
      </c>
      <c r="D12" s="134" t="s">
        <v>322</v>
      </c>
      <c r="E12" s="134" t="s">
        <v>341</v>
      </c>
      <c r="F12" s="134" t="s">
        <v>312</v>
      </c>
      <c r="G12" s="134" t="s">
        <v>342</v>
      </c>
      <c r="H12" s="134" t="s">
        <v>319</v>
      </c>
      <c r="I12" s="134" t="s">
        <v>343</v>
      </c>
      <c r="J12" s="134" t="s">
        <v>344</v>
      </c>
    </row>
    <row r="13" customHeight="1" spans="1:10">
      <c r="A13" s="133" t="s">
        <v>288</v>
      </c>
      <c r="B13" s="134" t="s">
        <v>333</v>
      </c>
      <c r="C13" s="134" t="s">
        <v>321</v>
      </c>
      <c r="D13" s="134" t="s">
        <v>345</v>
      </c>
      <c r="E13" s="134" t="s">
        <v>346</v>
      </c>
      <c r="F13" s="134" t="s">
        <v>312</v>
      </c>
      <c r="G13" s="134" t="s">
        <v>347</v>
      </c>
      <c r="H13" s="134" t="s">
        <v>319</v>
      </c>
      <c r="I13" s="134" t="s">
        <v>343</v>
      </c>
      <c r="J13" s="134" t="s">
        <v>348</v>
      </c>
    </row>
    <row r="14" customHeight="1" spans="1:10">
      <c r="A14" s="133" t="s">
        <v>288</v>
      </c>
      <c r="B14" s="134" t="s">
        <v>333</v>
      </c>
      <c r="C14" s="134" t="s">
        <v>327</v>
      </c>
      <c r="D14" s="134" t="s">
        <v>328</v>
      </c>
      <c r="E14" s="134" t="s">
        <v>349</v>
      </c>
      <c r="F14" s="134" t="s">
        <v>330</v>
      </c>
      <c r="G14" s="134" t="s">
        <v>331</v>
      </c>
      <c r="H14" s="134" t="s">
        <v>319</v>
      </c>
      <c r="I14" s="134" t="s">
        <v>314</v>
      </c>
      <c r="J14" s="134" t="s">
        <v>350</v>
      </c>
    </row>
    <row r="15" customHeight="1" spans="1:10">
      <c r="A15" s="133" t="s">
        <v>277</v>
      </c>
      <c r="B15" s="134" t="s">
        <v>351</v>
      </c>
      <c r="C15" s="134" t="s">
        <v>309</v>
      </c>
      <c r="D15" s="134" t="s">
        <v>310</v>
      </c>
      <c r="E15" s="134" t="s">
        <v>352</v>
      </c>
      <c r="F15" s="134" t="s">
        <v>312</v>
      </c>
      <c r="G15" s="134" t="s">
        <v>353</v>
      </c>
      <c r="H15" s="134" t="s">
        <v>313</v>
      </c>
      <c r="I15" s="134" t="s">
        <v>314</v>
      </c>
      <c r="J15" s="134" t="s">
        <v>354</v>
      </c>
    </row>
    <row r="16" customHeight="1" spans="1:10">
      <c r="A16" s="133" t="s">
        <v>277</v>
      </c>
      <c r="B16" s="134" t="s">
        <v>351</v>
      </c>
      <c r="C16" s="134" t="s">
        <v>309</v>
      </c>
      <c r="D16" s="134" t="s">
        <v>316</v>
      </c>
      <c r="E16" s="134" t="s">
        <v>317</v>
      </c>
      <c r="F16" s="134" t="s">
        <v>312</v>
      </c>
      <c r="G16" s="134" t="s">
        <v>355</v>
      </c>
      <c r="H16" s="134" t="s">
        <v>319</v>
      </c>
      <c r="I16" s="134" t="s">
        <v>314</v>
      </c>
      <c r="J16" s="134" t="s">
        <v>356</v>
      </c>
    </row>
    <row r="17" customHeight="1" spans="1:10">
      <c r="A17" s="133" t="s">
        <v>277</v>
      </c>
      <c r="B17" s="134" t="s">
        <v>351</v>
      </c>
      <c r="C17" s="134" t="s">
        <v>321</v>
      </c>
      <c r="D17" s="134" t="s">
        <v>345</v>
      </c>
      <c r="E17" s="134" t="s">
        <v>357</v>
      </c>
      <c r="F17" s="134" t="s">
        <v>312</v>
      </c>
      <c r="G17" s="134" t="s">
        <v>347</v>
      </c>
      <c r="H17" s="134" t="s">
        <v>319</v>
      </c>
      <c r="I17" s="134" t="s">
        <v>343</v>
      </c>
      <c r="J17" s="134" t="s">
        <v>357</v>
      </c>
    </row>
    <row r="18" customHeight="1" spans="1:10">
      <c r="A18" s="133" t="s">
        <v>277</v>
      </c>
      <c r="B18" s="134" t="s">
        <v>351</v>
      </c>
      <c r="C18" s="134" t="s">
        <v>327</v>
      </c>
      <c r="D18" s="134" t="s">
        <v>328</v>
      </c>
      <c r="E18" s="134" t="s">
        <v>358</v>
      </c>
      <c r="F18" s="134" t="s">
        <v>330</v>
      </c>
      <c r="G18" s="134" t="s">
        <v>331</v>
      </c>
      <c r="H18" s="134" t="s">
        <v>319</v>
      </c>
      <c r="I18" s="134" t="s">
        <v>314</v>
      </c>
      <c r="J18" s="134" t="s">
        <v>359</v>
      </c>
    </row>
    <row r="19" customHeight="1" spans="1:10">
      <c r="A19" s="133" t="s">
        <v>283</v>
      </c>
      <c r="B19" s="134" t="s">
        <v>333</v>
      </c>
      <c r="C19" s="134" t="s">
        <v>309</v>
      </c>
      <c r="D19" s="134" t="s">
        <v>310</v>
      </c>
      <c r="E19" s="134" t="s">
        <v>334</v>
      </c>
      <c r="F19" s="134" t="s">
        <v>330</v>
      </c>
      <c r="G19" s="134" t="s">
        <v>335</v>
      </c>
      <c r="H19" s="134" t="s">
        <v>336</v>
      </c>
      <c r="I19" s="134" t="s">
        <v>314</v>
      </c>
      <c r="J19" s="134" t="s">
        <v>334</v>
      </c>
    </row>
    <row r="20" customHeight="1" spans="1:10">
      <c r="A20" s="133" t="s">
        <v>283</v>
      </c>
      <c r="B20" s="134" t="s">
        <v>333</v>
      </c>
      <c r="C20" s="134" t="s">
        <v>309</v>
      </c>
      <c r="D20" s="134" t="s">
        <v>316</v>
      </c>
      <c r="E20" s="134" t="s">
        <v>360</v>
      </c>
      <c r="F20" s="134" t="s">
        <v>361</v>
      </c>
      <c r="G20" s="134" t="s">
        <v>87</v>
      </c>
      <c r="H20" s="134" t="s">
        <v>362</v>
      </c>
      <c r="I20" s="134" t="s">
        <v>314</v>
      </c>
      <c r="J20" s="134" t="s">
        <v>363</v>
      </c>
    </row>
    <row r="21" customHeight="1" spans="1:10">
      <c r="A21" s="133" t="s">
        <v>283</v>
      </c>
      <c r="B21" s="134" t="s">
        <v>333</v>
      </c>
      <c r="C21" s="134" t="s">
        <v>321</v>
      </c>
      <c r="D21" s="134" t="s">
        <v>364</v>
      </c>
      <c r="E21" s="134" t="s">
        <v>365</v>
      </c>
      <c r="F21" s="134" t="s">
        <v>330</v>
      </c>
      <c r="G21" s="134" t="s">
        <v>366</v>
      </c>
      <c r="H21" s="134" t="s">
        <v>367</v>
      </c>
      <c r="I21" s="134" t="s">
        <v>314</v>
      </c>
      <c r="J21" s="134" t="s">
        <v>368</v>
      </c>
    </row>
    <row r="22" customHeight="1" spans="1:10">
      <c r="A22" s="133" t="s">
        <v>283</v>
      </c>
      <c r="B22" s="134" t="s">
        <v>333</v>
      </c>
      <c r="C22" s="134" t="s">
        <v>321</v>
      </c>
      <c r="D22" s="134" t="s">
        <v>345</v>
      </c>
      <c r="E22" s="134" t="s">
        <v>346</v>
      </c>
      <c r="F22" s="134" t="s">
        <v>312</v>
      </c>
      <c r="G22" s="134" t="s">
        <v>369</v>
      </c>
      <c r="H22" s="134" t="s">
        <v>319</v>
      </c>
      <c r="I22" s="134" t="s">
        <v>343</v>
      </c>
      <c r="J22" s="134" t="s">
        <v>348</v>
      </c>
    </row>
    <row r="23" customHeight="1" spans="1:10">
      <c r="A23" s="135" t="s">
        <v>283</v>
      </c>
      <c r="B23" s="136" t="s">
        <v>333</v>
      </c>
      <c r="C23" s="136" t="s">
        <v>327</v>
      </c>
      <c r="D23" s="136" t="s">
        <v>328</v>
      </c>
      <c r="E23" s="136" t="s">
        <v>349</v>
      </c>
      <c r="F23" s="136" t="s">
        <v>330</v>
      </c>
      <c r="G23" s="136" t="s">
        <v>331</v>
      </c>
      <c r="H23" s="136" t="s">
        <v>319</v>
      </c>
      <c r="I23" s="136" t="s">
        <v>314</v>
      </c>
      <c r="J23" s="136" t="s">
        <v>350</v>
      </c>
    </row>
    <row r="24" customHeight="1" spans="1:10">
      <c r="A24" s="137" t="s">
        <v>289</v>
      </c>
      <c r="B24" s="138" t="s">
        <v>370</v>
      </c>
      <c r="C24" s="139" t="s">
        <v>309</v>
      </c>
      <c r="D24" s="139" t="s">
        <v>310</v>
      </c>
      <c r="E24" s="139" t="s">
        <v>371</v>
      </c>
      <c r="F24" s="140" t="s">
        <v>330</v>
      </c>
      <c r="G24" s="140" t="s">
        <v>372</v>
      </c>
      <c r="H24" s="140" t="s">
        <v>319</v>
      </c>
      <c r="I24" s="140" t="s">
        <v>314</v>
      </c>
      <c r="J24" s="141" t="s">
        <v>373</v>
      </c>
    </row>
    <row r="25" customHeight="1" spans="1:10">
      <c r="A25" s="137"/>
      <c r="B25" s="138"/>
      <c r="C25" s="139" t="s">
        <v>309</v>
      </c>
      <c r="D25" s="139" t="s">
        <v>310</v>
      </c>
      <c r="E25" s="139" t="s">
        <v>374</v>
      </c>
      <c r="F25" s="140" t="s">
        <v>330</v>
      </c>
      <c r="G25" s="140" t="s">
        <v>375</v>
      </c>
      <c r="H25" s="140" t="s">
        <v>319</v>
      </c>
      <c r="I25" s="140" t="s">
        <v>314</v>
      </c>
      <c r="J25" s="141" t="s">
        <v>376</v>
      </c>
    </row>
    <row r="26" customHeight="1" spans="1:10">
      <c r="A26" s="137"/>
      <c r="B26" s="138"/>
      <c r="C26" s="139" t="s">
        <v>309</v>
      </c>
      <c r="D26" s="139" t="s">
        <v>310</v>
      </c>
      <c r="E26" s="139" t="s">
        <v>377</v>
      </c>
      <c r="F26" s="140" t="s">
        <v>330</v>
      </c>
      <c r="G26" s="140" t="s">
        <v>331</v>
      </c>
      <c r="H26" s="140" t="s">
        <v>319</v>
      </c>
      <c r="I26" s="140" t="s">
        <v>314</v>
      </c>
      <c r="J26" s="141" t="s">
        <v>378</v>
      </c>
    </row>
    <row r="27" customHeight="1" spans="1:10">
      <c r="A27" s="137"/>
      <c r="B27" s="138"/>
      <c r="C27" s="139" t="s">
        <v>309</v>
      </c>
      <c r="D27" s="139" t="s">
        <v>310</v>
      </c>
      <c r="E27" s="139" t="s">
        <v>379</v>
      </c>
      <c r="F27" s="140" t="s">
        <v>330</v>
      </c>
      <c r="G27" s="140" t="s">
        <v>372</v>
      </c>
      <c r="H27" s="140" t="s">
        <v>319</v>
      </c>
      <c r="I27" s="140" t="s">
        <v>314</v>
      </c>
      <c r="J27" s="141" t="s">
        <v>380</v>
      </c>
    </row>
    <row r="28" customHeight="1" spans="1:10">
      <c r="A28" s="137"/>
      <c r="B28" s="138"/>
      <c r="C28" s="139" t="s">
        <v>309</v>
      </c>
      <c r="D28" s="139" t="s">
        <v>310</v>
      </c>
      <c r="E28" s="139" t="s">
        <v>381</v>
      </c>
      <c r="F28" s="140" t="s">
        <v>330</v>
      </c>
      <c r="G28" s="140" t="s">
        <v>382</v>
      </c>
      <c r="H28" s="140" t="s">
        <v>319</v>
      </c>
      <c r="I28" s="140" t="s">
        <v>314</v>
      </c>
      <c r="J28" s="141" t="s">
        <v>383</v>
      </c>
    </row>
    <row r="29" customHeight="1" spans="1:10">
      <c r="A29" s="137"/>
      <c r="B29" s="138"/>
      <c r="C29" s="139" t="s">
        <v>309</v>
      </c>
      <c r="D29" s="139" t="s">
        <v>310</v>
      </c>
      <c r="E29" s="139" t="s">
        <v>384</v>
      </c>
      <c r="F29" s="140" t="s">
        <v>330</v>
      </c>
      <c r="G29" s="140" t="s">
        <v>331</v>
      </c>
      <c r="H29" s="140" t="s">
        <v>319</v>
      </c>
      <c r="I29" s="140" t="s">
        <v>314</v>
      </c>
      <c r="J29" s="141" t="s">
        <v>385</v>
      </c>
    </row>
    <row r="30" customHeight="1" spans="1:10">
      <c r="A30" s="137"/>
      <c r="B30" s="138"/>
      <c r="C30" s="139" t="s">
        <v>309</v>
      </c>
      <c r="D30" s="139" t="s">
        <v>310</v>
      </c>
      <c r="E30" s="139" t="s">
        <v>386</v>
      </c>
      <c r="F30" s="140" t="s">
        <v>330</v>
      </c>
      <c r="G30" s="140" t="s">
        <v>372</v>
      </c>
      <c r="H30" s="140" t="s">
        <v>319</v>
      </c>
      <c r="I30" s="140" t="s">
        <v>314</v>
      </c>
      <c r="J30" s="141" t="s">
        <v>387</v>
      </c>
    </row>
    <row r="31" customHeight="1" spans="1:10">
      <c r="A31" s="137"/>
      <c r="B31" s="138"/>
      <c r="C31" s="139" t="s">
        <v>309</v>
      </c>
      <c r="D31" s="139" t="s">
        <v>310</v>
      </c>
      <c r="E31" s="139" t="s">
        <v>388</v>
      </c>
      <c r="F31" s="140" t="s">
        <v>330</v>
      </c>
      <c r="G31" s="140" t="s">
        <v>389</v>
      </c>
      <c r="H31" s="140" t="s">
        <v>319</v>
      </c>
      <c r="I31" s="140" t="s">
        <v>314</v>
      </c>
      <c r="J31" s="141" t="s">
        <v>390</v>
      </c>
    </row>
    <row r="32" customHeight="1" spans="1:10">
      <c r="A32" s="137"/>
      <c r="B32" s="138"/>
      <c r="C32" s="139" t="s">
        <v>321</v>
      </c>
      <c r="D32" s="139" t="s">
        <v>345</v>
      </c>
      <c r="E32" s="139" t="s">
        <v>391</v>
      </c>
      <c r="F32" s="140" t="s">
        <v>312</v>
      </c>
      <c r="G32" s="140" t="s">
        <v>392</v>
      </c>
      <c r="H32" s="140" t="s">
        <v>319</v>
      </c>
      <c r="I32" s="140" t="s">
        <v>343</v>
      </c>
      <c r="J32" s="141" t="s">
        <v>393</v>
      </c>
    </row>
    <row r="33" customHeight="1" spans="1:10">
      <c r="A33" s="137"/>
      <c r="B33" s="138"/>
      <c r="C33" s="139" t="s">
        <v>327</v>
      </c>
      <c r="D33" s="139" t="s">
        <v>328</v>
      </c>
      <c r="E33" s="139" t="s">
        <v>394</v>
      </c>
      <c r="F33" s="140" t="s">
        <v>330</v>
      </c>
      <c r="G33" s="140" t="s">
        <v>372</v>
      </c>
      <c r="H33" s="140" t="s">
        <v>319</v>
      </c>
      <c r="I33" s="140" t="s">
        <v>314</v>
      </c>
      <c r="J33" s="141" t="s">
        <v>395</v>
      </c>
    </row>
    <row r="34" customHeight="1" spans="1:10">
      <c r="A34" s="137" t="s">
        <v>290</v>
      </c>
      <c r="B34" s="138" t="s">
        <v>370</v>
      </c>
      <c r="C34" s="139" t="s">
        <v>309</v>
      </c>
      <c r="D34" s="139" t="s">
        <v>310</v>
      </c>
      <c r="E34" s="139" t="s">
        <v>371</v>
      </c>
      <c r="F34" s="140" t="s">
        <v>330</v>
      </c>
      <c r="G34" s="140" t="s">
        <v>372</v>
      </c>
      <c r="H34" s="140" t="s">
        <v>319</v>
      </c>
      <c r="I34" s="140" t="s">
        <v>314</v>
      </c>
      <c r="J34" s="141" t="s">
        <v>373</v>
      </c>
    </row>
    <row r="35" customHeight="1" spans="1:10">
      <c r="A35" s="137"/>
      <c r="B35" s="138"/>
      <c r="C35" s="139" t="s">
        <v>309</v>
      </c>
      <c r="D35" s="139" t="s">
        <v>310</v>
      </c>
      <c r="E35" s="139" t="s">
        <v>374</v>
      </c>
      <c r="F35" s="140" t="s">
        <v>330</v>
      </c>
      <c r="G35" s="140" t="s">
        <v>375</v>
      </c>
      <c r="H35" s="140" t="s">
        <v>319</v>
      </c>
      <c r="I35" s="140" t="s">
        <v>314</v>
      </c>
      <c r="J35" s="141" t="s">
        <v>376</v>
      </c>
    </row>
    <row r="36" customHeight="1" spans="1:10">
      <c r="A36" s="137"/>
      <c r="B36" s="138"/>
      <c r="C36" s="139" t="s">
        <v>309</v>
      </c>
      <c r="D36" s="139" t="s">
        <v>310</v>
      </c>
      <c r="E36" s="139" t="s">
        <v>377</v>
      </c>
      <c r="F36" s="140" t="s">
        <v>330</v>
      </c>
      <c r="G36" s="140" t="s">
        <v>331</v>
      </c>
      <c r="H36" s="140" t="s">
        <v>319</v>
      </c>
      <c r="I36" s="140" t="s">
        <v>314</v>
      </c>
      <c r="J36" s="141" t="s">
        <v>378</v>
      </c>
    </row>
    <row r="37" customHeight="1" spans="1:10">
      <c r="A37" s="137"/>
      <c r="B37" s="138"/>
      <c r="C37" s="139" t="s">
        <v>309</v>
      </c>
      <c r="D37" s="139" t="s">
        <v>310</v>
      </c>
      <c r="E37" s="139" t="s">
        <v>379</v>
      </c>
      <c r="F37" s="140" t="s">
        <v>330</v>
      </c>
      <c r="G37" s="140" t="s">
        <v>372</v>
      </c>
      <c r="H37" s="140" t="s">
        <v>319</v>
      </c>
      <c r="I37" s="140" t="s">
        <v>314</v>
      </c>
      <c r="J37" s="141" t="s">
        <v>380</v>
      </c>
    </row>
    <row r="38" customHeight="1" spans="1:10">
      <c r="A38" s="137"/>
      <c r="B38" s="138"/>
      <c r="C38" s="139" t="s">
        <v>309</v>
      </c>
      <c r="D38" s="139" t="s">
        <v>310</v>
      </c>
      <c r="E38" s="139" t="s">
        <v>381</v>
      </c>
      <c r="F38" s="140" t="s">
        <v>330</v>
      </c>
      <c r="G38" s="140" t="s">
        <v>382</v>
      </c>
      <c r="H38" s="140" t="s">
        <v>319</v>
      </c>
      <c r="I38" s="140" t="s">
        <v>314</v>
      </c>
      <c r="J38" s="141" t="s">
        <v>383</v>
      </c>
    </row>
    <row r="39" customHeight="1" spans="1:10">
      <c r="A39" s="137"/>
      <c r="B39" s="138"/>
      <c r="C39" s="139" t="s">
        <v>309</v>
      </c>
      <c r="D39" s="139" t="s">
        <v>310</v>
      </c>
      <c r="E39" s="139" t="s">
        <v>384</v>
      </c>
      <c r="F39" s="140" t="s">
        <v>330</v>
      </c>
      <c r="G39" s="140" t="s">
        <v>331</v>
      </c>
      <c r="H39" s="140" t="s">
        <v>319</v>
      </c>
      <c r="I39" s="140" t="s">
        <v>314</v>
      </c>
      <c r="J39" s="141" t="s">
        <v>385</v>
      </c>
    </row>
    <row r="40" customHeight="1" spans="1:10">
      <c r="A40" s="137"/>
      <c r="B40" s="138"/>
      <c r="C40" s="139" t="s">
        <v>309</v>
      </c>
      <c r="D40" s="139" t="s">
        <v>310</v>
      </c>
      <c r="E40" s="139" t="s">
        <v>386</v>
      </c>
      <c r="F40" s="140" t="s">
        <v>330</v>
      </c>
      <c r="G40" s="140" t="s">
        <v>372</v>
      </c>
      <c r="H40" s="140" t="s">
        <v>319</v>
      </c>
      <c r="I40" s="140" t="s">
        <v>314</v>
      </c>
      <c r="J40" s="141" t="s">
        <v>387</v>
      </c>
    </row>
    <row r="41" customHeight="1" spans="1:10">
      <c r="A41" s="137"/>
      <c r="B41" s="138"/>
      <c r="C41" s="139" t="s">
        <v>309</v>
      </c>
      <c r="D41" s="139" t="s">
        <v>310</v>
      </c>
      <c r="E41" s="139" t="s">
        <v>388</v>
      </c>
      <c r="F41" s="140" t="s">
        <v>330</v>
      </c>
      <c r="G41" s="140" t="s">
        <v>389</v>
      </c>
      <c r="H41" s="140" t="s">
        <v>319</v>
      </c>
      <c r="I41" s="140" t="s">
        <v>314</v>
      </c>
      <c r="J41" s="141" t="s">
        <v>390</v>
      </c>
    </row>
    <row r="42" customHeight="1" spans="1:10">
      <c r="A42" s="137"/>
      <c r="B42" s="138"/>
      <c r="C42" s="139" t="s">
        <v>321</v>
      </c>
      <c r="D42" s="139" t="s">
        <v>345</v>
      </c>
      <c r="E42" s="139" t="s">
        <v>391</v>
      </c>
      <c r="F42" s="140" t="s">
        <v>312</v>
      </c>
      <c r="G42" s="140" t="s">
        <v>392</v>
      </c>
      <c r="H42" s="140" t="s">
        <v>319</v>
      </c>
      <c r="I42" s="140" t="s">
        <v>343</v>
      </c>
      <c r="J42" s="141" t="s">
        <v>393</v>
      </c>
    </row>
    <row r="43" customHeight="1" spans="1:10">
      <c r="A43" s="137"/>
      <c r="B43" s="138"/>
      <c r="C43" s="139" t="s">
        <v>327</v>
      </c>
      <c r="D43" s="139" t="s">
        <v>328</v>
      </c>
      <c r="E43" s="139" t="s">
        <v>394</v>
      </c>
      <c r="F43" s="140" t="s">
        <v>330</v>
      </c>
      <c r="G43" s="140" t="s">
        <v>372</v>
      </c>
      <c r="H43" s="140" t="s">
        <v>319</v>
      </c>
      <c r="I43" s="140" t="s">
        <v>314</v>
      </c>
      <c r="J43" s="141" t="s">
        <v>395</v>
      </c>
    </row>
    <row r="44" customHeight="1" spans="1:10">
      <c r="A44" s="137" t="s">
        <v>294</v>
      </c>
      <c r="B44" s="138" t="s">
        <v>370</v>
      </c>
      <c r="C44" s="139" t="s">
        <v>309</v>
      </c>
      <c r="D44" s="139" t="s">
        <v>310</v>
      </c>
      <c r="E44" s="139" t="s">
        <v>371</v>
      </c>
      <c r="F44" s="141" t="s">
        <v>330</v>
      </c>
      <c r="G44" s="141" t="s">
        <v>372</v>
      </c>
      <c r="H44" s="141" t="s">
        <v>319</v>
      </c>
      <c r="I44" s="141" t="s">
        <v>314</v>
      </c>
      <c r="J44" s="141" t="s">
        <v>373</v>
      </c>
    </row>
    <row r="45" customHeight="1" spans="1:10">
      <c r="A45" s="137"/>
      <c r="B45" s="138"/>
      <c r="C45" s="139" t="s">
        <v>309</v>
      </c>
      <c r="D45" s="139" t="s">
        <v>310</v>
      </c>
      <c r="E45" s="139" t="s">
        <v>374</v>
      </c>
      <c r="F45" s="141" t="s">
        <v>330</v>
      </c>
      <c r="G45" s="141" t="s">
        <v>375</v>
      </c>
      <c r="H45" s="141" t="s">
        <v>319</v>
      </c>
      <c r="I45" s="141" t="s">
        <v>314</v>
      </c>
      <c r="J45" s="141" t="s">
        <v>376</v>
      </c>
    </row>
    <row r="46" customHeight="1" spans="1:10">
      <c r="A46" s="137"/>
      <c r="B46" s="138"/>
      <c r="C46" s="139" t="s">
        <v>309</v>
      </c>
      <c r="D46" s="139" t="s">
        <v>310</v>
      </c>
      <c r="E46" s="139" t="s">
        <v>377</v>
      </c>
      <c r="F46" s="141" t="s">
        <v>330</v>
      </c>
      <c r="G46" s="141" t="s">
        <v>331</v>
      </c>
      <c r="H46" s="141" t="s">
        <v>319</v>
      </c>
      <c r="I46" s="141" t="s">
        <v>314</v>
      </c>
      <c r="J46" s="141" t="s">
        <v>378</v>
      </c>
    </row>
    <row r="47" customHeight="1" spans="1:10">
      <c r="A47" s="137"/>
      <c r="B47" s="138"/>
      <c r="C47" s="139" t="s">
        <v>309</v>
      </c>
      <c r="D47" s="139" t="s">
        <v>310</v>
      </c>
      <c r="E47" s="139" t="s">
        <v>379</v>
      </c>
      <c r="F47" s="141" t="s">
        <v>330</v>
      </c>
      <c r="G47" s="141" t="s">
        <v>372</v>
      </c>
      <c r="H47" s="141" t="s">
        <v>319</v>
      </c>
      <c r="I47" s="141" t="s">
        <v>314</v>
      </c>
      <c r="J47" s="141" t="s">
        <v>380</v>
      </c>
    </row>
    <row r="48" customHeight="1" spans="1:10">
      <c r="A48" s="137"/>
      <c r="B48" s="138"/>
      <c r="C48" s="139" t="s">
        <v>309</v>
      </c>
      <c r="D48" s="139" t="s">
        <v>310</v>
      </c>
      <c r="E48" s="139" t="s">
        <v>381</v>
      </c>
      <c r="F48" s="141" t="s">
        <v>330</v>
      </c>
      <c r="G48" s="141" t="s">
        <v>382</v>
      </c>
      <c r="H48" s="141" t="s">
        <v>319</v>
      </c>
      <c r="I48" s="141" t="s">
        <v>314</v>
      </c>
      <c r="J48" s="141" t="s">
        <v>383</v>
      </c>
    </row>
    <row r="49" customHeight="1" spans="1:10">
      <c r="A49" s="137"/>
      <c r="B49" s="138"/>
      <c r="C49" s="139" t="s">
        <v>309</v>
      </c>
      <c r="D49" s="139" t="s">
        <v>310</v>
      </c>
      <c r="E49" s="139" t="s">
        <v>384</v>
      </c>
      <c r="F49" s="141" t="s">
        <v>330</v>
      </c>
      <c r="G49" s="141" t="s">
        <v>331</v>
      </c>
      <c r="H49" s="141" t="s">
        <v>319</v>
      </c>
      <c r="I49" s="141" t="s">
        <v>314</v>
      </c>
      <c r="J49" s="141" t="s">
        <v>385</v>
      </c>
    </row>
    <row r="50" customHeight="1" spans="1:10">
      <c r="A50" s="137"/>
      <c r="B50" s="138"/>
      <c r="C50" s="139" t="s">
        <v>309</v>
      </c>
      <c r="D50" s="139" t="s">
        <v>310</v>
      </c>
      <c r="E50" s="139" t="s">
        <v>386</v>
      </c>
      <c r="F50" s="141" t="s">
        <v>330</v>
      </c>
      <c r="G50" s="141" t="s">
        <v>372</v>
      </c>
      <c r="H50" s="141" t="s">
        <v>319</v>
      </c>
      <c r="I50" s="141" t="s">
        <v>314</v>
      </c>
      <c r="J50" s="141" t="s">
        <v>387</v>
      </c>
    </row>
    <row r="51" customHeight="1" spans="1:10">
      <c r="A51" s="137"/>
      <c r="B51" s="138"/>
      <c r="C51" s="139" t="s">
        <v>309</v>
      </c>
      <c r="D51" s="139" t="s">
        <v>310</v>
      </c>
      <c r="E51" s="139" t="s">
        <v>388</v>
      </c>
      <c r="F51" s="141" t="s">
        <v>330</v>
      </c>
      <c r="G51" s="141" t="s">
        <v>389</v>
      </c>
      <c r="H51" s="141" t="s">
        <v>319</v>
      </c>
      <c r="I51" s="141" t="s">
        <v>314</v>
      </c>
      <c r="J51" s="141" t="s">
        <v>390</v>
      </c>
    </row>
    <row r="52" customHeight="1" spans="1:10">
      <c r="A52" s="137"/>
      <c r="B52" s="138"/>
      <c r="C52" s="139" t="s">
        <v>321</v>
      </c>
      <c r="D52" s="139" t="s">
        <v>345</v>
      </c>
      <c r="E52" s="139" t="s">
        <v>391</v>
      </c>
      <c r="F52" s="141" t="s">
        <v>312</v>
      </c>
      <c r="G52" s="141" t="s">
        <v>392</v>
      </c>
      <c r="H52" s="141" t="s">
        <v>319</v>
      </c>
      <c r="I52" s="141" t="s">
        <v>343</v>
      </c>
      <c r="J52" s="141" t="s">
        <v>393</v>
      </c>
    </row>
    <row r="53" customHeight="1" spans="1:10">
      <c r="A53" s="137"/>
      <c r="B53" s="138"/>
      <c r="C53" s="139" t="s">
        <v>327</v>
      </c>
      <c r="D53" s="139" t="s">
        <v>328</v>
      </c>
      <c r="E53" s="139" t="s">
        <v>394</v>
      </c>
      <c r="F53" s="141" t="s">
        <v>330</v>
      </c>
      <c r="G53" s="141" t="s">
        <v>372</v>
      </c>
      <c r="H53" s="141" t="s">
        <v>319</v>
      </c>
      <c r="I53" s="141" t="s">
        <v>314</v>
      </c>
      <c r="J53" s="141" t="s">
        <v>395</v>
      </c>
    </row>
    <row r="54" customHeight="1" spans="1:10">
      <c r="A54" s="137" t="s">
        <v>292</v>
      </c>
      <c r="B54" s="142" t="s">
        <v>396</v>
      </c>
      <c r="C54" s="139" t="s">
        <v>309</v>
      </c>
      <c r="D54" s="139" t="s">
        <v>310</v>
      </c>
      <c r="E54" s="139" t="s">
        <v>397</v>
      </c>
      <c r="F54" s="141" t="s">
        <v>312</v>
      </c>
      <c r="G54" s="141" t="s">
        <v>398</v>
      </c>
      <c r="H54" s="141" t="s">
        <v>319</v>
      </c>
      <c r="I54" s="141" t="s">
        <v>314</v>
      </c>
      <c r="J54" s="141" t="s">
        <v>399</v>
      </c>
    </row>
    <row r="55" ht="129" customHeight="1" spans="1:10">
      <c r="A55" s="137"/>
      <c r="B55" s="142"/>
      <c r="C55" s="139" t="s">
        <v>309</v>
      </c>
      <c r="D55" s="139" t="s">
        <v>316</v>
      </c>
      <c r="E55" s="139" t="s">
        <v>400</v>
      </c>
      <c r="F55" s="141" t="s">
        <v>312</v>
      </c>
      <c r="G55" s="141" t="s">
        <v>401</v>
      </c>
      <c r="H55" s="141" t="s">
        <v>319</v>
      </c>
      <c r="I55" s="141" t="s">
        <v>343</v>
      </c>
      <c r="J55" s="141" t="s">
        <v>402</v>
      </c>
    </row>
    <row r="56" customHeight="1" spans="1:10">
      <c r="A56" s="137"/>
      <c r="B56" s="142"/>
      <c r="C56" s="139" t="s">
        <v>321</v>
      </c>
      <c r="D56" s="139" t="s">
        <v>345</v>
      </c>
      <c r="E56" s="139" t="s">
        <v>403</v>
      </c>
      <c r="F56" s="141" t="s">
        <v>312</v>
      </c>
      <c r="G56" s="141" t="s">
        <v>404</v>
      </c>
      <c r="H56" s="141" t="s">
        <v>319</v>
      </c>
      <c r="I56" s="141" t="s">
        <v>343</v>
      </c>
      <c r="J56" s="141" t="s">
        <v>403</v>
      </c>
    </row>
    <row r="57" customHeight="1" spans="1:10">
      <c r="A57" s="137"/>
      <c r="B57" s="142"/>
      <c r="C57" s="139" t="s">
        <v>327</v>
      </c>
      <c r="D57" s="139" t="s">
        <v>328</v>
      </c>
      <c r="E57" s="139" t="s">
        <v>328</v>
      </c>
      <c r="F57" s="141" t="s">
        <v>330</v>
      </c>
      <c r="G57" s="141" t="s">
        <v>375</v>
      </c>
      <c r="H57" s="141" t="s">
        <v>319</v>
      </c>
      <c r="I57" s="141" t="s">
        <v>314</v>
      </c>
      <c r="J57" s="141" t="s">
        <v>405</v>
      </c>
    </row>
    <row r="58" customHeight="1" spans="1:10">
      <c r="A58" s="137" t="s">
        <v>293</v>
      </c>
      <c r="B58" s="138" t="s">
        <v>406</v>
      </c>
      <c r="C58" s="139" t="s">
        <v>309</v>
      </c>
      <c r="D58" s="139" t="s">
        <v>316</v>
      </c>
      <c r="E58" s="139" t="s">
        <v>317</v>
      </c>
      <c r="F58" s="141" t="s">
        <v>312</v>
      </c>
      <c r="G58" s="141" t="s">
        <v>318</v>
      </c>
      <c r="H58" s="141" t="s">
        <v>319</v>
      </c>
      <c r="I58" s="141" t="s">
        <v>314</v>
      </c>
      <c r="J58" s="141" t="s">
        <v>407</v>
      </c>
    </row>
    <row r="59" customHeight="1" spans="1:10">
      <c r="A59" s="137"/>
      <c r="B59" s="138"/>
      <c r="C59" s="139" t="s">
        <v>321</v>
      </c>
      <c r="D59" s="139" t="s">
        <v>345</v>
      </c>
      <c r="E59" s="139" t="s">
        <v>408</v>
      </c>
      <c r="F59" s="141" t="s">
        <v>330</v>
      </c>
      <c r="G59" s="141" t="s">
        <v>87</v>
      </c>
      <c r="H59" s="141" t="s">
        <v>336</v>
      </c>
      <c r="I59" s="141" t="s">
        <v>314</v>
      </c>
      <c r="J59" s="141" t="s">
        <v>408</v>
      </c>
    </row>
    <row r="60" customHeight="1" spans="1:10">
      <c r="A60" s="137"/>
      <c r="B60" s="138"/>
      <c r="C60" s="139" t="s">
        <v>327</v>
      </c>
      <c r="D60" s="139" t="s">
        <v>328</v>
      </c>
      <c r="E60" s="139" t="s">
        <v>329</v>
      </c>
      <c r="F60" s="141" t="s">
        <v>330</v>
      </c>
      <c r="G60" s="141" t="s">
        <v>372</v>
      </c>
      <c r="H60" s="141" t="s">
        <v>319</v>
      </c>
      <c r="I60" s="141" t="s">
        <v>314</v>
      </c>
      <c r="J60" s="141" t="s">
        <v>409</v>
      </c>
    </row>
    <row r="61" customHeight="1" spans="1:10">
      <c r="A61" s="137" t="s">
        <v>295</v>
      </c>
      <c r="B61" s="138" t="s">
        <v>410</v>
      </c>
      <c r="C61" s="139" t="s">
        <v>309</v>
      </c>
      <c r="D61" s="139" t="s">
        <v>316</v>
      </c>
      <c r="E61" s="139" t="s">
        <v>411</v>
      </c>
      <c r="F61" s="141" t="s">
        <v>312</v>
      </c>
      <c r="G61" s="141" t="s">
        <v>412</v>
      </c>
      <c r="H61" s="141" t="s">
        <v>319</v>
      </c>
      <c r="I61" s="141" t="s">
        <v>314</v>
      </c>
      <c r="J61" s="141" t="s">
        <v>413</v>
      </c>
    </row>
    <row r="62" customHeight="1" spans="1:10">
      <c r="A62" s="137"/>
      <c r="B62" s="138"/>
      <c r="C62" s="139" t="s">
        <v>321</v>
      </c>
      <c r="D62" s="139" t="s">
        <v>345</v>
      </c>
      <c r="E62" s="139" t="s">
        <v>414</v>
      </c>
      <c r="F62" s="141" t="s">
        <v>330</v>
      </c>
      <c r="G62" s="141" t="s">
        <v>415</v>
      </c>
      <c r="H62" s="141" t="s">
        <v>336</v>
      </c>
      <c r="I62" s="141" t="s">
        <v>314</v>
      </c>
      <c r="J62" s="141" t="s">
        <v>416</v>
      </c>
    </row>
    <row r="63" customHeight="1" spans="1:10">
      <c r="A63" s="137"/>
      <c r="B63" s="138"/>
      <c r="C63" s="139" t="s">
        <v>327</v>
      </c>
      <c r="D63" s="139" t="s">
        <v>328</v>
      </c>
      <c r="E63" s="139" t="s">
        <v>329</v>
      </c>
      <c r="F63" s="141" t="s">
        <v>330</v>
      </c>
      <c r="G63" s="141" t="s">
        <v>372</v>
      </c>
      <c r="H63" s="141" t="s">
        <v>319</v>
      </c>
      <c r="I63" s="141" t="s">
        <v>314</v>
      </c>
      <c r="J63" s="141" t="s">
        <v>409</v>
      </c>
    </row>
  </sheetData>
  <mergeCells count="22">
    <mergeCell ref="A2:J2"/>
    <mergeCell ref="A3:H3"/>
    <mergeCell ref="A6:A9"/>
    <mergeCell ref="A10:A14"/>
    <mergeCell ref="A15:A18"/>
    <mergeCell ref="A19:A23"/>
    <mergeCell ref="A24:A33"/>
    <mergeCell ref="A34:A43"/>
    <mergeCell ref="A44:A53"/>
    <mergeCell ref="A54:A57"/>
    <mergeCell ref="A58:A60"/>
    <mergeCell ref="A61:A63"/>
    <mergeCell ref="B6:B9"/>
    <mergeCell ref="B10:B14"/>
    <mergeCell ref="B15:B18"/>
    <mergeCell ref="B19:B23"/>
    <mergeCell ref="B24:B33"/>
    <mergeCell ref="B34:B43"/>
    <mergeCell ref="B44:B53"/>
    <mergeCell ref="B54:B57"/>
    <mergeCell ref="B58:B60"/>
    <mergeCell ref="B61:B63"/>
  </mergeCells>
  <printOptions horizontalCentered="1"/>
  <pageMargins left="0.96" right="0.96" top="0.72" bottom="0.72" header="0" footer="0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Z.</cp:lastModifiedBy>
  <dcterms:created xsi:type="dcterms:W3CDTF">2026-02-03T07:40:00Z</dcterms:created>
  <dcterms:modified xsi:type="dcterms:W3CDTF">2026-03-30T02:05:58Z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