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5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<sst xmlns="http://schemas.openxmlformats.org/spreadsheetml/2006/main" count="1525" uniqueCount="526">
  <si>
    <t>预算01-1表</t>
  </si>
  <si>
    <t>2026年部门财务收支预算总表</t>
  </si>
  <si>
    <t>单位名称：：昆明市呈贡区龙城街道社区卫生服务中心</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</si>
  <si>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</si>
  <si>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</si>
  <si>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</si>
  <si>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</si>
  <si>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</si>
  <si>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</si>
  <si>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</si>
  <si>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</si>
  <si>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</si>
  <si>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</si>
  <si>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</si>
  <si>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</si>
  <si>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</si>
  <si>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</si>
  <si>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</si>
  <si>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</si>
  <si>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</si>
  <si>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</si>
  <si>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</si>
  <si>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</si>
  <si>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</si>
  <si>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</si>
  <si>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</si>
  <si>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</si>
  <si>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</si>
  <si>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</si>
  <si>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</si>
  <si>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</si>
  <si>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</si>
  <si>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</si>
  <si>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</si>
  <si>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</si>
  <si>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</si>
  <si>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</si>
  <si>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</si>
  <si>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</si>
  <si>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</si>
  <si>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</si>
  <si>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</si>
  <si>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</si>
  <si>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</si>
  <si>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</si>
  <si>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</si>
  <si>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</si>
  <si>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</si>
  <si>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</si>
  <si>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</si>
  <si>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</si>
  <si>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</si>
  <si>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</si>
  <si>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</si>
  <si>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</si>
  <si>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单位名称：昆明市呈贡区龙城街道社区卫生服务中心</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</si>
  <si>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</si>
  <si>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</si>
  <si>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</si>
  <si>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</si>
  <si>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</si>
  <si>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</si>
  <si>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</si>
  <si>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</si>
  <si>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</si>
  <si>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</si>
  <si>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</si>
  <si>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</si>
  <si>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</si>
  <si>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</si>
  <si>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</si>
  <si>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</si>
  <si>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131014</t>
  </si>
  <si>
    <t>昆明市呈贡区龙城街道社区卫生服务中心</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</si>
  <si>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</si>
  <si>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</si>
  <si>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</si>
  <si>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</si>
  <si>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</si>
  <si>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</si>
  <si>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</si>
  <si>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</si>
  <si>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</si>
  <si>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</si>
  <si>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</si>
  <si>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</si>
  <si>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</si>
  <si>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</si>
  <si>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</si>
  <si>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</si>
  <si>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</si>
  <si>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</si>
  <si>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</si>
  <si>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</si>
  <si>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</si>
  <si>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</si>
  <si>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</si>
  <si>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</si>
  <si>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</si>
  <si>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</si>
  <si>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</si>
  <si>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</si>
  <si>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</si>
  <si>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</si>
  <si>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</si>
  <si>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</si>
  <si>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</si>
  <si>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</si>
  <si>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</si>
  <si>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</si>
  <si>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</si>
  <si>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</si>
  <si>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</si>
  <si>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210</t>
  </si>
  <si>
    <t>卫生健康支出</t>
  </si>
  <si>
    <t>21003</t>
  </si>
  <si>
    <t>基层医疗卫生机构</t>
  </si>
  <si>
    <t>2100301</t>
  </si>
  <si>
    <t>城市社区卫生机构</t>
  </si>
  <si>
    <t>其他基层医疗卫生机构支出</t>
  </si>
  <si>
    <t>21004</t>
  </si>
  <si>
    <t>公共卫生</t>
  </si>
  <si>
    <t>基本公共卫生服务</t>
  </si>
  <si>
    <t>2100409</t>
  </si>
  <si>
    <t>重大公共卫生服务</t>
  </si>
  <si>
    <t>其他公共卫生支出</t>
  </si>
  <si>
    <t>21011</t>
  </si>
  <si>
    <t>行政事业单位医疗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</si>
  <si>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</si>
  <si>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</si>
  <si>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</si>
  <si>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</si>
  <si>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</si>
  <si>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</si>
  <si>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</si>
  <si>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</si>
  <si>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</si>
  <si>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</si>
  <si>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</si>
  <si>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</si>
  <si>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</si>
  <si>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</si>
  <si>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</si>
  <si>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2210203</t>
  </si>
  <si>
    <t>购房补贴</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</si>
  <si>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</si>
  <si>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</si>
  <si>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</si>
  <si>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</si>
  <si>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</si>
  <si>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</si>
  <si>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</si>
  <si>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</si>
  <si>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</si>
  <si>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</si>
  <si>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</si>
  <si>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</si>
  <si>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</si>
  <si>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</si>
  <si>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</si>
  <si>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</si>
  <si>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</si>
  <si>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</si>
  <si>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</si>
  <si>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</si>
  <si>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</si>
  <si>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</si>
  <si>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</si>
  <si>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</si>
  <si>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</si>
  <si>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</si>
  <si>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</si>
  <si>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</si>
  <si>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</si>
  <si>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</si>
  <si>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</si>
  <si>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</si>
  <si>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</si>
  <si>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</si>
  <si>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</si>
  <si>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</si>
  <si>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</si>
  <si>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</si>
  <si>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</si>
  <si>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</si>
  <si>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</si>
  <si>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</si>
  <si>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</si>
  <si>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</si>
  <si>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</si>
  <si>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</si>
  <si>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</si>
  <si>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</si>
  <si>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此表为空。</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</si>
  <si>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</si>
  <si>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</si>
  <si>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</si>
  <si>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</si>
  <si>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</si>
  <si>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</si>
  <si>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</si>
  <si>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</si>
  <si>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</si>
  <si>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</si>
  <si>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</si>
  <si>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</si>
  <si>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</si>
  <si>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</si>
  <si>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</si>
  <si>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</si>
  <si>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</si>
  <si>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</si>
  <si>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</si>
  <si>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530121231100001421266</t>
  </si>
  <si>
    <t>事业人员绩效奖励</t>
  </si>
  <si>
    <t>30103</t>
  </si>
  <si>
    <t>奖金</t>
  </si>
  <si>
    <t>530121251100003764564</t>
  </si>
  <si>
    <t>事业购房补贴</t>
  </si>
  <si>
    <t>30102</t>
  </si>
  <si>
    <t>津贴补贴</t>
  </si>
  <si>
    <t>530121231100001190380</t>
  </si>
  <si>
    <t>事业人员工资支出</t>
  </si>
  <si>
    <t>30101</t>
  </si>
  <si>
    <t>基本工资</t>
  </si>
  <si>
    <t>30107</t>
  </si>
  <si>
    <t>绩效工资</t>
  </si>
  <si>
    <t>530121231100001190402</t>
  </si>
  <si>
    <t>社会保障缴费</t>
  </si>
  <si>
    <t>30108</t>
  </si>
  <si>
    <t>机关事业单位基本养老保险缴费</t>
  </si>
  <si>
    <t>30112</t>
  </si>
  <si>
    <t>其他社会保障缴费</t>
  </si>
  <si>
    <t>30110</t>
  </si>
  <si>
    <t>职工基本医疗保险缴费</t>
  </si>
  <si>
    <t>30111</t>
  </si>
  <si>
    <t>公务员医疗补助缴费</t>
  </si>
  <si>
    <t>530121231100001190403</t>
  </si>
  <si>
    <t>30113</t>
  </si>
  <si>
    <t>530121241100002204850</t>
  </si>
  <si>
    <t>其他人员支出</t>
  </si>
  <si>
    <t>30199</t>
  </si>
  <si>
    <t>其他工资福利支出</t>
  </si>
  <si>
    <t>530121231100001190406</t>
  </si>
  <si>
    <t>工会经费</t>
  </si>
  <si>
    <t>30228</t>
  </si>
  <si>
    <t>530121261100005171129</t>
  </si>
  <si>
    <t>辅助性岗位工会经费</t>
  </si>
  <si>
    <t>530121231100001190386</t>
  </si>
  <si>
    <t>一般公用运转支出</t>
  </si>
  <si>
    <t>30216</t>
  </si>
  <si>
    <t>培训费</t>
  </si>
  <si>
    <t>30201</t>
  </si>
  <si>
    <t>办公费</t>
  </si>
  <si>
    <t>30205</t>
  </si>
  <si>
    <t>水费</t>
  </si>
  <si>
    <t>30206</t>
  </si>
  <si>
    <t>电费</t>
  </si>
  <si>
    <t>30207</t>
  </si>
  <si>
    <t>邮电费</t>
  </si>
  <si>
    <t>30209</t>
  </si>
  <si>
    <t>物业管理费</t>
  </si>
  <si>
    <t>30211</t>
  </si>
  <si>
    <t>差旅费</t>
  </si>
  <si>
    <t>30213</t>
  </si>
  <si>
    <t>维修（护）费</t>
  </si>
  <si>
    <t>30299</t>
  </si>
  <si>
    <t>其他商品和服务支出</t>
  </si>
  <si>
    <t>530121231100001446827</t>
  </si>
  <si>
    <t>编外人员公用经费</t>
  </si>
  <si>
    <t>预算05-1表</t>
  </si>
  <si>
    <t>2026年部门项目支出预算表</t>
  </si>
  <si>
    <t>项目分类</t>
  </si>
  <si>
    <t>项目单位</t>
  </si>
  <si>
    <t>本年拨款</t>
  </si>
  <si>
    <t>其中：本次下达</t>
  </si>
  <si>
    <t>313事业发展类</t>
  </si>
  <si>
    <t>530121251100004278200</t>
  </si>
  <si>
    <t>2025年国家基本公共卫生服务项目中央补助资金</t>
  </si>
  <si>
    <t>30227委托业务费</t>
  </si>
  <si>
    <t>昆财社〔2025〕33号</t>
  </si>
  <si>
    <t>委托业务费</t>
  </si>
  <si>
    <t>311专项业务类</t>
  </si>
  <si>
    <t>530121251100004619689</t>
  </si>
  <si>
    <t>2025年第二批医疗卫生事业高质量发展三年行动计划（麻风病）省级补助资金</t>
  </si>
  <si>
    <t>30227</t>
  </si>
  <si>
    <t>530121251100004594851</t>
  </si>
  <si>
    <t>2025年基本公共卫生服务项目中央结算补助资金</t>
  </si>
  <si>
    <t>530121251100004410332</t>
  </si>
  <si>
    <t>2025年脱贫人口重点人群和农村低收入人群家庭医生签约服务省级补助资金</t>
  </si>
  <si>
    <t>530121251100004301717</t>
  </si>
  <si>
    <t>2025年基本药物制度中央补助资金</t>
  </si>
  <si>
    <t>530121251100004434457</t>
  </si>
  <si>
    <t>2025年脱贫人口重点人群和农村低收入人群家庭医生签约服务市级补助资金</t>
  </si>
  <si>
    <t>530121251100004729016</t>
  </si>
  <si>
    <t>2025年第三批医疗卫生事业高质量发展三年行动计划（慢病）省级补助资金</t>
  </si>
  <si>
    <t>530121241100002179402</t>
  </si>
  <si>
    <t>艾滋病防治项目经费</t>
  </si>
  <si>
    <t>530121251100003758128</t>
  </si>
  <si>
    <t>严重精神障碍患者监护人责任落实“以奖代补”工作资金</t>
  </si>
  <si>
    <t>530121221100001003374</t>
  </si>
  <si>
    <t>昆明市呈贡区龙城街道社区卫生服务中心自有资金支出经费</t>
  </si>
  <si>
    <t>30218</t>
  </si>
  <si>
    <t>专用材料费</t>
  </si>
  <si>
    <t>30226</t>
  </si>
  <si>
    <t>劳务费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</si>
  <si>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</si>
  <si>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</si>
  <si>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</si>
  <si>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</si>
  <si>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</si>
  <si>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</si>
  <si>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</si>
  <si>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</si>
  <si>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</si>
  <si>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</si>
  <si>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</si>
  <si>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</si>
  <si>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提供基本医疗服务：
1.使用城镇社区适宜医疗技术和中医药技术，负责对常见病、多发病的诊治，对危急重症进行恰当的处理后及时转诊。
2.承担辖区现场应急救护、医疗保障和康复指导服务。
3.健全消毒、隔离制度，遵守无菌操作规程，加强医疗质量管理；做好医疗废物处理和污水、污物无害化处理。
4.实施国家基本药物制度，严格执行所有药品在基本药物集中采购交易系统上购进、零差率销售等政策。
5.提供政府卫生行政部门批准的其他事宜的医疗服务。</t>
  </si>
  <si>
    <t>产出指标</t>
  </si>
  <si>
    <t>数量指标</t>
  </si>
  <si>
    <t>公共卫生服务完成率</t>
  </si>
  <si>
    <t>=</t>
  </si>
  <si>
    <t>100%</t>
  </si>
  <si>
    <t>%</t>
  </si>
  <si>
    <t>定量指标</t>
  </si>
  <si>
    <t>根据卫生服务中心对外提供公共卫生服务各项指标的完成情况考核</t>
  </si>
  <si>
    <t>质量指标</t>
  </si>
  <si>
    <t>医院感染监控</t>
  </si>
  <si>
    <t>开展医院感染监测和控制工作，杜绝医院感染、爆发流行病。</t>
  </si>
  <si>
    <t>时效指标</t>
  </si>
  <si>
    <t>工作任务数</t>
  </si>
  <si>
    <t>按时完成主管部门各种临时性、指令性任务，按时上报各种报表。</t>
  </si>
  <si>
    <t>效益指标</t>
  </si>
  <si>
    <t>生态效益</t>
  </si>
  <si>
    <t>医疗废弃物处置</t>
  </si>
  <si>
    <t>严格执行医院控感制度和医疗废物排放处置制度，不造成二次污染。</t>
  </si>
  <si>
    <t>满意度指标</t>
  </si>
  <si>
    <t>服务对象满意度</t>
  </si>
  <si>
    <t>群众满意度</t>
  </si>
  <si>
    <t>&gt;=</t>
  </si>
  <si>
    <t>90%</t>
  </si>
  <si>
    <t>降低居民投诉率，争取为辖区居民及流动人口提供满意的基本医疗服务、基本公共卫生服务、计划生育咨询指导服务</t>
  </si>
  <si>
    <t>按照严重精神障碍患者管理工作规范做好各项管理工作，各项管理指标达到国家要求，严防严重精神障碍患者肇事肇祸事件发生。</t>
  </si>
  <si>
    <t>严重精神障碍患者监护人“以奖代补”经费领取人数</t>
  </si>
  <si>
    <t>12人</t>
  </si>
  <si>
    <t>人</t>
  </si>
  <si>
    <t>在册严重精神障碍患者规范管理率</t>
  </si>
  <si>
    <t>80%</t>
  </si>
  <si>
    <t>在册严重精神障碍患者服药率</t>
  </si>
  <si>
    <t>严重精神障碍患者体检率</t>
  </si>
  <si>
    <t>60%</t>
  </si>
  <si>
    <t>可持续影响</t>
  </si>
  <si>
    <t>严重精神障碍患者管理水平</t>
  </si>
  <si>
    <t>较去年提升</t>
  </si>
  <si>
    <t>定性指标</t>
  </si>
  <si>
    <t>公众满意度</t>
  </si>
  <si>
    <t>完成艾滋病宣传、咨询、检测工作，确保艾滋病综合防治工作的顺利开展，预防、控制艾滋病的发生和流行，保障人体健康和公共卫生安全。</t>
  </si>
  <si>
    <t>完成艾滋病检测人数。</t>
  </si>
  <si>
    <t>12000人</t>
  </si>
  <si>
    <t>艾滋病宣传资料发放覆盖率。</t>
  </si>
  <si>
    <t>艾滋病宣传资料发放覆盖率大于60%。</t>
  </si>
  <si>
    <t>资金支付时限</t>
  </si>
  <si>
    <t>2026年当年内完成支付。</t>
  </si>
  <si>
    <t>资金支付于2024年当年内完成</t>
  </si>
  <si>
    <t>经济效益</t>
  </si>
  <si>
    <t>实际发生成本</t>
  </si>
  <si>
    <t>'计划成本</t>
  </si>
  <si>
    <t>实际发生成本小于等于计划成本。</t>
  </si>
  <si>
    <t>社会效益</t>
  </si>
  <si>
    <t>艾滋病综合防治工作成效明显</t>
  </si>
  <si>
    <t>效果明显</t>
  </si>
  <si>
    <t>持续开展艾滋病防治工作</t>
  </si>
  <si>
    <t>持续性</t>
  </si>
  <si>
    <t>群众满意度=满意及以上人数/总人数*100%</t>
  </si>
  <si>
    <t>目标1：保证所有政府办基层医疗卫生机构实施国家基本药物制度，推进综合改革顺利进行。
目标2：对实施国家基本药物制度的村卫生室给予补助，支持国家基本药物制度在村卫生室顺利实施。</t>
  </si>
  <si>
    <t>政府办基层医疗卫生机构实施基本药物制度覆盖率</t>
  </si>
  <si>
    <t>100</t>
  </si>
  <si>
    <t>村卫生室实施基本药物制度覆盖率</t>
  </si>
  <si>
    <t>乡村医生收入</t>
  </si>
  <si>
    <t>保持稳定</t>
  </si>
  <si>
    <t/>
  </si>
  <si>
    <t>覆盖乡村医生人数</t>
  </si>
  <si>
    <t>基层医疗卫生机构“优质服务基层行”活动开展评价机构数比例</t>
  </si>
  <si>
    <t>95</t>
  </si>
  <si>
    <t>基层医疗卫生机构达到基本标准及以上的机构比例</t>
  </si>
  <si>
    <t>90</t>
  </si>
  <si>
    <t>县域内基层医疗卫生机构门急诊占比</t>
  </si>
  <si>
    <t>较上一年度提升</t>
  </si>
  <si>
    <t>医共体建设符合“紧密型”“促分工”“同 质化”“控费用”“保健康”发展方向</t>
  </si>
  <si>
    <t>达到紧密型标准</t>
  </si>
  <si>
    <t>国家基本药物制度在基层持续实施</t>
  </si>
  <si>
    <t>中长期</t>
  </si>
  <si>
    <t>乡村医生满意度</t>
  </si>
  <si>
    <t>85</t>
  </si>
  <si>
    <t>1.免费向城乡居民提供基本公共卫生服务，促进基本公共卫生服务均等化。2.按照《国家基本公共卫生服务规范(第三版)》为城乡居民建立健康档案，开展健康教育、预防接种等服务。将 0-6岁儿童、65岁以上老年人、孕产妇、原发性高血压和 2型糖尿病患者、严重精神障碍患者、肺结核患者列为重点人群，提供针对性的健康管理服务。2.按市级工作方案完成 2024年碘缺乏病、克山病监测及检测任务；完成克山病慢型病例随访管理工作；完成碘缺乏病实验室外质控考核；完成实验室能力建设。3.职业健康指标监测；职业性尘肺病患者随访调查与康复管理；重点人群职业健康素养监测与干预；常规个人剂量监测和职业健康检查筛查；职业与事故过量受照人员健康数据收集与医学随访；职业病危害因素实验室检测；职业卫生检测能力盲样比对；用人单位职业病防治基本情况调查结果及职业病危害因素实验室检测数据网络报告；医疗卫生机构医用辐射防护监测。4.按照《新划入基本公共卫生服务相关工作规范（2019年版）》，为 65岁及以上老年人提供医养结合服务，为 65岁及以上失能老年人开展健康评估与健康服务，提高老年人生活质量和健康水平。</t>
  </si>
  <si>
    <t>适龄儿童国家免疫规划疫苗接种率</t>
  </si>
  <si>
    <t>7岁以下儿童健康管理率</t>
  </si>
  <si>
    <t>孕产妇系统管理率</t>
  </si>
  <si>
    <t>3岁以下儿童系统管理率</t>
  </si>
  <si>
    <t>80</t>
  </si>
  <si>
    <t>老年人中医药健康管理率</t>
  </si>
  <si>
    <t>70</t>
  </si>
  <si>
    <t>肺结核患者管理率</t>
  </si>
  <si>
    <t>社区在册居家严重精神障碍患者健康管理率</t>
  </si>
  <si>
    <t>儿童中医药健康管理率</t>
  </si>
  <si>
    <t>77</t>
  </si>
  <si>
    <t>卫生监督协管信息报告率</t>
  </si>
  <si>
    <t>居民规范化电子健康档案覆盖率</t>
  </si>
  <si>
    <t>62</t>
  </si>
  <si>
    <t>高血压患者基层规范管理服务率</t>
  </si>
  <si>
    <t>2型糖尿病患者基层规范管理服务率</t>
  </si>
  <si>
    <t>65岁以上老年人城乡社区规范健康管理服务率</t>
  </si>
  <si>
    <t>传染病和突发公共卫生时间报告率</t>
  </si>
  <si>
    <t>重点行业领域监督检查覆盖率</t>
  </si>
  <si>
    <t>城乡居民公共卫生差距</t>
  </si>
  <si>
    <t>不断缩小</t>
  </si>
  <si>
    <t>国家随机监督抽查任务完结率</t>
  </si>
  <si>
    <t>基本公共卫生服务水平</t>
  </si>
  <si>
    <t>不断提高</t>
  </si>
  <si>
    <t>城乡居民对基本公共卫生服务满意度</t>
  </si>
  <si>
    <t>加强重大传染病及健康危害因素检测及防控；降低结核病、性病、丙肝、麻风病、艾滋病新发感染，降低艾滋病病死率，艾滋病疫情总体下降。第五轮全国艾滋病综合防控示范区建设达标</t>
  </si>
  <si>
    <t>治疗及随访管理肺结核患 者任务完成率</t>
  </si>
  <si>
    <t>丙肝抗体阳性者核酸检测率</t>
  </si>
  <si>
    <t>麻风病规定随访到位率</t>
  </si>
  <si>
    <t>麻风病密切接触者检查率</t>
  </si>
  <si>
    <t>肺结核患者病原学阳性率</t>
  </si>
  <si>
    <t>60</t>
  </si>
  <si>
    <t>肺结核患者成功治疗率</t>
  </si>
  <si>
    <t>麻风病可疑线索报告任务 完成率</t>
  </si>
  <si>
    <t>艾滋病母婴传播率</t>
  </si>
  <si>
    <t>&lt;=</t>
  </si>
  <si>
    <t>居民健康水平提高</t>
  </si>
  <si>
    <t>提升基层突发事件消毒处 置水平和消毒质量</t>
  </si>
  <si>
    <t>有效控制艾滋病疫情</t>
  </si>
  <si>
    <t>受益人群满意度</t>
  </si>
  <si>
    <t>2024年脱贫人口重点人群和农村低收入人群家庭医生签约服务补助资金</t>
  </si>
  <si>
    <t>为保障呈贡区（已脱贫）建档立卡贫困人口家庭医生签约服务工作的落实和有序开展</t>
  </si>
  <si>
    <t>完成辖区在昆明市年度指标任务</t>
  </si>
  <si>
    <t>居民知晓率</t>
  </si>
  <si>
    <t>患者满意度</t>
  </si>
  <si>
    <t>预算06表</t>
  </si>
  <si>
    <t>2026年部门政府性基金预算支出预算表</t>
  </si>
  <si>
    <t>政府性基金预算支出预算表</t>
  </si>
  <si>
    <t>政府性基金预算支出</t>
  </si>
  <si>
    <t>合  计</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</si>
  <si>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</si>
  <si>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</si>
  <si>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</si>
  <si>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</si>
  <si>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</si>
  <si>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</si>
  <si>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</si>
  <si>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</si>
  <si>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</si>
  <si>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</si>
  <si>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</si>
  <si>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</si>
  <si>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物业管理服务</t>
  </si>
  <si>
    <t>项</t>
  </si>
  <si>
    <t>适配预算一体化条码打印机</t>
  </si>
  <si>
    <t>条码打印机</t>
  </si>
  <si>
    <t>台</t>
  </si>
  <si>
    <t>A4彩色打印机</t>
  </si>
  <si>
    <t>办公桌椅</t>
  </si>
  <si>
    <t>办公桌</t>
  </si>
  <si>
    <t>组</t>
  </si>
  <si>
    <t>A4复印纸</t>
  </si>
  <si>
    <t>复印纸</t>
  </si>
  <si>
    <t>元</t>
  </si>
  <si>
    <t>空调</t>
  </si>
  <si>
    <t>空调机</t>
  </si>
  <si>
    <t>碎纸机</t>
  </si>
  <si>
    <t>文件柜</t>
  </si>
  <si>
    <t>个</t>
  </si>
  <si>
    <t>预算08表</t>
  </si>
  <si>
    <t>2026年部门政府购买服务预算表</t>
  </si>
  <si>
    <t>政府购买服务项目</t>
  </si>
  <si>
    <t>政府购买服务目录</t>
  </si>
  <si>
    <t>备注：此表为空。</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</si>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</sst>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color theme="1"/>
      <name val="宋体"/>
      <charset val="134"/>
      <scheme val="minor"/>
    </font>
    <font>
      <sz val="9"/>
      <name val="宋体"/>
      <charset val="134"/>
    </font>
    <font>
      <b/>
      <sz val="18"/>
      <color rgb="FF000000"/>
      <name val="宋体"/>
      <charset val="134"/>
    </font>
    <font>
      <sz val="9.75"/>
      <color rgb="FF000000"/>
      <name val="SimSun"/>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6">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2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4" applyNumberFormat="0" applyFill="0" applyAlignment="0" applyProtection="0">
      <alignment vertical="center"/>
    </xf>
    <xf numFmtId="0" fontId="22" fillId="0" borderId="24" applyNumberFormat="0" applyFill="0" applyAlignment="0" applyProtection="0">
      <alignment vertical="center"/>
    </xf>
    <xf numFmtId="0" fontId="23" fillId="0" borderId="25" applyNumberFormat="0" applyFill="0" applyAlignment="0" applyProtection="0">
      <alignment vertical="center"/>
    </xf>
    <xf numFmtId="0" fontId="23" fillId="0" borderId="0" applyNumberFormat="0" applyFill="0" applyBorder="0" applyAlignment="0" applyProtection="0">
      <alignment vertical="center"/>
    </xf>
    <xf numFmtId="0" fontId="24" fillId="6" borderId="26" applyNumberFormat="0" applyAlignment="0" applyProtection="0">
      <alignment vertical="center"/>
    </xf>
    <xf numFmtId="0" fontId="25" fillId="7" borderId="27" applyNumberFormat="0" applyAlignment="0" applyProtection="0">
      <alignment vertical="center"/>
    </xf>
    <xf numFmtId="0" fontId="26" fillId="7" borderId="26" applyNumberFormat="0" applyAlignment="0" applyProtection="0">
      <alignment vertical="center"/>
    </xf>
    <xf numFmtId="0" fontId="27" fillId="8" borderId="28" applyNumberFormat="0" applyAlignment="0" applyProtection="0">
      <alignment vertical="center"/>
    </xf>
    <xf numFmtId="0" fontId="28" fillId="0" borderId="29" applyNumberFormat="0" applyFill="0" applyAlignment="0" applyProtection="0">
      <alignment vertical="center"/>
    </xf>
    <xf numFmtId="0" fontId="29" fillId="0" borderId="30"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176" fontId="12" fillId="0" borderId="7">
      <alignment horizontal="right" vertical="center"/>
    </xf>
    <xf numFmtId="177" fontId="12" fillId="0" borderId="7">
      <alignment horizontal="right" vertical="center"/>
    </xf>
    <xf numFmtId="10" fontId="12" fillId="0" borderId="7">
      <alignment horizontal="right" vertical="center"/>
    </xf>
    <xf numFmtId="178" fontId="12" fillId="0" borderId="7">
      <alignment horizontal="right" vertical="center"/>
    </xf>
    <xf numFmtId="49" fontId="12" fillId="0" borderId="7">
      <alignment horizontal="left" vertical="center" wrapText="1"/>
    </xf>
    <xf numFmtId="178" fontId="12" fillId="0" borderId="7">
      <alignment horizontal="right" vertical="center"/>
    </xf>
    <xf numFmtId="179" fontId="12" fillId="0" borderId="7">
      <alignment horizontal="right" vertical="center"/>
    </xf>
    <xf numFmtId="180" fontId="12" fillId="0" borderId="7">
      <alignment horizontal="right" vertical="center"/>
    </xf>
    <xf numFmtId="0" fontId="35" fillId="0" borderId="0">
      <alignment vertical="center"/>
    </xf>
  </cellStyleXfs>
  <cellXfs count="244">
    <xf numFmtId="0" fontId="0" fillId="0" borderId="0" xfId="0" applyFont="1" applyBorder="1"/>
    <xf numFmtId="0" fontId="0" fillId="2" borderId="0" xfId="0" applyFont="1" applyFill="1" applyBorder="1"/>
    <xf numFmtId="49" fontId="1" fillId="2" borderId="0" xfId="0" applyNumberFormat="1" applyFont="1" applyFill="1" applyBorder="1"/>
    <xf numFmtId="0" fontId="2" fillId="2" borderId="0" xfId="0" applyFont="1" applyFill="1" applyBorder="1" applyAlignment="1" applyProtection="1">
      <alignment horizontal="right" vertical="center"/>
      <protection locked="0"/>
    </xf>
    <xf numFmtId="0" fontId="3" fillId="2" borderId="0" xfId="0" applyFont="1" applyFill="1" applyBorder="1" applyAlignment="1">
      <alignment horizontal="center" vertical="center"/>
    </xf>
    <xf numFmtId="0" fontId="2" fillId="2" borderId="0" xfId="0" applyFont="1" applyFill="1" applyBorder="1" applyAlignment="1" applyProtection="1">
      <alignment horizontal="left" vertical="center"/>
      <protection locked="0"/>
    </xf>
    <xf numFmtId="0" fontId="4" fillId="2" borderId="0" xfId="0" applyFont="1" applyFill="1" applyBorder="1" applyAlignment="1">
      <alignment horizontal="left" vertical="center"/>
    </xf>
    <xf numFmtId="0" fontId="4" fillId="2" borderId="0" xfId="0" applyFont="1" applyFill="1" applyBorder="1"/>
    <xf numFmtId="0" fontId="2" fillId="2" borderId="0" xfId="0" applyFont="1" applyFill="1" applyBorder="1" applyAlignment="1" applyProtection="1">
      <alignment horizontal="right"/>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protection locked="0"/>
    </xf>
    <xf numFmtId="4" fontId="2" fillId="2" borderId="7" xfId="0" applyNumberFormat="1" applyFont="1" applyFill="1" applyBorder="1" applyAlignment="1" applyProtection="1">
      <alignment horizontal="right"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4" fillId="2" borderId="5" xfId="0" applyFont="1" applyFill="1" applyBorder="1" applyAlignment="1">
      <alignment horizontal="center" vertical="center"/>
    </xf>
    <xf numFmtId="0" fontId="1" fillId="2" borderId="7" xfId="0" applyFont="1" applyFill="1" applyBorder="1" applyAlignment="1" applyProtection="1">
      <alignment horizontal="center" vertical="center"/>
      <protection locked="0"/>
    </xf>
    <xf numFmtId="0" fontId="2" fillId="2" borderId="7" xfId="0" applyFont="1" applyFill="1" applyBorder="1" applyAlignment="1">
      <alignment horizontal="left" vertical="center" wrapText="1"/>
    </xf>
    <xf numFmtId="4" fontId="2" fillId="2" borderId="7" xfId="0" applyNumberFormat="1" applyFont="1" applyFill="1" applyBorder="1" applyAlignment="1">
      <alignment horizontal="right" vertical="center" wrapText="1"/>
    </xf>
    <xf numFmtId="4" fontId="5" fillId="2" borderId="7" xfId="54" applyNumberFormat="1" applyFont="1" applyFill="1" applyBorder="1">
      <alignment horizontal="right" vertical="center"/>
    </xf>
    <xf numFmtId="0" fontId="1" fillId="2" borderId="2" xfId="0" applyFont="1" applyFill="1" applyBorder="1" applyAlignment="1" applyProtection="1">
      <alignment horizontal="center" vertical="center" wrapText="1"/>
      <protection locked="0"/>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3" borderId="0" xfId="0" applyFont="1" applyFill="1" applyBorder="1" applyAlignment="1" applyProtection="1">
      <alignment vertical="top"/>
      <protection locked="0"/>
    </xf>
    <xf numFmtId="0" fontId="6" fillId="3" borderId="0" xfId="0" applyFont="1" applyFill="1" applyBorder="1" applyAlignment="1">
      <alignment vertical="top"/>
    </xf>
    <xf numFmtId="0" fontId="7" fillId="2" borderId="0" xfId="0" applyFont="1" applyFill="1" applyBorder="1" applyAlignment="1" applyProtection="1">
      <alignment horizontal="center" vertical="center" wrapText="1"/>
      <protection locked="0"/>
    </xf>
    <xf numFmtId="0" fontId="6" fillId="3" borderId="0" xfId="0" applyFont="1" applyFill="1" applyBorder="1" applyProtection="1">
      <protection locked="0"/>
    </xf>
    <xf numFmtId="0" fontId="6" fillId="3" borderId="0" xfId="0" applyFont="1" applyFill="1" applyBorder="1"/>
    <xf numFmtId="0" fontId="2" fillId="2" borderId="0" xfId="0" applyFont="1" applyFill="1" applyBorder="1" applyAlignment="1" applyProtection="1">
      <alignment horizontal="left" vertical="center" wrapText="1"/>
      <protection locked="0"/>
    </xf>
    <xf numFmtId="0" fontId="0" fillId="3" borderId="0" xfId="0" applyFont="1" applyFill="1" applyBorder="1"/>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3"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7"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left" vertical="center" wrapText="1"/>
      <protection locked="0"/>
    </xf>
    <xf numFmtId="0" fontId="2" fillId="3"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3" borderId="7" xfId="0" applyNumberFormat="1" applyFont="1" applyFill="1" applyBorder="1" applyAlignment="1" applyProtection="1">
      <alignment horizontal="right" vertical="center"/>
      <protection locked="0"/>
    </xf>
    <xf numFmtId="0" fontId="2" fillId="3" borderId="7" xfId="0" applyFont="1" applyFill="1" applyBorder="1" applyAlignment="1">
      <alignment horizontal="center" vertical="center"/>
    </xf>
    <xf numFmtId="0" fontId="2" fillId="3" borderId="7" xfId="0" applyFont="1" applyFill="1" applyBorder="1" applyAlignment="1" applyProtection="1">
      <alignment horizontal="left"/>
      <protection locked="0"/>
    </xf>
    <xf numFmtId="0" fontId="2" fillId="3" borderId="7" xfId="0" applyFont="1" applyFill="1" applyBorder="1" applyAlignment="1">
      <alignment horizontal="left"/>
    </xf>
    <xf numFmtId="0" fontId="2" fillId="2" borderId="7" xfId="0" applyFont="1" applyFill="1" applyBorder="1" applyAlignment="1">
      <alignment horizontal="right" vertical="center"/>
    </xf>
    <xf numFmtId="0" fontId="2" fillId="3" borderId="7" xfId="0" applyFont="1" applyFill="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3" borderId="7" xfId="0" applyNumberFormat="1" applyFont="1" applyFill="1" applyBorder="1" applyAlignment="1" applyProtection="1">
      <alignment horizontal="left" vertical="center"/>
      <protection locked="0"/>
    </xf>
    <xf numFmtId="0" fontId="8" fillId="2" borderId="0" xfId="0" applyFont="1" applyFill="1" applyBorder="1" applyAlignment="1">
      <alignment horizontal="center" vertical="center"/>
    </xf>
    <xf numFmtId="0" fontId="3" fillId="2" borderId="0" xfId="0" applyFont="1" applyFill="1" applyBorder="1" applyAlignment="1" applyProtection="1">
      <alignment horizontal="center" vertical="center"/>
      <protection locked="0"/>
    </xf>
    <xf numFmtId="0" fontId="4" fillId="2" borderId="7" xfId="0" applyFont="1" applyFill="1" applyBorder="1" applyAlignment="1">
      <alignment horizontal="center" vertical="center" wrapText="1"/>
    </xf>
    <xf numFmtId="0" fontId="4" fillId="2" borderId="7" xfId="0" applyFont="1" applyFill="1" applyBorder="1" applyAlignment="1" applyProtection="1">
      <alignment horizontal="center" vertical="center"/>
      <protection locked="0"/>
    </xf>
    <xf numFmtId="0" fontId="2" fillId="2" borderId="7" xfId="0" applyFont="1" applyFill="1" applyBorder="1" applyAlignment="1">
      <alignment vertical="center" wrapText="1"/>
    </xf>
    <xf numFmtId="0" fontId="2" fillId="2" borderId="7" xfId="0" applyFont="1" applyFill="1" applyBorder="1" applyAlignment="1" applyProtection="1">
      <alignment horizontal="center" vertical="center"/>
      <protection locked="0"/>
    </xf>
    <xf numFmtId="0" fontId="0" fillId="0" borderId="0" xfId="0" applyFont="1" applyBorder="1" applyAlignment="1">
      <alignment wrapText="1"/>
    </xf>
    <xf numFmtId="0" fontId="0" fillId="2" borderId="0" xfId="0" applyFont="1" applyFill="1" applyBorder="1" applyAlignment="1">
      <alignment wrapText="1"/>
    </xf>
    <xf numFmtId="0" fontId="1" fillId="2" borderId="0" xfId="0" applyFont="1" applyFill="1" applyBorder="1" applyAlignment="1">
      <alignment horizontal="right" vertical="center" wrapText="1"/>
    </xf>
    <xf numFmtId="0" fontId="8"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0" xfId="0" applyFont="1" applyFill="1" applyBorder="1" applyAlignment="1" applyProtection="1">
      <alignment horizontal="center" vertical="center" wrapText="1"/>
      <protection locked="0"/>
    </xf>
    <xf numFmtId="0" fontId="2" fillId="2" borderId="0" xfId="0" applyFont="1" applyFill="1" applyBorder="1" applyAlignment="1">
      <alignment horizontal="left" vertical="center" wrapText="1"/>
    </xf>
    <xf numFmtId="0" fontId="4" fillId="2" borderId="0" xfId="0" applyFont="1" applyFill="1" applyBorder="1" applyAlignment="1">
      <alignment wrapText="1"/>
    </xf>
    <xf numFmtId="0" fontId="1" fillId="2" borderId="0" xfId="0" applyFont="1" applyFill="1" applyBorder="1" applyAlignment="1">
      <alignment horizontal="right" wrapText="1"/>
    </xf>
    <xf numFmtId="0" fontId="1" fillId="2" borderId="0" xfId="0" applyFont="1" applyFill="1" applyBorder="1" applyAlignment="1">
      <alignment wrapText="1"/>
    </xf>
    <xf numFmtId="0" fontId="2" fillId="2" borderId="0" xfId="0" applyFont="1" applyFill="1" applyBorder="1" applyAlignment="1" applyProtection="1">
      <alignment horizontal="right" wrapText="1"/>
      <protection locked="0"/>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8" xfId="0" applyFont="1" applyFill="1" applyBorder="1" applyAlignment="1">
      <alignment horizontal="center" vertical="center" wrapText="1"/>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178" fontId="5" fillId="2" borderId="7" xfId="0" applyNumberFormat="1" applyFont="1" applyFill="1" applyBorder="1" applyAlignment="1">
      <alignment horizontal="right" vertical="center" wrapText="1"/>
    </xf>
    <xf numFmtId="0" fontId="1" fillId="2" borderId="0" xfId="0" applyFont="1" applyFill="1" applyBorder="1" applyProtection="1">
      <protection locked="0"/>
    </xf>
    <xf numFmtId="0" fontId="2" fillId="2" borderId="0" xfId="0" applyFont="1" applyFill="1" applyBorder="1" applyAlignment="1" applyProtection="1">
      <alignment vertical="top" wrapText="1"/>
      <protection locked="0"/>
    </xf>
    <xf numFmtId="0" fontId="4" fillId="2" borderId="0" xfId="0" applyFont="1" applyFill="1" applyBorder="1" applyProtection="1">
      <protection locked="0"/>
    </xf>
    <xf numFmtId="0" fontId="4" fillId="2" borderId="9"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wrapText="1"/>
      <protection locked="0"/>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wrapText="1"/>
      <protection locked="0"/>
    </xf>
    <xf numFmtId="0" fontId="4" fillId="2" borderId="12"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12" xfId="0" applyFont="1" applyFill="1" applyBorder="1" applyAlignment="1" applyProtection="1">
      <alignment horizontal="left" vertical="center"/>
      <protection locked="0"/>
    </xf>
    <xf numFmtId="178" fontId="5" fillId="2" borderId="7" xfId="0" applyNumberFormat="1" applyFont="1" applyFill="1" applyBorder="1" applyAlignment="1">
      <alignment horizontal="right" vertical="center"/>
    </xf>
    <xf numFmtId="0" fontId="2" fillId="2" borderId="13" xfId="0" applyFont="1" applyFill="1" applyBorder="1" applyAlignment="1">
      <alignment horizontal="center" vertical="center"/>
    </xf>
    <xf numFmtId="0" fontId="2" fillId="2" borderId="11" xfId="0" applyFont="1" applyFill="1" applyBorder="1" applyAlignment="1" applyProtection="1">
      <alignment horizontal="left" vertical="center"/>
      <protection locked="0"/>
    </xf>
    <xf numFmtId="0" fontId="0" fillId="0" borderId="0" xfId="0" applyFont="1" applyFill="1" applyBorder="1" applyAlignment="1"/>
    <xf numFmtId="0" fontId="0" fillId="0" borderId="0" xfId="0" applyFont="1" applyFill="1" applyBorder="1"/>
    <xf numFmtId="0" fontId="2" fillId="2" borderId="0" xfId="0" applyFont="1" applyFill="1" applyBorder="1" applyAlignment="1">
      <alignment horizontal="left" vertical="center"/>
    </xf>
    <xf numFmtId="0" fontId="2" fillId="2" borderId="0" xfId="0" applyFont="1" applyFill="1" applyBorder="1" applyAlignment="1">
      <alignment horizontal="right"/>
    </xf>
    <xf numFmtId="0" fontId="4" fillId="2" borderId="14" xfId="0" applyFont="1" applyFill="1" applyBorder="1" applyAlignment="1">
      <alignment horizontal="center" vertical="center" wrapText="1"/>
    </xf>
    <xf numFmtId="0" fontId="4" fillId="2" borderId="14"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protection locked="0"/>
    </xf>
    <xf numFmtId="180" fontId="5" fillId="2" borderId="14" xfId="56" applyNumberFormat="1" applyFont="1" applyFill="1" applyBorder="1" applyAlignment="1">
      <alignment horizontal="center" vertical="center"/>
    </xf>
    <xf numFmtId="180" fontId="5" fillId="2" borderId="14" xfId="0" applyNumberFormat="1" applyFont="1" applyFill="1" applyBorder="1" applyAlignment="1">
      <alignment horizontal="center" vertical="center"/>
    </xf>
    <xf numFmtId="0" fontId="2" fillId="2" borderId="14" xfId="0" applyFont="1" applyFill="1" applyBorder="1" applyAlignment="1">
      <alignment horizontal="left" vertical="center" wrapText="1"/>
    </xf>
    <xf numFmtId="0" fontId="2" fillId="2" borderId="14" xfId="0" applyFont="1" applyFill="1" applyBorder="1" applyAlignment="1">
      <alignment horizontal="right" vertical="center"/>
    </xf>
    <xf numFmtId="178" fontId="5" fillId="2" borderId="14" xfId="0" applyNumberFormat="1" applyFont="1" applyFill="1" applyBorder="1" applyAlignment="1">
      <alignment horizontal="right" vertical="center"/>
    </xf>
    <xf numFmtId="0" fontId="2" fillId="2" borderId="14" xfId="0" applyFont="1" applyFill="1" applyBorder="1" applyAlignment="1">
      <alignment horizontal="left" vertical="center" wrapText="1" indent="1"/>
    </xf>
    <xf numFmtId="0" fontId="0" fillId="2" borderId="14" xfId="0" applyFont="1" applyFill="1" applyBorder="1"/>
    <xf numFmtId="0" fontId="2" fillId="2" borderId="14" xfId="0" applyFont="1" applyFill="1" applyBorder="1" applyAlignment="1">
      <alignment horizontal="center" vertical="center"/>
    </xf>
    <xf numFmtId="0" fontId="2" fillId="2" borderId="14" xfId="0" applyFont="1" applyFill="1" applyBorder="1" applyAlignment="1">
      <alignment horizontal="left" vertical="center"/>
    </xf>
    <xf numFmtId="0" fontId="9" fillId="2" borderId="0" xfId="0" applyFont="1" applyFill="1" applyBorder="1" applyAlignment="1" applyProtection="1">
      <alignment horizontal="right"/>
      <protection locked="0"/>
    </xf>
    <xf numFmtId="49" fontId="9" fillId="2" borderId="0" xfId="0" applyNumberFormat="1" applyFont="1" applyFill="1" applyBorder="1" applyProtection="1">
      <protection locked="0"/>
    </xf>
    <xf numFmtId="0" fontId="1" fillId="2" borderId="0" xfId="0" applyFont="1" applyFill="1" applyBorder="1" applyAlignment="1">
      <alignment horizontal="right"/>
    </xf>
    <xf numFmtId="0" fontId="10" fillId="2" borderId="0"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protection locked="0"/>
    </xf>
    <xf numFmtId="0" fontId="10" fillId="2" borderId="0" xfId="0" applyFont="1" applyFill="1" applyBorder="1" applyAlignment="1">
      <alignment horizontal="center" vertical="center"/>
    </xf>
    <xf numFmtId="0" fontId="4" fillId="2" borderId="1" xfId="0" applyFont="1" applyFill="1" applyBorder="1" applyAlignment="1" applyProtection="1">
      <alignment horizontal="center" vertical="center"/>
      <protection locked="0"/>
    </xf>
    <xf numFmtId="49" fontId="4" fillId="2" borderId="1"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protection locked="0"/>
    </xf>
    <xf numFmtId="49" fontId="4" fillId="2" borderId="5" xfId="0" applyNumberFormat="1" applyFont="1" applyFill="1" applyBorder="1" applyAlignment="1" applyProtection="1">
      <alignment horizontal="center" vertical="center" wrapText="1"/>
      <protection locked="0"/>
    </xf>
    <xf numFmtId="49" fontId="4" fillId="2" borderId="7" xfId="0" applyNumberFormat="1" applyFont="1" applyFill="1" applyBorder="1" applyAlignment="1" applyProtection="1">
      <alignment horizontal="center" vertical="center"/>
      <protection locked="0"/>
    </xf>
    <xf numFmtId="0" fontId="4" fillId="2" borderId="7" xfId="0" applyFont="1" applyFill="1" applyBorder="1" applyAlignment="1">
      <alignment horizontal="center" vertical="center"/>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49" fontId="5" fillId="2" borderId="7" xfId="53" applyNumberFormat="1" applyFont="1" applyFill="1" applyBorder="1">
      <alignment horizontal="left" vertical="center" wrapText="1"/>
    </xf>
    <xf numFmtId="0" fontId="0" fillId="2" borderId="7" xfId="0" applyFont="1" applyFill="1" applyBorder="1"/>
    <xf numFmtId="49" fontId="5" fillId="2" borderId="7" xfId="53" applyNumberFormat="1" applyFont="1" applyFill="1" applyBorder="1" applyAlignment="1">
      <alignment horizontal="left" vertical="center" wrapText="1" indent="1"/>
    </xf>
    <xf numFmtId="0" fontId="2" fillId="2" borderId="14" xfId="0" applyFont="1" applyFill="1" applyBorder="1" applyAlignment="1" applyProtection="1">
      <alignment horizontal="left" vertical="center" wrapText="1"/>
      <protection locked="0"/>
    </xf>
    <xf numFmtId="0" fontId="11" fillId="2" borderId="14" xfId="0" applyFont="1" applyFill="1" applyBorder="1" applyAlignment="1">
      <alignment horizontal="justify" vertical="center" wrapText="1"/>
    </xf>
    <xf numFmtId="0" fontId="11" fillId="2" borderId="14" xfId="0" applyFont="1" applyFill="1" applyBorder="1" applyAlignment="1">
      <alignment horizontal="justify" vertical="center"/>
    </xf>
    <xf numFmtId="49" fontId="5" fillId="2" borderId="14" xfId="57" applyNumberFormat="1" applyFont="1" applyFill="1" applyBorder="1" applyAlignment="1">
      <alignment horizontal="justify" vertical="center" wrapText="1"/>
    </xf>
    <xf numFmtId="49" fontId="12" fillId="2" borderId="14" xfId="57" applyNumberFormat="1" applyFont="1" applyFill="1" applyBorder="1" applyAlignment="1">
      <alignment horizontal="justify" vertical="center"/>
    </xf>
    <xf numFmtId="49" fontId="5" fillId="2" borderId="14" xfId="53" applyNumberFormat="1" applyFont="1" applyFill="1" applyBorder="1" applyAlignment="1">
      <alignment horizontal="justify" vertical="center" wrapText="1"/>
    </xf>
    <xf numFmtId="0" fontId="2" fillId="2" borderId="14" xfId="0" applyFont="1" applyFill="1" applyBorder="1" applyAlignment="1" applyProtection="1">
      <alignment horizontal="center" vertical="center" wrapText="1"/>
      <protection locked="0"/>
    </xf>
    <xf numFmtId="0" fontId="0" fillId="0" borderId="0" xfId="0" applyFont="1" applyBorder="1" applyAlignment="1">
      <alignment horizontal="left"/>
    </xf>
    <xf numFmtId="0" fontId="1" fillId="2" borderId="0" xfId="0" applyFont="1" applyFill="1" applyBorder="1" applyAlignment="1">
      <alignment vertical="top"/>
    </xf>
    <xf numFmtId="0" fontId="0" fillId="2" borderId="0" xfId="0" applyFont="1" applyFill="1" applyBorder="1" applyAlignment="1">
      <alignment horizontal="left"/>
    </xf>
    <xf numFmtId="0" fontId="2" fillId="2" borderId="0" xfId="0" applyFont="1" applyFill="1" applyBorder="1" applyAlignment="1">
      <alignment horizontal="right" vertical="center"/>
    </xf>
    <xf numFmtId="0" fontId="3" fillId="2" borderId="0" xfId="0" applyFont="1" applyFill="1" applyBorder="1" applyAlignment="1">
      <alignment horizontal="left" vertical="center"/>
    </xf>
    <xf numFmtId="0" fontId="4" fillId="2" borderId="14" xfId="0" applyFont="1" applyFill="1" applyBorder="1" applyAlignment="1" applyProtection="1">
      <alignment horizontal="left" vertical="center" wrapText="1"/>
      <protection locked="0"/>
    </xf>
    <xf numFmtId="0" fontId="4" fillId="2" borderId="14" xfId="0" applyFont="1" applyFill="1" applyBorder="1" applyAlignment="1">
      <alignment horizontal="center" vertical="center"/>
    </xf>
    <xf numFmtId="0" fontId="4" fillId="2" borderId="14" xfId="0" applyFont="1" applyFill="1" applyBorder="1" applyAlignment="1">
      <alignment horizontal="left" vertical="center"/>
    </xf>
    <xf numFmtId="0" fontId="1" fillId="2" borderId="14" xfId="0" applyFont="1" applyFill="1" applyBorder="1" applyAlignment="1">
      <alignment horizontal="center" vertical="center"/>
    </xf>
    <xf numFmtId="0" fontId="1" fillId="2" borderId="14" xfId="0" applyFont="1" applyFill="1" applyBorder="1" applyAlignment="1">
      <alignment horizontal="left" vertical="center"/>
    </xf>
    <xf numFmtId="0" fontId="1"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left" vertical="center"/>
      <protection locked="0"/>
    </xf>
    <xf numFmtId="0" fontId="2" fillId="2" borderId="15"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right" vertical="center"/>
      <protection locked="0"/>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1" fillId="2" borderId="0" xfId="0" applyFont="1" applyFill="1" applyBorder="1" applyAlignment="1" applyProtection="1">
      <alignment vertical="top"/>
      <protection locked="0"/>
    </xf>
    <xf numFmtId="49" fontId="1" fillId="2" borderId="0" xfId="0" applyNumberFormat="1" applyFont="1" applyFill="1" applyBorder="1" applyProtection="1">
      <protection locked="0"/>
    </xf>
    <xf numFmtId="0" fontId="4" fillId="2" borderId="0" xfId="0" applyFont="1" applyFill="1" applyBorder="1" applyAlignment="1" applyProtection="1">
      <alignment horizontal="left" vertical="center"/>
      <protection locked="0"/>
    </xf>
    <xf numFmtId="0" fontId="4" fillId="2" borderId="2"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wrapText="1"/>
      <protection locked="0"/>
    </xf>
    <xf numFmtId="178" fontId="5" fillId="2" borderId="15" xfId="0" applyNumberFormat="1" applyFont="1" applyFill="1" applyBorder="1" applyAlignment="1">
      <alignment horizontal="right" vertical="center"/>
    </xf>
    <xf numFmtId="0" fontId="2" fillId="2" borderId="14" xfId="0" applyFont="1" applyFill="1" applyBorder="1" applyAlignment="1" applyProtection="1">
      <alignment horizontal="left" vertical="center"/>
      <protection locked="0"/>
    </xf>
    <xf numFmtId="0" fontId="0" fillId="2" borderId="14" xfId="0" applyFont="1" applyFill="1" applyBorder="1" applyAlignment="1">
      <alignment horizontal="center"/>
    </xf>
    <xf numFmtId="0" fontId="6" fillId="2" borderId="0" xfId="0" applyFont="1" applyFill="1" applyBorder="1"/>
    <xf numFmtId="0" fontId="6" fillId="2" borderId="0" xfId="0" applyFont="1" applyFill="1" applyBorder="1" applyProtection="1">
      <protection locked="0"/>
    </xf>
    <xf numFmtId="0" fontId="2" fillId="2" borderId="0" xfId="0" applyFont="1" applyFill="1" applyBorder="1" applyAlignment="1">
      <alignment horizontal="right" vertical="center" wrapText="1"/>
    </xf>
    <xf numFmtId="0" fontId="13" fillId="2" borderId="0" xfId="0" applyFont="1" applyFill="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1" fillId="2" borderId="0" xfId="0" applyFont="1" applyFill="1" applyBorder="1" applyAlignment="1">
      <alignment horizontal="right" vertical="center"/>
    </xf>
    <xf numFmtId="49" fontId="4" fillId="2" borderId="2"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0" fontId="4" fillId="2" borderId="9" xfId="0" applyFont="1" applyFill="1" applyBorder="1" applyAlignment="1">
      <alignment horizontal="center" vertical="center"/>
    </xf>
    <xf numFmtId="49" fontId="4" fillId="2" borderId="7" xfId="0" applyNumberFormat="1" applyFont="1" applyFill="1" applyBorder="1" applyAlignment="1">
      <alignment horizontal="center" vertical="center"/>
    </xf>
    <xf numFmtId="0" fontId="4" fillId="2" borderId="1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0" fillId="2" borderId="19" xfId="0" applyFont="1" applyFill="1" applyBorder="1"/>
    <xf numFmtId="0" fontId="0" fillId="2" borderId="20" xfId="0" applyFont="1" applyFill="1" applyBorder="1"/>
    <xf numFmtId="0" fontId="0" fillId="2" borderId="21" xfId="0" applyFont="1" applyFill="1" applyBorder="1"/>
    <xf numFmtId="0" fontId="0" fillId="2" borderId="22" xfId="0" applyFont="1" applyFill="1" applyBorder="1"/>
    <xf numFmtId="0" fontId="14" fillId="2" borderId="7" xfId="0" applyFont="1" applyFill="1" applyBorder="1" applyAlignment="1" applyProtection="1">
      <alignment horizontal="center" vertical="center" wrapText="1"/>
      <protection locked="0"/>
    </xf>
    <xf numFmtId="0" fontId="14" fillId="2" borderId="7" xfId="0" applyFont="1" applyFill="1" applyBorder="1" applyAlignment="1" applyProtection="1">
      <alignment vertical="top" wrapText="1"/>
      <protection locked="0"/>
    </xf>
    <xf numFmtId="0" fontId="2" fillId="2" borderId="7" xfId="0" applyFont="1" applyFill="1" applyBorder="1" applyAlignment="1" applyProtection="1">
      <alignment vertical="center" wrapText="1"/>
      <protection locked="0"/>
    </xf>
    <xf numFmtId="0" fontId="15" fillId="2" borderId="7" xfId="0" applyFont="1" applyFill="1" applyBorder="1" applyAlignment="1">
      <alignment horizontal="center" vertical="center"/>
    </xf>
    <xf numFmtId="0" fontId="15" fillId="2" borderId="7" xfId="0" applyFont="1" applyFill="1" applyBorder="1" applyAlignment="1" applyProtection="1">
      <alignment horizontal="center" vertical="center" wrapText="1"/>
      <protection locked="0"/>
    </xf>
    <xf numFmtId="0" fontId="1" fillId="4" borderId="0" xfId="0" applyFont="1" applyFill="1" applyBorder="1" applyAlignment="1" applyProtection="1">
      <alignment horizontal="right" vertical="center" wrapText="1"/>
      <protection locked="0"/>
    </xf>
    <xf numFmtId="0" fontId="14" fillId="2" borderId="14" xfId="0" applyFont="1" applyFill="1" applyBorder="1" applyAlignment="1">
      <alignment horizontal="center" vertical="center"/>
    </xf>
    <xf numFmtId="0" fontId="14" fillId="3" borderId="14" xfId="0" applyFont="1" applyFill="1" applyBorder="1" applyAlignment="1" applyProtection="1">
      <alignment horizontal="center" vertical="center"/>
      <protection locked="0"/>
    </xf>
    <xf numFmtId="0" fontId="14" fillId="3" borderId="14" xfId="0" applyFont="1" applyFill="1" applyBorder="1" applyAlignment="1" applyProtection="1">
      <alignment horizontal="center" vertical="center" wrapText="1"/>
      <protection locked="0"/>
    </xf>
    <xf numFmtId="0" fontId="14" fillId="3" borderId="14" xfId="0" applyFont="1" applyFill="1" applyBorder="1" applyAlignment="1">
      <alignment horizontal="center" vertical="center"/>
    </xf>
    <xf numFmtId="0" fontId="14" fillId="2" borderId="14" xfId="0" applyFont="1" applyFill="1" applyBorder="1" applyAlignment="1" applyProtection="1">
      <alignment horizontal="center" vertical="center" wrapText="1"/>
      <protection locked="0"/>
    </xf>
    <xf numFmtId="0" fontId="2" fillId="2" borderId="14" xfId="0" applyFont="1" applyFill="1" applyBorder="1" applyAlignment="1">
      <alignment horizontal="center" vertical="center" wrapText="1"/>
    </xf>
    <xf numFmtId="0" fontId="2" fillId="3" borderId="14" xfId="0" applyFont="1" applyFill="1" applyBorder="1" applyAlignment="1">
      <alignment horizontal="left" vertical="center" wrapText="1"/>
    </xf>
    <xf numFmtId="178" fontId="5" fillId="3" borderId="14" xfId="0" applyNumberFormat="1" applyFont="1" applyFill="1" applyBorder="1" applyAlignment="1">
      <alignment horizontal="right" vertical="center"/>
    </xf>
    <xf numFmtId="178" fontId="5" fillId="3" borderId="14" xfId="0" applyNumberFormat="1" applyFont="1" applyFill="1" applyBorder="1" applyAlignment="1">
      <alignment horizontal="right" vertical="center"/>
    </xf>
    <xf numFmtId="0" fontId="2" fillId="3" borderId="14" xfId="0" applyFont="1" applyFill="1" applyBorder="1" applyAlignment="1">
      <alignment horizontal="left" vertical="center" wrapText="1" indent="1"/>
    </xf>
    <xf numFmtId="0" fontId="2" fillId="3" borderId="14" xfId="0" applyFont="1" applyFill="1" applyBorder="1" applyAlignment="1">
      <alignment horizontal="left" vertical="center" wrapText="1" indent="2"/>
    </xf>
    <xf numFmtId="0" fontId="0" fillId="3" borderId="14" xfId="0" applyFont="1" applyFill="1" applyBorder="1"/>
    <xf numFmtId="0" fontId="2" fillId="3" borderId="14" xfId="0" applyFont="1" applyFill="1" applyBorder="1" applyAlignment="1">
      <alignment horizontal="center" vertical="center" wrapText="1"/>
    </xf>
    <xf numFmtId="0" fontId="2" fillId="3" borderId="14" xfId="0" applyFont="1" applyFill="1" applyBorder="1" applyAlignment="1">
      <alignment horizontal="left" vertical="center"/>
    </xf>
    <xf numFmtId="178" fontId="5" fillId="0" borderId="0" xfId="0" applyNumberFormat="1" applyFont="1" applyFill="1" applyBorder="1" applyAlignment="1">
      <alignment horizontal="right" vertical="center"/>
    </xf>
    <xf numFmtId="0" fontId="2" fillId="4" borderId="0" xfId="0" applyFont="1" applyFill="1" applyBorder="1" applyAlignment="1" applyProtection="1">
      <alignment horizontal="right"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lignment horizontal="right" vertical="center"/>
    </xf>
    <xf numFmtId="0" fontId="2" fillId="2" borderId="12" xfId="0" applyFont="1" applyFill="1" applyBorder="1" applyAlignment="1" applyProtection="1">
      <alignment horizontal="right" vertical="center"/>
      <protection locked="0"/>
    </xf>
    <xf numFmtId="178" fontId="5" fillId="3" borderId="7" xfId="0" applyNumberFormat="1" applyFont="1" applyFill="1" applyBorder="1" applyAlignment="1">
      <alignment horizontal="right" vertical="center"/>
    </xf>
    <xf numFmtId="0" fontId="6" fillId="3" borderId="4" xfId="0" applyFont="1" applyFill="1" applyBorder="1" applyAlignment="1" applyProtection="1">
      <alignment vertical="top" wrapText="1"/>
      <protection locked="0"/>
    </xf>
    <xf numFmtId="0" fontId="6" fillId="2" borderId="0" xfId="0" applyFont="1" applyFill="1" applyBorder="1" applyAlignment="1">
      <alignment horizontal="left" vertical="center"/>
    </xf>
    <xf numFmtId="0" fontId="2" fillId="3" borderId="0" xfId="0" applyFont="1" applyFill="1" applyBorder="1" applyAlignment="1">
      <alignment horizontal="right" vertical="center"/>
    </xf>
    <xf numFmtId="0" fontId="14" fillId="3" borderId="7" xfId="0" applyFont="1" applyFill="1" applyBorder="1" applyAlignment="1" applyProtection="1">
      <alignment horizontal="center" vertical="center" wrapText="1"/>
      <protection locked="0"/>
    </xf>
    <xf numFmtId="0" fontId="14" fillId="3" borderId="7" xfId="0" applyFont="1" applyFill="1" applyBorder="1" applyAlignment="1" applyProtection="1">
      <alignment vertical="top" wrapText="1"/>
      <protection locked="0"/>
    </xf>
    <xf numFmtId="0" fontId="2" fillId="3" borderId="7" xfId="0" applyFont="1" applyFill="1" applyBorder="1" applyAlignment="1" applyProtection="1">
      <alignment vertical="center" wrapText="1"/>
      <protection locked="0"/>
    </xf>
    <xf numFmtId="0" fontId="2" fillId="3" borderId="7" xfId="0" applyFont="1" applyFill="1" applyBorder="1" applyAlignment="1" applyProtection="1">
      <alignment vertical="center"/>
      <protection locked="0"/>
    </xf>
    <xf numFmtId="178" fontId="5" fillId="3" borderId="7" xfId="0" applyNumberFormat="1" applyFont="1" applyFill="1" applyBorder="1" applyAlignment="1">
      <alignment horizontal="right" vertical="center"/>
    </xf>
    <xf numFmtId="0" fontId="15" fillId="3" borderId="7" xfId="0" applyFont="1" applyFill="1" applyBorder="1" applyAlignment="1">
      <alignment horizontal="center" vertical="center"/>
    </xf>
    <xf numFmtId="0" fontId="15" fillId="3" borderId="7" xfId="0" applyFont="1" applyFill="1" applyBorder="1" applyAlignment="1" applyProtection="1">
      <alignment horizontal="center" vertical="center" wrapText="1"/>
      <protection locked="0"/>
    </xf>
    <xf numFmtId="0" fontId="7" fillId="2" borderId="0" xfId="0" applyFont="1" applyFill="1" applyBorder="1" applyAlignment="1" applyProtection="1" quotePrefix="1">
      <alignment horizontal="center" vertical="center" wrapText="1"/>
      <protection locked="0"/>
    </xf>
    <xf numFmtId="0" fontId="2" fillId="2" borderId="15" xfId="0" applyFont="1" applyFill="1" applyBorder="1" applyAlignment="1" applyProtection="1" quotePrefix="1">
      <alignment horizontal="left" vertical="center"/>
      <protection locked="0"/>
    </xf>
    <xf numFmtId="0" fontId="8" fillId="2" borderId="0" xfId="0" applyFont="1" applyFill="1" applyBorder="1" applyAlignment="1" quotePrefix="1">
      <alignment horizontal="center" vertical="center"/>
    </xf>
    <xf numFmtId="0" fontId="10" fillId="2" borderId="0" xfId="0" applyFont="1" applyFill="1" applyBorder="1" applyAlignment="1" applyProtection="1" quotePrefix="1">
      <alignment horizontal="center" vertical="center" wrapText="1"/>
      <protection locked="0"/>
    </xf>
    <xf numFmtId="0" fontId="8" fillId="2" borderId="0" xfId="0" applyFont="1" applyFill="1" applyBorder="1" applyAlignment="1" quotePrefix="1">
      <alignment horizontal="center" vertical="center" wrapText="1"/>
    </xf>
    <xf numFmtId="0" fontId="3" fillId="2" borderId="0" xfId="0" applyFont="1" applyFill="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3 2"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4" workbookViewId="0">
      <selection activeCell="H34" sqref="H34"/>
    </sheetView>
  </sheetViews>
  <sheetFormatPr defaultColWidth="8.575" defaultRowHeight="12.75" customHeight="1" outlineLevelCol="3"/>
  <cols>
    <col min="1" max="1" width="29.5" customWidth="1"/>
    <col min="2" max="2" width="21.75" customWidth="1"/>
    <col min="3" max="3" width="31.125" customWidth="1"/>
    <col min="4" max="4" width="20" customWidth="1"/>
  </cols>
  <sheetData>
    <row r="1" ht="15" customHeight="1" spans="1:4">
      <c r="A1" s="43"/>
      <c r="B1" s="43"/>
      <c r="C1" s="43"/>
      <c r="D1" s="44" t="s">
        <v>0</v>
      </c>
    </row>
    <row r="2" ht="41.25" customHeight="1" spans="1:4">
      <c r="A2" s="244" t="s">
        <v>1</v>
      </c>
      <c r="B2" s="42"/>
      <c r="C2" s="42"/>
      <c r="D2" s="42"/>
    </row>
    <row r="3" ht="17.25" customHeight="1" spans="1:4">
      <c r="A3" s="41" t="s">
        <v>2</v>
      </c>
      <c r="B3" s="235"/>
      <c r="C3" s="42"/>
      <c r="D3" s="236" t="s">
        <v>3</v>
      </c>
    </row>
    <row r="4" ht="23.25" customHeight="1" spans="1:4">
      <c r="A4" s="237" t="s">
        <v>4</v>
      </c>
      <c r="B4" s="238"/>
      <c r="C4" s="237" t="s">
        <v>5</v>
      </c>
      <c r="D4" s="238"/>
    </row>
    <row r="5" ht="24" customHeight="1" spans="1:4">
      <c r="A5" s="237" t="s">
        <v>6</v>
      </c>
      <c r="B5" s="237" t="s">
        <v>7</v>
      </c>
      <c r="C5" s="237" t="s">
        <v>8</v>
      </c>
      <c r="D5" s="237" t="s">
        <v>7</v>
      </c>
    </row>
    <row r="6" ht="17.25" customHeight="1" spans="1:4">
      <c r="A6" s="239" t="s">
        <v>9</v>
      </c>
      <c r="B6" s="233">
        <v>3907550.24</v>
      </c>
      <c r="C6" s="239" t="s">
        <v>10</v>
      </c>
      <c r="D6" s="233"/>
    </row>
    <row r="7" ht="17.25" customHeight="1" spans="1:4">
      <c r="A7" s="239" t="s">
        <v>11</v>
      </c>
      <c r="B7" s="233"/>
      <c r="C7" s="239" t="s">
        <v>12</v>
      </c>
      <c r="D7" s="233"/>
    </row>
    <row r="8" ht="17.25" customHeight="1" spans="1:4">
      <c r="A8" s="239" t="s">
        <v>13</v>
      </c>
      <c r="B8" s="233"/>
      <c r="C8" s="240" t="s">
        <v>14</v>
      </c>
      <c r="D8" s="233"/>
    </row>
    <row r="9" ht="17.25" customHeight="1" spans="1:4">
      <c r="A9" s="239" t="s">
        <v>15</v>
      </c>
      <c r="B9" s="233"/>
      <c r="C9" s="240" t="s">
        <v>16</v>
      </c>
      <c r="D9" s="233"/>
    </row>
    <row r="10" ht="17.25" customHeight="1" spans="1:4">
      <c r="A10" s="239" t="s">
        <v>17</v>
      </c>
      <c r="B10" s="233">
        <v>9000000</v>
      </c>
      <c r="C10" s="240" t="s">
        <v>18</v>
      </c>
      <c r="D10" s="233">
        <v>4500</v>
      </c>
    </row>
    <row r="11" ht="17.25" customHeight="1" spans="1:4">
      <c r="A11" s="239" t="s">
        <v>19</v>
      </c>
      <c r="B11" s="233">
        <v>8500000</v>
      </c>
      <c r="C11" s="240" t="s">
        <v>20</v>
      </c>
      <c r="D11" s="233"/>
    </row>
    <row r="12" ht="17.25" customHeight="1" spans="1:4">
      <c r="A12" s="239" t="s">
        <v>21</v>
      </c>
      <c r="B12" s="233"/>
      <c r="C12" s="54" t="s">
        <v>22</v>
      </c>
      <c r="D12" s="233"/>
    </row>
    <row r="13" ht="17.25" customHeight="1" spans="1:4">
      <c r="A13" s="239" t="s">
        <v>23</v>
      </c>
      <c r="B13" s="233"/>
      <c r="C13" s="54" t="s">
        <v>24</v>
      </c>
      <c r="D13" s="233">
        <v>286800</v>
      </c>
    </row>
    <row r="14" ht="17.25" customHeight="1" spans="1:4">
      <c r="A14" s="239" t="s">
        <v>25</v>
      </c>
      <c r="B14" s="233"/>
      <c r="C14" s="54" t="s">
        <v>26</v>
      </c>
      <c r="D14" s="241">
        <v>16253131.38</v>
      </c>
    </row>
    <row r="15" ht="17.25" customHeight="1" spans="1:4">
      <c r="A15" s="239" t="s">
        <v>27</v>
      </c>
      <c r="B15" s="233">
        <v>500000</v>
      </c>
      <c r="C15" s="54" t="s">
        <v>28</v>
      </c>
      <c r="D15" s="233"/>
    </row>
    <row r="16" ht="17.25" customHeight="1" spans="1:4">
      <c r="A16" s="62"/>
      <c r="B16" s="233"/>
      <c r="C16" s="54" t="s">
        <v>29</v>
      </c>
      <c r="D16" s="233"/>
    </row>
    <row r="17" ht="17.25" customHeight="1" spans="1:4">
      <c r="A17" s="242"/>
      <c r="B17" s="233"/>
      <c r="C17" s="54" t="s">
        <v>30</v>
      </c>
      <c r="D17" s="233"/>
    </row>
    <row r="18" ht="17.25" customHeight="1" spans="1:4">
      <c r="A18" s="242"/>
      <c r="B18" s="233"/>
      <c r="C18" s="54" t="s">
        <v>31</v>
      </c>
      <c r="D18" s="233"/>
    </row>
    <row r="19" ht="17.25" customHeight="1" spans="1:4">
      <c r="A19" s="242"/>
      <c r="B19" s="233"/>
      <c r="C19" s="54" t="s">
        <v>32</v>
      </c>
      <c r="D19" s="233"/>
    </row>
    <row r="20" ht="17.25" customHeight="1" spans="1:4">
      <c r="A20" s="242"/>
      <c r="B20" s="233"/>
      <c r="C20" s="54" t="s">
        <v>33</v>
      </c>
      <c r="D20" s="233"/>
    </row>
    <row r="21" ht="17.25" customHeight="1" spans="1:4">
      <c r="A21" s="242"/>
      <c r="B21" s="233"/>
      <c r="C21" s="54" t="s">
        <v>34</v>
      </c>
      <c r="D21" s="233"/>
    </row>
    <row r="22" ht="17.25" customHeight="1" spans="1:4">
      <c r="A22" s="242"/>
      <c r="B22" s="233"/>
      <c r="C22" s="54" t="s">
        <v>35</v>
      </c>
      <c r="D22" s="233"/>
    </row>
    <row r="23" ht="17.25" customHeight="1" spans="1:4">
      <c r="A23" s="242"/>
      <c r="B23" s="233"/>
      <c r="C23" s="54" t="s">
        <v>36</v>
      </c>
      <c r="D23" s="233"/>
    </row>
    <row r="24" ht="17.25" customHeight="1" spans="1:4">
      <c r="A24" s="242"/>
      <c r="B24" s="233"/>
      <c r="C24" s="54" t="s">
        <v>37</v>
      </c>
      <c r="D24" s="233">
        <v>251788</v>
      </c>
    </row>
    <row r="25" ht="17.25" customHeight="1" spans="1:4">
      <c r="A25" s="242"/>
      <c r="B25" s="233"/>
      <c r="C25" s="54" t="s">
        <v>38</v>
      </c>
      <c r="D25" s="233"/>
    </row>
    <row r="26" ht="17.25" customHeight="1" spans="1:4">
      <c r="A26" s="242"/>
      <c r="B26" s="233"/>
      <c r="C26" s="62" t="s">
        <v>39</v>
      </c>
      <c r="D26" s="233"/>
    </row>
    <row r="27" ht="17.25" customHeight="1" spans="1:4">
      <c r="A27" s="242"/>
      <c r="B27" s="233"/>
      <c r="C27" s="54" t="s">
        <v>40</v>
      </c>
      <c r="D27" s="233"/>
    </row>
    <row r="28" ht="16.5" customHeight="1" spans="1:4">
      <c r="A28" s="242"/>
      <c r="B28" s="233"/>
      <c r="C28" s="54" t="s">
        <v>41</v>
      </c>
      <c r="D28" s="233"/>
    </row>
    <row r="29" ht="16.5" customHeight="1" spans="1:4">
      <c r="A29" s="242"/>
      <c r="B29" s="233"/>
      <c r="C29" s="62" t="s">
        <v>42</v>
      </c>
      <c r="D29" s="233"/>
    </row>
    <row r="30" ht="17.25" customHeight="1" spans="1:4">
      <c r="A30" s="242"/>
      <c r="B30" s="233"/>
      <c r="C30" s="62" t="s">
        <v>43</v>
      </c>
      <c r="D30" s="233"/>
    </row>
    <row r="31" ht="17.25" customHeight="1" spans="1:4">
      <c r="A31" s="242"/>
      <c r="B31" s="233"/>
      <c r="C31" s="54" t="s">
        <v>44</v>
      </c>
      <c r="D31" s="233"/>
    </row>
    <row r="32" ht="16.5" customHeight="1" spans="1:4">
      <c r="A32" s="242" t="s">
        <v>45</v>
      </c>
      <c r="B32" s="233"/>
      <c r="C32" s="242" t="s">
        <v>46</v>
      </c>
      <c r="D32" s="233">
        <v>16796219.38</v>
      </c>
    </row>
    <row r="33" ht="16.5" customHeight="1" spans="1:4">
      <c r="A33" s="62" t="s">
        <v>47</v>
      </c>
      <c r="B33" s="233"/>
      <c r="C33" s="62" t="s">
        <v>48</v>
      </c>
      <c r="D33" s="233"/>
    </row>
    <row r="34" ht="16.5" customHeight="1" spans="1:4">
      <c r="A34" s="54" t="s">
        <v>49</v>
      </c>
      <c r="B34" s="233">
        <v>3888669.14</v>
      </c>
      <c r="C34" s="54" t="s">
        <v>49</v>
      </c>
      <c r="D34" s="233"/>
    </row>
    <row r="35" ht="16.5" customHeight="1" spans="1:4">
      <c r="A35" s="54" t="s">
        <v>50</v>
      </c>
      <c r="B35" s="233"/>
      <c r="C35" s="54" t="s">
        <v>50</v>
      </c>
      <c r="D35" s="233"/>
    </row>
    <row r="36" ht="16.5" customHeight="1" spans="1:4">
      <c r="A36" s="243" t="s">
        <v>51</v>
      </c>
      <c r="B36" s="233">
        <v>16796219.38</v>
      </c>
      <c r="C36" s="243" t="s">
        <v>52</v>
      </c>
      <c r="D36" s="233">
        <v>16796219.38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D30" sqref="D30"/>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27">
        <v>1</v>
      </c>
      <c r="B1" s="128">
        <v>0</v>
      </c>
      <c r="C1" s="127">
        <v>1</v>
      </c>
      <c r="D1" s="129"/>
      <c r="E1" s="129"/>
      <c r="F1" s="114" t="s">
        <v>441</v>
      </c>
    </row>
    <row r="2" ht="42" customHeight="1" spans="1:6">
      <c r="A2" s="247" t="s">
        <v>442</v>
      </c>
      <c r="B2" s="130" t="s">
        <v>443</v>
      </c>
      <c r="C2" s="131"/>
      <c r="D2" s="132"/>
      <c r="E2" s="132"/>
      <c r="F2" s="132"/>
    </row>
    <row r="3" ht="13.5" customHeight="1" spans="1:6">
      <c r="A3" s="5" t="s">
        <v>55</v>
      </c>
      <c r="B3" s="5"/>
      <c r="C3" s="127"/>
      <c r="D3" s="129"/>
      <c r="E3" s="129"/>
      <c r="F3" s="114" t="s">
        <v>3</v>
      </c>
    </row>
    <row r="4" ht="19.5" customHeight="1" spans="1:6">
      <c r="A4" s="133" t="s">
        <v>196</v>
      </c>
      <c r="B4" s="134" t="s">
        <v>76</v>
      </c>
      <c r="C4" s="133" t="s">
        <v>77</v>
      </c>
      <c r="D4" s="11" t="s">
        <v>444</v>
      </c>
      <c r="E4" s="12"/>
      <c r="F4" s="13"/>
    </row>
    <row r="5" ht="18.75" customHeight="1" spans="1:6">
      <c r="A5" s="135"/>
      <c r="B5" s="136"/>
      <c r="C5" s="135"/>
      <c r="D5" s="16" t="s">
        <v>58</v>
      </c>
      <c r="E5" s="11" t="s">
        <v>79</v>
      </c>
      <c r="F5" s="16" t="s">
        <v>80</v>
      </c>
    </row>
    <row r="6" ht="18.75" customHeight="1" spans="1:6">
      <c r="A6" s="69">
        <v>1</v>
      </c>
      <c r="B6" s="137" t="s">
        <v>87</v>
      </c>
      <c r="C6" s="69">
        <v>3</v>
      </c>
      <c r="D6" s="138">
        <v>4</v>
      </c>
      <c r="E6" s="138">
        <v>5</v>
      </c>
      <c r="F6" s="138">
        <v>6</v>
      </c>
    </row>
    <row r="7" ht="21" customHeight="1" spans="1:6">
      <c r="A7" s="21"/>
      <c r="B7" s="21"/>
      <c r="C7" s="21"/>
      <c r="D7" s="108"/>
      <c r="E7" s="108"/>
      <c r="F7" s="108"/>
    </row>
    <row r="8" ht="21" customHeight="1" spans="1:6">
      <c r="A8" s="21"/>
      <c r="B8" s="21"/>
      <c r="C8" s="21"/>
      <c r="D8" s="108"/>
      <c r="E8" s="108"/>
      <c r="F8" s="108"/>
    </row>
    <row r="9" ht="18.75" customHeight="1" spans="1:6">
      <c r="A9" s="139" t="s">
        <v>445</v>
      </c>
      <c r="B9" s="139" t="s">
        <v>445</v>
      </c>
      <c r="C9" s="140" t="s">
        <v>445</v>
      </c>
      <c r="D9" s="108"/>
      <c r="E9" s="108"/>
      <c r="F9" s="108"/>
    </row>
    <row r="11" customHeight="1" spans="1:6">
      <c r="A11" t="s">
        <v>193</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8"/>
  <sheetViews>
    <sheetView showZeros="0" workbookViewId="0">
      <selection activeCell="M24" sqref="M24"/>
    </sheetView>
  </sheetViews>
  <sheetFormatPr defaultColWidth="9.14166666666667" defaultRowHeight="14.25" customHeight="1"/>
  <cols>
    <col min="1" max="1" width="32.575" customWidth="1"/>
    <col min="2" max="2" width="21.7166666666667" customWidth="1"/>
    <col min="3" max="3" width="12.625" customWidth="1"/>
    <col min="4" max="5" width="4.75" customWidth="1"/>
    <col min="6" max="6" width="10.875" customWidth="1"/>
    <col min="7" max="8" width="11.75" customWidth="1"/>
    <col min="9" max="11" width="4.875" customWidth="1"/>
    <col min="12" max="13" width="12.875" customWidth="1"/>
    <col min="14" max="17" width="7.375" customWidth="1"/>
  </cols>
  <sheetData>
    <row r="1" ht="15.75" customHeight="1" spans="1:17">
      <c r="A1" s="1"/>
      <c r="B1" s="1"/>
      <c r="C1" s="1"/>
      <c r="D1" s="1"/>
      <c r="E1" s="1"/>
      <c r="F1" s="1"/>
      <c r="G1" s="1"/>
      <c r="H1" s="1"/>
      <c r="I1" s="1"/>
      <c r="J1" s="1"/>
      <c r="K1" s="1"/>
      <c r="L1" s="1"/>
      <c r="M1" s="1"/>
      <c r="N1" s="1"/>
      <c r="O1" s="1"/>
      <c r="P1" s="3"/>
      <c r="Q1" s="3" t="s">
        <v>446</v>
      </c>
    </row>
    <row r="2" ht="41.25" customHeight="1" spans="1:17">
      <c r="A2" s="75" t="s">
        <v>447</v>
      </c>
      <c r="B2" s="4"/>
      <c r="C2" s="4"/>
      <c r="D2" s="4"/>
      <c r="E2" s="4"/>
      <c r="F2" s="4"/>
      <c r="G2" s="4"/>
      <c r="H2" s="4"/>
      <c r="I2" s="4"/>
      <c r="J2" s="4"/>
      <c r="K2" s="67"/>
      <c r="L2" s="4"/>
      <c r="M2" s="4"/>
      <c r="N2" s="67"/>
      <c r="O2" s="4"/>
      <c r="P2" s="67"/>
      <c r="Q2" s="67"/>
    </row>
    <row r="3" ht="18.75" customHeight="1" spans="1:17">
      <c r="A3" s="113" t="s">
        <v>55</v>
      </c>
      <c r="B3" s="7"/>
      <c r="C3" s="7"/>
      <c r="D3" s="7"/>
      <c r="E3" s="7"/>
      <c r="F3" s="7"/>
      <c r="G3" s="7"/>
      <c r="H3" s="7"/>
      <c r="I3" s="7"/>
      <c r="J3" s="7"/>
      <c r="K3" s="1"/>
      <c r="L3" s="1"/>
      <c r="M3" s="1"/>
      <c r="N3" s="1"/>
      <c r="O3" s="1"/>
      <c r="P3" s="8"/>
      <c r="Q3" s="114" t="s">
        <v>3</v>
      </c>
    </row>
    <row r="4" ht="15.75" customHeight="1" spans="1:17">
      <c r="A4" s="115" t="s">
        <v>448</v>
      </c>
      <c r="B4" s="115" t="s">
        <v>449</v>
      </c>
      <c r="C4" s="115" t="s">
        <v>450</v>
      </c>
      <c r="D4" s="115" t="s">
        <v>451</v>
      </c>
      <c r="E4" s="115" t="s">
        <v>452</v>
      </c>
      <c r="F4" s="115" t="s">
        <v>453</v>
      </c>
      <c r="G4" s="115" t="s">
        <v>203</v>
      </c>
      <c r="H4" s="115"/>
      <c r="I4" s="115"/>
      <c r="J4" s="115"/>
      <c r="K4" s="116"/>
      <c r="L4" s="115"/>
      <c r="M4" s="115"/>
      <c r="N4" s="117"/>
      <c r="O4" s="115"/>
      <c r="P4" s="116"/>
      <c r="Q4" s="117"/>
    </row>
    <row r="5" ht="17.25" customHeight="1" spans="1:17">
      <c r="A5" s="115"/>
      <c r="B5" s="115"/>
      <c r="C5" s="115"/>
      <c r="D5" s="115"/>
      <c r="E5" s="115"/>
      <c r="F5" s="115"/>
      <c r="G5" s="115" t="s">
        <v>58</v>
      </c>
      <c r="H5" s="115" t="s">
        <v>61</v>
      </c>
      <c r="I5" s="115" t="s">
        <v>454</v>
      </c>
      <c r="J5" s="115" t="s">
        <v>455</v>
      </c>
      <c r="K5" s="116" t="s">
        <v>456</v>
      </c>
      <c r="L5" s="115" t="s">
        <v>457</v>
      </c>
      <c r="M5" s="115"/>
      <c r="N5" s="117"/>
      <c r="O5" s="115"/>
      <c r="P5" s="116"/>
      <c r="Q5" s="117"/>
    </row>
    <row r="6" ht="54" customHeight="1" spans="1:17">
      <c r="A6" s="115"/>
      <c r="B6" s="115"/>
      <c r="C6" s="115"/>
      <c r="D6" s="115"/>
      <c r="E6" s="115"/>
      <c r="F6" s="115"/>
      <c r="G6" s="115"/>
      <c r="H6" s="115" t="s">
        <v>60</v>
      </c>
      <c r="I6" s="115"/>
      <c r="J6" s="115"/>
      <c r="K6" s="116"/>
      <c r="L6" s="115" t="s">
        <v>60</v>
      </c>
      <c r="M6" s="115" t="s">
        <v>67</v>
      </c>
      <c r="N6" s="117" t="s">
        <v>68</v>
      </c>
      <c r="O6" s="115" t="s">
        <v>69</v>
      </c>
      <c r="P6" s="116" t="s">
        <v>70</v>
      </c>
      <c r="Q6" s="116" t="s">
        <v>71</v>
      </c>
    </row>
    <row r="7" ht="18" customHeight="1" spans="1:17">
      <c r="A7" s="118">
        <v>1</v>
      </c>
      <c r="B7" s="119">
        <v>2</v>
      </c>
      <c r="C7" s="118">
        <v>3</v>
      </c>
      <c r="D7" s="118">
        <v>4</v>
      </c>
      <c r="E7" s="119">
        <v>5</v>
      </c>
      <c r="F7" s="118">
        <v>6</v>
      </c>
      <c r="G7" s="118">
        <v>7</v>
      </c>
      <c r="H7" s="119">
        <v>8</v>
      </c>
      <c r="I7" s="118">
        <v>9</v>
      </c>
      <c r="J7" s="118">
        <v>10</v>
      </c>
      <c r="K7" s="119">
        <v>11</v>
      </c>
      <c r="L7" s="118">
        <v>12</v>
      </c>
      <c r="M7" s="118">
        <v>13</v>
      </c>
      <c r="N7" s="119">
        <v>14</v>
      </c>
      <c r="O7" s="118">
        <v>15</v>
      </c>
      <c r="P7" s="118">
        <v>16</v>
      </c>
      <c r="Q7" s="119">
        <v>17</v>
      </c>
    </row>
    <row r="8" ht="21" customHeight="1" spans="1:17">
      <c r="A8" s="120" t="s">
        <v>73</v>
      </c>
      <c r="B8" s="120"/>
      <c r="C8" s="120"/>
      <c r="D8" s="120"/>
      <c r="E8" s="121"/>
      <c r="F8" s="122"/>
      <c r="G8" s="122">
        <v>75600</v>
      </c>
      <c r="H8" s="122">
        <v>25600</v>
      </c>
      <c r="I8" s="122"/>
      <c r="J8" s="122"/>
      <c r="K8" s="122"/>
      <c r="L8" s="122">
        <v>50000</v>
      </c>
      <c r="M8" s="122">
        <v>50000</v>
      </c>
      <c r="N8" s="122"/>
      <c r="O8" s="122"/>
      <c r="P8" s="122"/>
      <c r="Q8" s="122"/>
    </row>
    <row r="9" ht="31" customHeight="1" spans="1:17">
      <c r="A9" s="123" t="s">
        <v>301</v>
      </c>
      <c r="B9" s="120" t="s">
        <v>458</v>
      </c>
      <c r="C9" s="120" t="s">
        <v>458</v>
      </c>
      <c r="D9" s="120" t="s">
        <v>459</v>
      </c>
      <c r="E9" s="121">
        <v>1</v>
      </c>
      <c r="F9" s="122">
        <v>50000</v>
      </c>
      <c r="G9" s="122">
        <v>50000</v>
      </c>
      <c r="H9" s="122"/>
      <c r="I9" s="122"/>
      <c r="J9" s="122"/>
      <c r="K9" s="122"/>
      <c r="L9" s="122">
        <v>50000</v>
      </c>
      <c r="M9" s="122">
        <v>50000</v>
      </c>
      <c r="N9" s="122"/>
      <c r="O9" s="122"/>
      <c r="P9" s="122"/>
      <c r="Q9" s="122"/>
    </row>
    <row r="10" ht="21" customHeight="1" spans="1:17">
      <c r="A10" s="123" t="s">
        <v>249</v>
      </c>
      <c r="B10" s="120" t="s">
        <v>460</v>
      </c>
      <c r="C10" s="120" t="s">
        <v>461</v>
      </c>
      <c r="D10" s="120" t="s">
        <v>462</v>
      </c>
      <c r="E10" s="121">
        <v>1</v>
      </c>
      <c r="F10" s="122">
        <v>3000</v>
      </c>
      <c r="G10" s="122">
        <v>3000</v>
      </c>
      <c r="H10" s="122">
        <v>3000</v>
      </c>
      <c r="I10" s="122"/>
      <c r="J10" s="122"/>
      <c r="K10" s="122"/>
      <c r="L10" s="122"/>
      <c r="M10" s="122"/>
      <c r="N10" s="122"/>
      <c r="O10" s="122"/>
      <c r="P10" s="122"/>
      <c r="Q10" s="122"/>
    </row>
    <row r="11" ht="21" customHeight="1" spans="1:17">
      <c r="A11" s="123" t="s">
        <v>249</v>
      </c>
      <c r="B11" s="120" t="s">
        <v>458</v>
      </c>
      <c r="C11" s="120" t="s">
        <v>458</v>
      </c>
      <c r="D11" s="120" t="s">
        <v>459</v>
      </c>
      <c r="E11" s="121">
        <v>1</v>
      </c>
      <c r="F11" s="122">
        <v>9000</v>
      </c>
      <c r="G11" s="122">
        <v>9000</v>
      </c>
      <c r="H11" s="122">
        <v>9000</v>
      </c>
      <c r="I11" s="122"/>
      <c r="J11" s="122"/>
      <c r="K11" s="122"/>
      <c r="L11" s="122"/>
      <c r="M11" s="122"/>
      <c r="N11" s="122"/>
      <c r="O11" s="122"/>
      <c r="P11" s="122"/>
      <c r="Q11" s="122"/>
    </row>
    <row r="12" customHeight="1" spans="1:17">
      <c r="A12" s="123" t="s">
        <v>297</v>
      </c>
      <c r="B12" s="120" t="s">
        <v>463</v>
      </c>
      <c r="C12" s="120" t="s">
        <v>463</v>
      </c>
      <c r="D12" s="120" t="s">
        <v>462</v>
      </c>
      <c r="E12" s="121">
        <v>1</v>
      </c>
      <c r="F12" s="122">
        <v>1200</v>
      </c>
      <c r="G12" s="122">
        <v>1200</v>
      </c>
      <c r="H12" s="122">
        <v>1200</v>
      </c>
      <c r="I12" s="124"/>
      <c r="J12" s="124"/>
      <c r="K12" s="124"/>
      <c r="L12" s="122"/>
      <c r="M12" s="122"/>
      <c r="N12" s="124"/>
      <c r="O12" s="124"/>
      <c r="P12" s="124"/>
      <c r="Q12" s="124"/>
    </row>
    <row r="13" customHeight="1" spans="1:17">
      <c r="A13" s="123" t="s">
        <v>297</v>
      </c>
      <c r="B13" s="120" t="s">
        <v>464</v>
      </c>
      <c r="C13" s="120" t="s">
        <v>465</v>
      </c>
      <c r="D13" s="120" t="s">
        <v>466</v>
      </c>
      <c r="E13" s="121">
        <v>2</v>
      </c>
      <c r="F13" s="122">
        <v>1600</v>
      </c>
      <c r="G13" s="122">
        <v>1600</v>
      </c>
      <c r="H13" s="122">
        <v>1600</v>
      </c>
      <c r="I13" s="124"/>
      <c r="J13" s="124"/>
      <c r="K13" s="124"/>
      <c r="L13" s="122"/>
      <c r="M13" s="122"/>
      <c r="N13" s="124"/>
      <c r="O13" s="124"/>
      <c r="P13" s="124"/>
      <c r="Q13" s="124"/>
    </row>
    <row r="14" customHeight="1" spans="1:17">
      <c r="A14" s="123" t="s">
        <v>297</v>
      </c>
      <c r="B14" s="120" t="s">
        <v>467</v>
      </c>
      <c r="C14" s="120" t="s">
        <v>468</v>
      </c>
      <c r="D14" s="120" t="s">
        <v>469</v>
      </c>
      <c r="E14" s="121">
        <v>1</v>
      </c>
      <c r="F14" s="122">
        <v>1600</v>
      </c>
      <c r="G14" s="122">
        <v>1600</v>
      </c>
      <c r="H14" s="122">
        <v>1600</v>
      </c>
      <c r="I14" s="124"/>
      <c r="J14" s="124"/>
      <c r="K14" s="124"/>
      <c r="L14" s="122"/>
      <c r="M14" s="122"/>
      <c r="N14" s="124"/>
      <c r="O14" s="124"/>
      <c r="P14" s="124"/>
      <c r="Q14" s="124"/>
    </row>
    <row r="15" customHeight="1" spans="1:17">
      <c r="A15" s="123" t="s">
        <v>297</v>
      </c>
      <c r="B15" s="120" t="s">
        <v>470</v>
      </c>
      <c r="C15" s="120" t="s">
        <v>471</v>
      </c>
      <c r="D15" s="120" t="s">
        <v>462</v>
      </c>
      <c r="E15" s="121">
        <v>1</v>
      </c>
      <c r="F15" s="122">
        <v>7000</v>
      </c>
      <c r="G15" s="122">
        <v>7000</v>
      </c>
      <c r="H15" s="122">
        <v>7000</v>
      </c>
      <c r="I15" s="124"/>
      <c r="J15" s="124"/>
      <c r="K15" s="124"/>
      <c r="L15" s="122"/>
      <c r="M15" s="122"/>
      <c r="N15" s="124"/>
      <c r="O15" s="124"/>
      <c r="P15" s="124"/>
      <c r="Q15" s="124"/>
    </row>
    <row r="16" customHeight="1" spans="1:17">
      <c r="A16" s="123" t="s">
        <v>297</v>
      </c>
      <c r="B16" s="120" t="s">
        <v>472</v>
      </c>
      <c r="C16" s="120" t="s">
        <v>472</v>
      </c>
      <c r="D16" s="120" t="s">
        <v>462</v>
      </c>
      <c r="E16" s="121">
        <v>1</v>
      </c>
      <c r="F16" s="122">
        <v>800</v>
      </c>
      <c r="G16" s="122">
        <v>800</v>
      </c>
      <c r="H16" s="122">
        <v>800</v>
      </c>
      <c r="I16" s="124"/>
      <c r="J16" s="124"/>
      <c r="K16" s="124"/>
      <c r="L16" s="122"/>
      <c r="M16" s="122"/>
      <c r="N16" s="124"/>
      <c r="O16" s="124"/>
      <c r="P16" s="124"/>
      <c r="Q16" s="124"/>
    </row>
    <row r="17" customHeight="1" spans="1:17">
      <c r="A17" s="123" t="s">
        <v>297</v>
      </c>
      <c r="B17" s="120" t="s">
        <v>473</v>
      </c>
      <c r="C17" s="120" t="s">
        <v>473</v>
      </c>
      <c r="D17" s="120" t="s">
        <v>474</v>
      </c>
      <c r="E17" s="121">
        <v>2</v>
      </c>
      <c r="F17" s="122">
        <v>1400</v>
      </c>
      <c r="G17" s="122">
        <v>1400</v>
      </c>
      <c r="H17" s="122">
        <v>1400</v>
      </c>
      <c r="I17" s="124"/>
      <c r="J17" s="124"/>
      <c r="K17" s="124"/>
      <c r="L17" s="122"/>
      <c r="M17" s="122"/>
      <c r="N17" s="124"/>
      <c r="O17" s="124"/>
      <c r="P17" s="124"/>
      <c r="Q17" s="124"/>
    </row>
    <row r="18" customHeight="1" spans="1:17">
      <c r="A18" s="125" t="s">
        <v>445</v>
      </c>
      <c r="B18" s="126"/>
      <c r="C18" s="126"/>
      <c r="D18" s="126"/>
      <c r="E18" s="121"/>
      <c r="F18" s="122"/>
      <c r="G18" s="122">
        <v>75600</v>
      </c>
      <c r="H18" s="122">
        <v>25600</v>
      </c>
      <c r="I18" s="124"/>
      <c r="J18" s="124"/>
      <c r="K18" s="124"/>
      <c r="L18" s="122">
        <v>50000</v>
      </c>
      <c r="M18" s="122">
        <v>50000</v>
      </c>
      <c r="N18" s="124"/>
      <c r="O18" s="124"/>
      <c r="P18" s="124"/>
      <c r="Q18" s="124"/>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workbookViewId="0">
      <selection activeCell="C26" sqref="C26"/>
    </sheetView>
  </sheetViews>
  <sheetFormatPr defaultColWidth="9.14166666666667" defaultRowHeight="14.25" customHeight="1"/>
  <cols>
    <col min="1" max="2" width="20.5" customWidth="1"/>
    <col min="3" max="14" width="9" customWidth="1"/>
  </cols>
  <sheetData>
    <row r="1" ht="16.5" customHeight="1" spans="1:14">
      <c r="A1" s="81"/>
      <c r="B1" s="92"/>
      <c r="C1" s="92"/>
      <c r="D1" s="81"/>
      <c r="E1" s="81"/>
      <c r="F1" s="81"/>
      <c r="G1" s="81"/>
      <c r="H1" s="93"/>
      <c r="I1" s="81"/>
      <c r="J1" s="81"/>
      <c r="K1" s="92"/>
      <c r="L1" s="81"/>
      <c r="M1" s="44"/>
      <c r="N1" s="44" t="s">
        <v>475</v>
      </c>
    </row>
    <row r="2" ht="41.25" customHeight="1" spans="1:14">
      <c r="A2" s="248" t="s">
        <v>476</v>
      </c>
      <c r="B2" s="67"/>
      <c r="C2" s="67"/>
      <c r="D2" s="76"/>
      <c r="E2" s="76"/>
      <c r="F2" s="76"/>
      <c r="G2" s="76"/>
      <c r="H2" s="77"/>
      <c r="I2" s="76"/>
      <c r="J2" s="76"/>
      <c r="K2" s="67"/>
      <c r="L2" s="76"/>
      <c r="M2" s="77"/>
      <c r="N2" s="67"/>
    </row>
    <row r="3" ht="22.5" customHeight="1" spans="1:14">
      <c r="A3" s="78" t="s">
        <v>55</v>
      </c>
      <c r="B3" s="94"/>
      <c r="C3" s="94"/>
      <c r="D3" s="79"/>
      <c r="E3" s="79"/>
      <c r="F3" s="79"/>
      <c r="G3" s="79"/>
      <c r="H3" s="93"/>
      <c r="I3" s="81"/>
      <c r="J3" s="81"/>
      <c r="K3" s="92"/>
      <c r="L3" s="81"/>
      <c r="M3" s="82"/>
      <c r="N3" s="44" t="s">
        <v>3</v>
      </c>
    </row>
    <row r="4" ht="24" customHeight="1" spans="1:14">
      <c r="A4" s="10" t="s">
        <v>448</v>
      </c>
      <c r="B4" s="95" t="s">
        <v>477</v>
      </c>
      <c r="C4" s="95" t="s">
        <v>478</v>
      </c>
      <c r="D4" s="84" t="s">
        <v>203</v>
      </c>
      <c r="E4" s="84"/>
      <c r="F4" s="84"/>
      <c r="G4" s="84"/>
      <c r="H4" s="85"/>
      <c r="I4" s="84"/>
      <c r="J4" s="84"/>
      <c r="K4" s="96"/>
      <c r="L4" s="84"/>
      <c r="M4" s="85"/>
      <c r="N4" s="97"/>
    </row>
    <row r="5" ht="24" customHeight="1" spans="1:14">
      <c r="A5" s="15"/>
      <c r="B5" s="98"/>
      <c r="C5" s="98"/>
      <c r="D5" s="99" t="s">
        <v>58</v>
      </c>
      <c r="E5" s="99" t="s">
        <v>61</v>
      </c>
      <c r="F5" s="99" t="s">
        <v>454</v>
      </c>
      <c r="G5" s="99" t="s">
        <v>455</v>
      </c>
      <c r="H5" s="98" t="s">
        <v>456</v>
      </c>
      <c r="I5" s="100" t="s">
        <v>457</v>
      </c>
      <c r="J5" s="100"/>
      <c r="K5" s="101"/>
      <c r="L5" s="100"/>
      <c r="M5" s="102"/>
      <c r="N5" s="103"/>
    </row>
    <row r="6" ht="54" customHeight="1" spans="1:14">
      <c r="A6" s="18"/>
      <c r="B6" s="104"/>
      <c r="C6" s="104"/>
      <c r="D6" s="105"/>
      <c r="E6" s="105" t="s">
        <v>60</v>
      </c>
      <c r="F6" s="105"/>
      <c r="G6" s="105"/>
      <c r="H6" s="104"/>
      <c r="I6" s="105" t="s">
        <v>60</v>
      </c>
      <c r="J6" s="105" t="s">
        <v>67</v>
      </c>
      <c r="K6" s="103" t="s">
        <v>68</v>
      </c>
      <c r="L6" s="105" t="s">
        <v>69</v>
      </c>
      <c r="M6" s="104" t="s">
        <v>70</v>
      </c>
      <c r="N6" s="103" t="s">
        <v>71</v>
      </c>
    </row>
    <row r="7" ht="17.25" customHeight="1" spans="1:14">
      <c r="A7" s="19">
        <v>1</v>
      </c>
      <c r="B7" s="19">
        <v>2</v>
      </c>
      <c r="C7" s="19">
        <v>3</v>
      </c>
      <c r="D7" s="19">
        <v>4</v>
      </c>
      <c r="E7" s="19">
        <v>5</v>
      </c>
      <c r="F7" s="19">
        <v>6</v>
      </c>
      <c r="G7" s="19">
        <v>7</v>
      </c>
      <c r="H7" s="19">
        <v>8</v>
      </c>
      <c r="I7" s="19">
        <v>9</v>
      </c>
      <c r="J7" s="19">
        <v>10</v>
      </c>
      <c r="K7" s="19">
        <v>11</v>
      </c>
      <c r="L7" s="19">
        <v>12</v>
      </c>
      <c r="M7" s="19">
        <v>13</v>
      </c>
      <c r="N7" s="19">
        <v>14</v>
      </c>
    </row>
    <row r="8" ht="21" customHeight="1" spans="1:14">
      <c r="A8" s="106"/>
      <c r="B8" s="107"/>
      <c r="C8" s="107"/>
      <c r="D8" s="108"/>
      <c r="E8" s="108"/>
      <c r="F8" s="108"/>
      <c r="G8" s="108"/>
      <c r="H8" s="108"/>
      <c r="I8" s="108"/>
      <c r="J8" s="108"/>
      <c r="K8" s="108"/>
      <c r="L8" s="108"/>
      <c r="M8" s="108"/>
      <c r="N8" s="108"/>
    </row>
    <row r="9" ht="21" customHeight="1" spans="1:14">
      <c r="A9" s="107"/>
      <c r="B9" s="107"/>
      <c r="C9" s="107"/>
      <c r="D9" s="108"/>
      <c r="E9" s="108"/>
      <c r="F9" s="108"/>
      <c r="G9" s="108"/>
      <c r="H9" s="108"/>
      <c r="I9" s="108"/>
      <c r="J9" s="108"/>
      <c r="K9" s="108"/>
      <c r="L9" s="108"/>
      <c r="M9" s="108"/>
      <c r="N9" s="108"/>
    </row>
    <row r="10" ht="21" customHeight="1" spans="1:14">
      <c r="A10" s="107"/>
      <c r="B10" s="107"/>
      <c r="C10" s="107"/>
      <c r="D10" s="108"/>
      <c r="E10" s="108"/>
      <c r="F10" s="108"/>
      <c r="G10" s="108"/>
      <c r="H10" s="108"/>
      <c r="I10" s="108"/>
      <c r="J10" s="108"/>
      <c r="K10" s="108"/>
      <c r="L10" s="108"/>
      <c r="M10" s="108"/>
      <c r="N10" s="108"/>
    </row>
    <row r="11" ht="21" customHeight="1" spans="1:14">
      <c r="A11" s="109" t="s">
        <v>445</v>
      </c>
      <c r="B11" s="110"/>
      <c r="C11" s="110"/>
      <c r="D11" s="108"/>
      <c r="E11" s="108"/>
      <c r="F11" s="108"/>
      <c r="G11" s="108"/>
      <c r="H11" s="108"/>
      <c r="I11" s="108"/>
      <c r="J11" s="108"/>
      <c r="K11" s="108"/>
      <c r="L11" s="108"/>
      <c r="M11" s="108"/>
      <c r="N11" s="108"/>
    </row>
    <row r="13" customHeight="1" spans="1:14">
      <c r="A13" s="111" t="s">
        <v>479</v>
      </c>
      <c r="B13" s="112"/>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0"/>
  <sheetViews>
    <sheetView showZeros="0" workbookViewId="0">
      <selection activeCell="F28" sqref="F28"/>
    </sheetView>
  </sheetViews>
  <sheetFormatPr defaultColWidth="9.14166666666667" defaultRowHeight="14.25" customHeight="1"/>
  <cols>
    <col min="1" max="1" width="37.7" customWidth="1"/>
    <col min="2" max="25" width="7.125" style="72" customWidth="1"/>
  </cols>
  <sheetData>
    <row r="1" ht="17.25" customHeight="1" spans="1:25">
      <c r="A1" s="1"/>
      <c r="B1" s="73"/>
      <c r="C1" s="73"/>
      <c r="D1" s="74"/>
      <c r="E1" s="73"/>
      <c r="F1" s="73"/>
      <c r="G1" s="73"/>
      <c r="H1" s="73"/>
      <c r="I1" s="73"/>
      <c r="J1" s="73"/>
      <c r="K1" s="73"/>
      <c r="L1" s="73"/>
      <c r="M1" s="73"/>
      <c r="N1" s="73"/>
      <c r="O1" s="73"/>
      <c r="P1" s="73"/>
      <c r="Q1" s="73"/>
      <c r="R1" s="73"/>
      <c r="S1" s="73"/>
      <c r="T1" s="73"/>
      <c r="U1" s="73"/>
      <c r="V1" s="73"/>
      <c r="W1" s="44"/>
      <c r="X1" s="44"/>
      <c r="Y1" s="44" t="s">
        <v>480</v>
      </c>
    </row>
    <row r="2" ht="41.25" customHeight="1" spans="1:25">
      <c r="A2" s="75" t="s">
        <v>481</v>
      </c>
      <c r="B2" s="76"/>
      <c r="C2" s="76"/>
      <c r="D2" s="76"/>
      <c r="E2" s="76"/>
      <c r="F2" s="76"/>
      <c r="G2" s="76"/>
      <c r="H2" s="76"/>
      <c r="I2" s="76"/>
      <c r="J2" s="76"/>
      <c r="K2" s="76"/>
      <c r="L2" s="76"/>
      <c r="M2" s="76"/>
      <c r="N2" s="76"/>
      <c r="O2" s="76"/>
      <c r="P2" s="76"/>
      <c r="Q2" s="76"/>
      <c r="R2" s="76"/>
      <c r="S2" s="76"/>
      <c r="T2" s="76"/>
      <c r="U2" s="76"/>
      <c r="V2" s="76"/>
      <c r="W2" s="77"/>
      <c r="X2" s="77"/>
      <c r="Y2" s="77"/>
    </row>
    <row r="3" ht="18" customHeight="1" spans="1:25">
      <c r="A3" s="78" t="s">
        <v>55</v>
      </c>
      <c r="B3" s="79"/>
      <c r="C3" s="79"/>
      <c r="D3" s="80"/>
      <c r="E3" s="81"/>
      <c r="F3" s="81"/>
      <c r="G3" s="81"/>
      <c r="H3" s="81"/>
      <c r="I3" s="81"/>
      <c r="J3" s="73"/>
      <c r="K3" s="73"/>
      <c r="L3" s="73"/>
      <c r="M3" s="73"/>
      <c r="N3" s="73"/>
      <c r="O3" s="73"/>
      <c r="P3" s="73"/>
      <c r="Q3" s="73"/>
      <c r="R3" s="73"/>
      <c r="S3" s="73"/>
      <c r="T3" s="73"/>
      <c r="U3" s="73"/>
      <c r="V3" s="73"/>
      <c r="W3" s="82"/>
      <c r="X3" s="82"/>
      <c r="Y3" s="82" t="s">
        <v>3</v>
      </c>
    </row>
    <row r="4" ht="19.5" customHeight="1" spans="1:25">
      <c r="A4" s="16" t="s">
        <v>482</v>
      </c>
      <c r="B4" s="83" t="s">
        <v>203</v>
      </c>
      <c r="C4" s="84"/>
      <c r="D4" s="84"/>
      <c r="E4" s="83" t="s">
        <v>483</v>
      </c>
      <c r="F4" s="84"/>
      <c r="G4" s="84"/>
      <c r="H4" s="84"/>
      <c r="I4" s="84"/>
      <c r="J4" s="84"/>
      <c r="K4" s="84"/>
      <c r="L4" s="84"/>
      <c r="M4" s="84"/>
      <c r="N4" s="84"/>
      <c r="O4" s="84"/>
      <c r="P4" s="84"/>
      <c r="Q4" s="84"/>
      <c r="R4" s="84"/>
      <c r="S4" s="84"/>
      <c r="T4" s="84"/>
      <c r="U4" s="84"/>
      <c r="V4" s="84"/>
      <c r="W4" s="85"/>
      <c r="X4" s="86"/>
      <c r="Y4" s="86"/>
    </row>
    <row r="5" ht="40.5" customHeight="1" spans="1:25">
      <c r="A5" s="19"/>
      <c r="B5" s="15" t="s">
        <v>58</v>
      </c>
      <c r="C5" s="10" t="s">
        <v>61</v>
      </c>
      <c r="D5" s="87" t="s">
        <v>454</v>
      </c>
      <c r="E5" s="46" t="s">
        <v>484</v>
      </c>
      <c r="F5" s="46" t="s">
        <v>485</v>
      </c>
      <c r="G5" s="46" t="s">
        <v>486</v>
      </c>
      <c r="H5" s="46" t="s">
        <v>487</v>
      </c>
      <c r="I5" s="46" t="s">
        <v>488</v>
      </c>
      <c r="J5" s="46" t="s">
        <v>489</v>
      </c>
      <c r="K5" s="46" t="s">
        <v>490</v>
      </c>
      <c r="L5" s="46" t="s">
        <v>491</v>
      </c>
      <c r="M5" s="46" t="s">
        <v>492</v>
      </c>
      <c r="N5" s="46" t="s">
        <v>493</v>
      </c>
      <c r="O5" s="46" t="s">
        <v>494</v>
      </c>
      <c r="P5" s="46" t="s">
        <v>495</v>
      </c>
      <c r="Q5" s="46" t="s">
        <v>496</v>
      </c>
      <c r="R5" s="46" t="s">
        <v>497</v>
      </c>
      <c r="S5" s="46" t="s">
        <v>498</v>
      </c>
      <c r="T5" s="46" t="s">
        <v>499</v>
      </c>
      <c r="U5" s="46" t="s">
        <v>500</v>
      </c>
      <c r="V5" s="46" t="s">
        <v>501</v>
      </c>
      <c r="W5" s="46" t="s">
        <v>502</v>
      </c>
      <c r="X5" s="88" t="s">
        <v>503</v>
      </c>
      <c r="Y5" s="88" t="s">
        <v>504</v>
      </c>
    </row>
    <row r="6" ht="19.5" customHeight="1" spans="1:25">
      <c r="A6" s="20">
        <v>1</v>
      </c>
      <c r="B6" s="89">
        <v>2</v>
      </c>
      <c r="C6" s="89">
        <v>3</v>
      </c>
      <c r="D6" s="90">
        <v>4</v>
      </c>
      <c r="E6" s="46">
        <v>5</v>
      </c>
      <c r="F6" s="89">
        <v>6</v>
      </c>
      <c r="G6" s="89">
        <v>7</v>
      </c>
      <c r="H6" s="90">
        <v>8</v>
      </c>
      <c r="I6" s="89">
        <v>9</v>
      </c>
      <c r="J6" s="89">
        <v>10</v>
      </c>
      <c r="K6" s="89">
        <v>11</v>
      </c>
      <c r="L6" s="90">
        <v>12</v>
      </c>
      <c r="M6" s="89">
        <v>13</v>
      </c>
      <c r="N6" s="89">
        <v>14</v>
      </c>
      <c r="O6" s="89">
        <v>15</v>
      </c>
      <c r="P6" s="90">
        <v>16</v>
      </c>
      <c r="Q6" s="89">
        <v>17</v>
      </c>
      <c r="R6" s="89">
        <v>18</v>
      </c>
      <c r="S6" s="89">
        <v>19</v>
      </c>
      <c r="T6" s="90">
        <v>20</v>
      </c>
      <c r="U6" s="90">
        <v>21</v>
      </c>
      <c r="V6" s="90">
        <v>22</v>
      </c>
      <c r="W6" s="46">
        <v>23</v>
      </c>
      <c r="X6" s="46">
        <v>24</v>
      </c>
      <c r="Y6" s="46">
        <v>25</v>
      </c>
    </row>
    <row r="7" ht="19.5" customHeight="1" spans="1:25">
      <c r="A7" s="29"/>
      <c r="B7" s="91"/>
      <c r="C7" s="91"/>
      <c r="D7" s="91"/>
      <c r="E7" s="91"/>
      <c r="F7" s="91"/>
      <c r="G7" s="91"/>
      <c r="H7" s="91"/>
      <c r="I7" s="91"/>
      <c r="J7" s="91"/>
      <c r="K7" s="91"/>
      <c r="L7" s="91"/>
      <c r="M7" s="91"/>
      <c r="N7" s="91"/>
      <c r="O7" s="91"/>
      <c r="P7" s="91"/>
      <c r="Q7" s="91"/>
      <c r="R7" s="91"/>
      <c r="S7" s="91"/>
      <c r="T7" s="91"/>
      <c r="U7" s="91"/>
      <c r="V7" s="91"/>
      <c r="W7" s="91"/>
      <c r="X7" s="91"/>
      <c r="Y7" s="91"/>
    </row>
    <row r="8" ht="19.5" customHeight="1" spans="1:25">
      <c r="A8" s="70"/>
      <c r="B8" s="91"/>
      <c r="C8" s="91"/>
      <c r="D8" s="91"/>
      <c r="E8" s="91"/>
      <c r="F8" s="91"/>
      <c r="G8" s="91"/>
      <c r="H8" s="91"/>
      <c r="I8" s="91"/>
      <c r="J8" s="91"/>
      <c r="K8" s="91"/>
      <c r="L8" s="91"/>
      <c r="M8" s="91"/>
      <c r="N8" s="91"/>
      <c r="O8" s="91"/>
      <c r="P8" s="91"/>
      <c r="Q8" s="91"/>
      <c r="R8" s="91"/>
      <c r="S8" s="91"/>
      <c r="T8" s="91"/>
      <c r="U8" s="91"/>
      <c r="V8" s="91"/>
      <c r="W8" s="91"/>
      <c r="X8" s="91"/>
      <c r="Y8" s="91"/>
    </row>
    <row r="10" customHeight="1" spans="1:25">
      <c r="A10" t="s">
        <v>193</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E28" sqref="E28"/>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A1" s="1"/>
      <c r="B1" s="1"/>
      <c r="C1" s="1"/>
      <c r="D1" s="1"/>
      <c r="E1" s="1"/>
      <c r="F1" s="1"/>
      <c r="G1" s="1"/>
      <c r="H1" s="1"/>
      <c r="I1" s="1"/>
      <c r="J1" s="3" t="s">
        <v>505</v>
      </c>
    </row>
    <row r="2" ht="41.25" customHeight="1" spans="1:10">
      <c r="A2" s="66" t="s">
        <v>506</v>
      </c>
      <c r="B2" s="4"/>
      <c r="C2" s="4"/>
      <c r="D2" s="4"/>
      <c r="E2" s="4"/>
      <c r="F2" s="67"/>
      <c r="G2" s="4"/>
      <c r="H2" s="67"/>
      <c r="I2" s="67"/>
      <c r="J2" s="4"/>
    </row>
    <row r="3" ht="17.25" customHeight="1" spans="1:10">
      <c r="A3" s="5" t="s">
        <v>55</v>
      </c>
      <c r="B3" s="1"/>
      <c r="C3" s="1"/>
      <c r="D3" s="1"/>
      <c r="E3" s="1"/>
      <c r="F3" s="1"/>
      <c r="G3" s="1"/>
      <c r="H3" s="1"/>
      <c r="I3" s="1"/>
      <c r="J3" s="1"/>
    </row>
    <row r="4" ht="44.25" customHeight="1" spans="1:10">
      <c r="A4" s="68" t="s">
        <v>308</v>
      </c>
      <c r="B4" s="68" t="s">
        <v>309</v>
      </c>
      <c r="C4" s="68" t="s">
        <v>310</v>
      </c>
      <c r="D4" s="68" t="s">
        <v>311</v>
      </c>
      <c r="E4" s="68" t="s">
        <v>312</v>
      </c>
      <c r="F4" s="69" t="s">
        <v>313</v>
      </c>
      <c r="G4" s="68" t="s">
        <v>314</v>
      </c>
      <c r="H4" s="69" t="s">
        <v>315</v>
      </c>
      <c r="I4" s="69" t="s">
        <v>316</v>
      </c>
      <c r="J4" s="68" t="s">
        <v>317</v>
      </c>
    </row>
    <row r="5" ht="14.25" customHeight="1" spans="1:10">
      <c r="A5" s="68">
        <v>1</v>
      </c>
      <c r="B5" s="68">
        <v>2</v>
      </c>
      <c r="C5" s="68">
        <v>3</v>
      </c>
      <c r="D5" s="68">
        <v>4</v>
      </c>
      <c r="E5" s="68">
        <v>5</v>
      </c>
      <c r="F5" s="69">
        <v>6</v>
      </c>
      <c r="G5" s="68">
        <v>7</v>
      </c>
      <c r="H5" s="69">
        <v>8</v>
      </c>
      <c r="I5" s="69">
        <v>9</v>
      </c>
      <c r="J5" s="68">
        <v>10</v>
      </c>
    </row>
    <row r="6" ht="42" customHeight="1" spans="1:10">
      <c r="A6" s="29"/>
      <c r="B6" s="70"/>
      <c r="C6" s="70"/>
      <c r="D6" s="70"/>
      <c r="E6" s="50"/>
      <c r="F6" s="71"/>
      <c r="G6" s="50"/>
      <c r="H6" s="71"/>
      <c r="I6" s="71"/>
      <c r="J6" s="50"/>
    </row>
    <row r="7" ht="42" customHeight="1" spans="1:10">
      <c r="A7" s="29"/>
      <c r="B7" s="21"/>
      <c r="C7" s="21"/>
      <c r="D7" s="21"/>
      <c r="E7" s="29"/>
      <c r="F7" s="21"/>
      <c r="G7" s="29"/>
      <c r="H7" s="21"/>
      <c r="I7" s="21"/>
      <c r="J7" s="29"/>
    </row>
    <row r="9" customHeight="1" spans="1:10">
      <c r="A9" t="s">
        <v>193</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2"/>
  <sheetViews>
    <sheetView showZeros="0" workbookViewId="0">
      <selection activeCell="G29" sqref="G29"/>
    </sheetView>
  </sheetViews>
  <sheetFormatPr defaultColWidth="10.425" defaultRowHeight="14.25" customHeight="1" outlineLevelCol="7"/>
  <cols>
    <col min="1" max="8" width="15.375" customWidth="1"/>
  </cols>
  <sheetData>
    <row r="1" customHeight="1" spans="1:8">
      <c r="A1" s="35" t="s">
        <v>507</v>
      </c>
      <c r="B1" s="36"/>
      <c r="C1" s="37"/>
      <c r="D1" s="37"/>
      <c r="E1" s="37"/>
      <c r="F1" s="36"/>
      <c r="G1" s="36"/>
      <c r="H1" s="37"/>
    </row>
    <row r="2" ht="41.25" customHeight="1" spans="1:8">
      <c r="A2" s="38" t="s">
        <v>508</v>
      </c>
      <c r="B2" s="39"/>
      <c r="C2" s="40"/>
      <c r="D2" s="40"/>
      <c r="E2" s="40"/>
      <c r="F2" s="39"/>
      <c r="G2" s="39"/>
      <c r="H2" s="40"/>
    </row>
    <row r="3" customHeight="1" spans="1:8">
      <c r="A3" s="41" t="s">
        <v>55</v>
      </c>
      <c r="B3" s="42"/>
      <c r="C3" s="43"/>
      <c r="D3" s="42"/>
      <c r="E3" s="40"/>
      <c r="F3" s="39"/>
      <c r="G3" s="39"/>
      <c r="H3" s="44" t="s">
        <v>3</v>
      </c>
    </row>
    <row r="4" ht="28.5" customHeight="1" spans="1:8">
      <c r="A4" s="45" t="s">
        <v>196</v>
      </c>
      <c r="B4" s="46" t="s">
        <v>509</v>
      </c>
      <c r="C4" s="45" t="s">
        <v>510</v>
      </c>
      <c r="D4" s="45" t="s">
        <v>511</v>
      </c>
      <c r="E4" s="45" t="s">
        <v>512</v>
      </c>
      <c r="F4" s="28" t="s">
        <v>513</v>
      </c>
      <c r="G4" s="47"/>
      <c r="H4" s="45"/>
    </row>
    <row r="5" ht="21" customHeight="1" spans="1:8">
      <c r="A5" s="46"/>
      <c r="B5" s="48"/>
      <c r="C5" s="49"/>
      <c r="D5" s="48"/>
      <c r="E5" s="48"/>
      <c r="F5" s="28" t="s">
        <v>452</v>
      </c>
      <c r="G5" s="28" t="s">
        <v>514</v>
      </c>
      <c r="H5" s="28" t="s">
        <v>515</v>
      </c>
    </row>
    <row r="6" ht="17.25" customHeight="1" spans="1:8">
      <c r="A6" s="50" t="s">
        <v>86</v>
      </c>
      <c r="B6" s="50">
        <v>2</v>
      </c>
      <c r="C6" s="51">
        <v>3</v>
      </c>
      <c r="D6" s="50">
        <v>4</v>
      </c>
      <c r="E6" s="52">
        <v>5</v>
      </c>
      <c r="F6" s="53">
        <v>6</v>
      </c>
      <c r="G6" s="51">
        <v>7</v>
      </c>
      <c r="H6" s="51">
        <v>8</v>
      </c>
    </row>
    <row r="7" ht="19.5" customHeight="1" spans="1:8">
      <c r="A7" s="29"/>
      <c r="B7" s="54"/>
      <c r="C7" s="55"/>
      <c r="D7" s="21"/>
      <c r="E7" s="53"/>
      <c r="F7" s="56"/>
      <c r="G7" s="57"/>
      <c r="H7" s="57"/>
    </row>
    <row r="8" ht="19.5" customHeight="1" spans="1:8">
      <c r="A8" s="29"/>
      <c r="B8" s="54"/>
      <c r="C8" s="55"/>
      <c r="D8" s="21"/>
      <c r="E8" s="53"/>
      <c r="F8" s="56"/>
      <c r="G8" s="57"/>
      <c r="H8" s="57"/>
    </row>
    <row r="9" ht="19.5" customHeight="1" spans="1:8">
      <c r="A9" s="58" t="s">
        <v>58</v>
      </c>
      <c r="B9" s="59"/>
      <c r="C9" s="60"/>
      <c r="D9" s="61"/>
      <c r="E9" s="61"/>
      <c r="F9" s="56"/>
      <c r="G9" s="57"/>
      <c r="H9" s="57"/>
    </row>
    <row r="10" ht="19.5" customHeight="1" spans="1:8">
      <c r="A10" s="62" t="s">
        <v>516</v>
      </c>
      <c r="B10" s="59"/>
      <c r="C10" s="60"/>
      <c r="D10" s="63"/>
      <c r="E10" s="63"/>
      <c r="F10" s="64"/>
      <c r="G10" s="65"/>
      <c r="H10" s="65"/>
    </row>
    <row r="12" customHeight="1" spans="1:8">
      <c r="A12" t="s">
        <v>193</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G27" sqref="G2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A1" s="1"/>
      <c r="B1" s="1"/>
      <c r="C1" s="1"/>
      <c r="D1" s="2"/>
      <c r="E1" s="2"/>
      <c r="F1" s="2"/>
      <c r="G1" s="2"/>
      <c r="H1" s="1"/>
      <c r="I1" s="1"/>
      <c r="J1" s="1"/>
      <c r="K1" s="3" t="s">
        <v>517</v>
      </c>
    </row>
    <row r="2" ht="41.25" customHeight="1" spans="1:11">
      <c r="A2" s="249" t="s">
        <v>518</v>
      </c>
      <c r="B2" s="4"/>
      <c r="C2" s="4"/>
      <c r="D2" s="4"/>
      <c r="E2" s="4"/>
      <c r="F2" s="4"/>
      <c r="G2" s="4"/>
      <c r="H2" s="4"/>
      <c r="I2" s="4"/>
      <c r="J2" s="4"/>
      <c r="K2" s="4"/>
    </row>
    <row r="3" ht="13.5" customHeight="1" spans="1:11">
      <c r="A3" s="5" t="s">
        <v>55</v>
      </c>
      <c r="B3" s="6"/>
      <c r="C3" s="6"/>
      <c r="D3" s="6"/>
      <c r="E3" s="6"/>
      <c r="F3" s="6"/>
      <c r="G3" s="6"/>
      <c r="H3" s="7"/>
      <c r="I3" s="7"/>
      <c r="J3" s="7"/>
      <c r="K3" s="8" t="s">
        <v>3</v>
      </c>
    </row>
    <row r="4" ht="21.75" customHeight="1" spans="1:11">
      <c r="A4" s="9" t="s">
        <v>272</v>
      </c>
      <c r="B4" s="9" t="s">
        <v>198</v>
      </c>
      <c r="C4" s="9" t="s">
        <v>273</v>
      </c>
      <c r="D4" s="10" t="s">
        <v>199</v>
      </c>
      <c r="E4" s="10" t="s">
        <v>200</v>
      </c>
      <c r="F4" s="10" t="s">
        <v>201</v>
      </c>
      <c r="G4" s="10" t="s">
        <v>202</v>
      </c>
      <c r="H4" s="16" t="s">
        <v>58</v>
      </c>
      <c r="I4" s="11" t="s">
        <v>519</v>
      </c>
      <c r="J4" s="12"/>
      <c r="K4" s="13"/>
    </row>
    <row r="5" ht="21.75" customHeight="1" spans="1:11">
      <c r="A5" s="14"/>
      <c r="B5" s="14"/>
      <c r="C5" s="14"/>
      <c r="D5" s="15"/>
      <c r="E5" s="15"/>
      <c r="F5" s="15"/>
      <c r="G5" s="15"/>
      <c r="H5" s="27"/>
      <c r="I5" s="10" t="s">
        <v>61</v>
      </c>
      <c r="J5" s="10" t="s">
        <v>62</v>
      </c>
      <c r="K5" s="10" t="s">
        <v>63</v>
      </c>
    </row>
    <row r="6" ht="40.5" customHeight="1" spans="1:11">
      <c r="A6" s="17"/>
      <c r="B6" s="17"/>
      <c r="C6" s="17"/>
      <c r="D6" s="18"/>
      <c r="E6" s="18"/>
      <c r="F6" s="18"/>
      <c r="G6" s="18"/>
      <c r="H6" s="19"/>
      <c r="I6" s="18" t="s">
        <v>60</v>
      </c>
      <c r="J6" s="18"/>
      <c r="K6" s="18"/>
    </row>
    <row r="7" ht="15" customHeight="1" spans="1:11">
      <c r="A7" s="20">
        <v>1</v>
      </c>
      <c r="B7" s="20">
        <v>2</v>
      </c>
      <c r="C7" s="20">
        <v>3</v>
      </c>
      <c r="D7" s="20">
        <v>4</v>
      </c>
      <c r="E7" s="20">
        <v>5</v>
      </c>
      <c r="F7" s="20">
        <v>6</v>
      </c>
      <c r="G7" s="20">
        <v>7</v>
      </c>
      <c r="H7" s="20">
        <v>8</v>
      </c>
      <c r="I7" s="20">
        <v>9</v>
      </c>
      <c r="J7" s="28">
        <v>10</v>
      </c>
      <c r="K7" s="28">
        <v>11</v>
      </c>
    </row>
    <row r="8" ht="18.75" customHeight="1" spans="1:11">
      <c r="A8" s="29"/>
      <c r="B8" s="21"/>
      <c r="C8" s="29"/>
      <c r="D8" s="29"/>
      <c r="E8" s="29"/>
      <c r="F8" s="29"/>
      <c r="G8" s="29"/>
      <c r="H8" s="30"/>
      <c r="I8" s="31"/>
      <c r="J8" s="31"/>
      <c r="K8" s="30"/>
    </row>
    <row r="9" ht="18.75" customHeight="1" spans="1:11">
      <c r="A9" s="21"/>
      <c r="B9" s="21"/>
      <c r="C9" s="21"/>
      <c r="D9" s="21"/>
      <c r="E9" s="21"/>
      <c r="F9" s="21"/>
      <c r="G9" s="21"/>
      <c r="H9" s="23"/>
      <c r="I9" s="23"/>
      <c r="J9" s="23"/>
      <c r="K9" s="30"/>
    </row>
    <row r="10" ht="18.75" customHeight="1" spans="1:11">
      <c r="A10" s="32" t="s">
        <v>445</v>
      </c>
      <c r="B10" s="33"/>
      <c r="C10" s="33"/>
      <c r="D10" s="33"/>
      <c r="E10" s="33"/>
      <c r="F10" s="33"/>
      <c r="G10" s="34"/>
      <c r="H10" s="23"/>
      <c r="I10" s="23"/>
      <c r="J10" s="23"/>
      <c r="K10" s="30"/>
    </row>
    <row r="12" customHeight="1" spans="1:11">
      <c r="A12" t="s">
        <v>193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tabSelected="1" workbookViewId="0">
      <selection activeCell="B18" sqref="B18"/>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A1" s="1"/>
      <c r="B1" s="1"/>
      <c r="C1" s="1"/>
      <c r="D1" s="2"/>
      <c r="E1" s="1"/>
      <c r="F1" s="1"/>
      <c r="G1" s="3" t="s">
        <v>520</v>
      </c>
    </row>
    <row r="2" ht="41.25" customHeight="1" spans="1:7">
      <c r="A2" s="4" t="s">
        <v>521</v>
      </c>
      <c r="B2" s="4"/>
      <c r="C2" s="4"/>
      <c r="D2" s="4"/>
      <c r="E2" s="4"/>
      <c r="F2" s="4"/>
      <c r="G2" s="4"/>
    </row>
    <row r="3" ht="13.5" customHeight="1" spans="1:7">
      <c r="A3" s="5" t="s">
        <v>55</v>
      </c>
      <c r="B3" s="6"/>
      <c r="C3" s="6"/>
      <c r="D3" s="6"/>
      <c r="E3" s="7"/>
      <c r="F3" s="7"/>
      <c r="G3" s="8" t="s">
        <v>3</v>
      </c>
    </row>
    <row r="4" ht="21.75" customHeight="1" spans="1:7">
      <c r="A4" s="9" t="s">
        <v>273</v>
      </c>
      <c r="B4" s="9" t="s">
        <v>272</v>
      </c>
      <c r="C4" s="9" t="s">
        <v>198</v>
      </c>
      <c r="D4" s="10" t="s">
        <v>522</v>
      </c>
      <c r="E4" s="11" t="s">
        <v>61</v>
      </c>
      <c r="F4" s="12"/>
      <c r="G4" s="13"/>
    </row>
    <row r="5" ht="21.75" customHeight="1" spans="1:7">
      <c r="A5" s="14"/>
      <c r="B5" s="14"/>
      <c r="C5" s="14"/>
      <c r="D5" s="15"/>
      <c r="E5" s="16" t="s">
        <v>523</v>
      </c>
      <c r="F5" s="10" t="s">
        <v>524</v>
      </c>
      <c r="G5" s="10" t="s">
        <v>525</v>
      </c>
    </row>
    <row r="6" ht="40.5" customHeight="1" spans="1:7">
      <c r="A6" s="17"/>
      <c r="B6" s="17"/>
      <c r="C6" s="17"/>
      <c r="D6" s="18"/>
      <c r="E6" s="19"/>
      <c r="F6" s="18" t="s">
        <v>60</v>
      </c>
      <c r="G6" s="18"/>
    </row>
    <row r="7" ht="15" customHeight="1" spans="1:7">
      <c r="A7" s="20">
        <v>1</v>
      </c>
      <c r="B7" s="20">
        <v>2</v>
      </c>
      <c r="C7" s="20">
        <v>3</v>
      </c>
      <c r="D7" s="20">
        <v>4</v>
      </c>
      <c r="E7" s="20">
        <v>5</v>
      </c>
      <c r="F7" s="20">
        <v>6</v>
      </c>
      <c r="G7" s="20">
        <v>7</v>
      </c>
    </row>
    <row r="8" ht="17.25" customHeight="1" spans="1:7">
      <c r="A8" s="21"/>
      <c r="B8" s="22"/>
      <c r="C8" s="22"/>
      <c r="D8" s="21"/>
      <c r="E8" s="23"/>
      <c r="F8" s="23"/>
      <c r="G8" s="23"/>
    </row>
    <row r="9" ht="18.75" customHeight="1" spans="1:7">
      <c r="A9" s="21"/>
      <c r="B9" s="21"/>
      <c r="C9" s="21"/>
      <c r="D9" s="21"/>
      <c r="E9" s="23"/>
      <c r="F9" s="23"/>
      <c r="G9" s="23"/>
    </row>
    <row r="10" ht="18.75" customHeight="1" spans="1:7">
      <c r="A10" s="24" t="s">
        <v>58</v>
      </c>
      <c r="B10" s="25" t="s">
        <v>381</v>
      </c>
      <c r="C10" s="25"/>
      <c r="D10" s="26"/>
      <c r="E10" s="23"/>
      <c r="F10" s="23"/>
      <c r="G10" s="23"/>
    </row>
    <row r="12" customHeight="1" spans="1:7">
      <c r="A12" t="s">
        <v>193</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D14" sqref="D14"/>
    </sheetView>
  </sheetViews>
  <sheetFormatPr defaultColWidth="8.575" defaultRowHeight="12.75" customHeight="1"/>
  <cols>
    <col min="1" max="1" width="7.25" customWidth="1"/>
    <col min="2" max="2" width="30.375" customWidth="1"/>
    <col min="3" max="5" width="16.5" customWidth="1"/>
    <col min="6" max="8" width="5" customWidth="1"/>
    <col min="9" max="10" width="12.125" customWidth="1"/>
    <col min="11" max="13" width="5.125" customWidth="1"/>
    <col min="14" max="16" width="12.125" customWidth="1"/>
    <col min="17" max="19" width="5.875" customWidth="1"/>
  </cols>
  <sheetData>
    <row r="1" ht="17.25" customHeight="1" spans="1:19">
      <c r="A1" s="218" t="s">
        <v>53</v>
      </c>
    </row>
    <row r="2" ht="41.25" customHeight="1" spans="1:19">
      <c r="A2" s="38" t="s">
        <v>54</v>
      </c>
      <c r="B2" s="42"/>
      <c r="C2" s="42"/>
      <c r="D2" s="42"/>
      <c r="E2" s="42"/>
      <c r="F2" s="42"/>
      <c r="G2" s="42"/>
      <c r="H2" s="42"/>
      <c r="I2" s="42"/>
      <c r="J2" s="42"/>
      <c r="K2" s="42"/>
      <c r="L2" s="42"/>
      <c r="M2" s="42"/>
      <c r="N2" s="42"/>
      <c r="O2" s="42"/>
      <c r="P2" s="42"/>
      <c r="Q2" s="42"/>
      <c r="R2" s="42"/>
      <c r="S2" s="42"/>
    </row>
    <row r="3" ht="17.25" customHeight="1" spans="1:19">
      <c r="A3" s="41" t="s">
        <v>55</v>
      </c>
      <c r="B3" s="42"/>
      <c r="C3" s="42"/>
      <c r="D3" s="42"/>
      <c r="E3" s="42"/>
      <c r="F3" s="42"/>
      <c r="G3" s="42"/>
      <c r="H3" s="42"/>
      <c r="I3" s="42"/>
      <c r="J3" s="42"/>
      <c r="K3" s="42"/>
      <c r="L3" s="42"/>
      <c r="M3" s="42"/>
      <c r="N3" s="42"/>
      <c r="O3" s="42"/>
      <c r="P3" s="42"/>
      <c r="Q3" s="42"/>
      <c r="R3" s="42"/>
      <c r="S3" s="43" t="s">
        <v>3</v>
      </c>
    </row>
    <row r="4" ht="21.75" customHeight="1" spans="1:19">
      <c r="A4" s="219" t="s">
        <v>56</v>
      </c>
      <c r="B4" s="220" t="s">
        <v>57</v>
      </c>
      <c r="C4" s="220" t="s">
        <v>58</v>
      </c>
      <c r="D4" s="221" t="s">
        <v>59</v>
      </c>
      <c r="E4" s="221"/>
      <c r="F4" s="221"/>
      <c r="G4" s="221"/>
      <c r="H4" s="221"/>
      <c r="I4" s="222"/>
      <c r="J4" s="221"/>
      <c r="K4" s="221"/>
      <c r="L4" s="221"/>
      <c r="M4" s="221"/>
      <c r="N4" s="223"/>
      <c r="O4" s="221" t="s">
        <v>47</v>
      </c>
      <c r="P4" s="221"/>
      <c r="Q4" s="221"/>
      <c r="R4" s="221"/>
      <c r="S4" s="223"/>
    </row>
    <row r="5" ht="27" customHeight="1" spans="1:19">
      <c r="A5" s="224"/>
      <c r="B5" s="225"/>
      <c r="C5" s="225"/>
      <c r="D5" s="225" t="s">
        <v>60</v>
      </c>
      <c r="E5" s="225" t="s">
        <v>61</v>
      </c>
      <c r="F5" s="225" t="s">
        <v>62</v>
      </c>
      <c r="G5" s="225" t="s">
        <v>63</v>
      </c>
      <c r="H5" s="225" t="s">
        <v>64</v>
      </c>
      <c r="I5" s="226" t="s">
        <v>65</v>
      </c>
      <c r="J5" s="227"/>
      <c r="K5" s="227"/>
      <c r="L5" s="227"/>
      <c r="M5" s="227"/>
      <c r="N5" s="228"/>
      <c r="O5" s="225" t="s">
        <v>60</v>
      </c>
      <c r="P5" s="225" t="s">
        <v>61</v>
      </c>
      <c r="Q5" s="225" t="s">
        <v>62</v>
      </c>
      <c r="R5" s="225" t="s">
        <v>63</v>
      </c>
      <c r="S5" s="225" t="s">
        <v>66</v>
      </c>
    </row>
    <row r="6" ht="60" customHeight="1" spans="1:19">
      <c r="A6" s="229"/>
      <c r="B6" s="230"/>
      <c r="C6" s="231"/>
      <c r="D6" s="231"/>
      <c r="E6" s="231"/>
      <c r="F6" s="231"/>
      <c r="G6" s="231"/>
      <c r="H6" s="231"/>
      <c r="I6" s="71" t="s">
        <v>60</v>
      </c>
      <c r="J6" s="228" t="s">
        <v>67</v>
      </c>
      <c r="K6" s="228" t="s">
        <v>68</v>
      </c>
      <c r="L6" s="228" t="s">
        <v>69</v>
      </c>
      <c r="M6" s="228" t="s">
        <v>70</v>
      </c>
      <c r="N6" s="228" t="s">
        <v>71</v>
      </c>
      <c r="O6" s="232"/>
      <c r="P6" s="232"/>
      <c r="Q6" s="232"/>
      <c r="R6" s="232"/>
      <c r="S6" s="231"/>
    </row>
    <row r="7" ht="15" customHeight="1" spans="1:19">
      <c r="A7" s="190">
        <v>1</v>
      </c>
      <c r="B7" s="190">
        <v>2</v>
      </c>
      <c r="C7" s="190">
        <v>3</v>
      </c>
      <c r="D7" s="190">
        <v>4</v>
      </c>
      <c r="E7" s="190">
        <v>5</v>
      </c>
      <c r="F7" s="190">
        <v>6</v>
      </c>
      <c r="G7" s="190">
        <v>7</v>
      </c>
      <c r="H7" s="190">
        <v>8</v>
      </c>
      <c r="I7" s="71">
        <v>9</v>
      </c>
      <c r="J7" s="190">
        <v>10</v>
      </c>
      <c r="K7" s="190">
        <v>11</v>
      </c>
      <c r="L7" s="190">
        <v>12</v>
      </c>
      <c r="M7" s="190">
        <v>13</v>
      </c>
      <c r="N7" s="190">
        <v>14</v>
      </c>
      <c r="O7" s="190">
        <v>15</v>
      </c>
      <c r="P7" s="190">
        <v>16</v>
      </c>
      <c r="Q7" s="190">
        <v>17</v>
      </c>
      <c r="R7" s="190">
        <v>18</v>
      </c>
      <c r="S7" s="190">
        <v>19</v>
      </c>
    </row>
    <row r="8" ht="18" customHeight="1" spans="1:19">
      <c r="A8" s="21" t="s">
        <v>72</v>
      </c>
      <c r="B8" s="21" t="s">
        <v>73</v>
      </c>
      <c r="C8" s="233">
        <v>16796219.38</v>
      </c>
      <c r="D8" s="233">
        <v>12907550.24</v>
      </c>
      <c r="E8" s="233">
        <v>3907550.24</v>
      </c>
      <c r="F8" s="233"/>
      <c r="G8" s="233"/>
      <c r="H8" s="233"/>
      <c r="I8" s="233">
        <v>9000000</v>
      </c>
      <c r="J8" s="233">
        <v>8500000</v>
      </c>
      <c r="K8" s="233"/>
      <c r="L8" s="233"/>
      <c r="M8" s="233"/>
      <c r="N8" s="233">
        <v>500000</v>
      </c>
      <c r="O8" s="233">
        <v>3888669.14</v>
      </c>
      <c r="P8" s="233">
        <v>3888669.14</v>
      </c>
      <c r="Q8" s="233"/>
      <c r="R8" s="233"/>
      <c r="S8" s="233"/>
    </row>
    <row r="9" ht="18" customHeight="1" spans="1:19">
      <c r="A9" s="32" t="s">
        <v>58</v>
      </c>
      <c r="B9" s="234"/>
      <c r="C9" s="233">
        <v>16796219.38</v>
      </c>
      <c r="D9" s="233">
        <v>12907550.24</v>
      </c>
      <c r="E9" s="233">
        <v>3907550.24</v>
      </c>
      <c r="F9" s="233"/>
      <c r="G9" s="233"/>
      <c r="H9" s="233"/>
      <c r="I9" s="233">
        <v>9000000</v>
      </c>
      <c r="J9" s="233">
        <v>8500000</v>
      </c>
      <c r="K9" s="233"/>
      <c r="L9" s="233"/>
      <c r="M9" s="233"/>
      <c r="N9" s="233">
        <v>500000</v>
      </c>
      <c r="O9" s="233">
        <v>3888669.14</v>
      </c>
      <c r="P9" s="233">
        <v>3888669.14</v>
      </c>
      <c r="Q9" s="233"/>
      <c r="R9" s="233"/>
      <c r="S9" s="23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2"/>
  <sheetViews>
    <sheetView showGridLines="0" showZeros="0" workbookViewId="0">
      <selection activeCell="D16" sqref="D16"/>
    </sheetView>
  </sheetViews>
  <sheetFormatPr defaultColWidth="8.575" defaultRowHeight="12.75" customHeight="1"/>
  <cols>
    <col min="1" max="1" width="14.2833333333333" customWidth="1"/>
    <col min="2" max="2" width="31.875" customWidth="1"/>
    <col min="3" max="6" width="16.875" customWidth="1"/>
    <col min="7" max="9" width="7.5" customWidth="1"/>
    <col min="10" max="10" width="14.25" customWidth="1"/>
    <col min="11" max="11" width="11.5" customWidth="1"/>
    <col min="12" max="14" width="7" customWidth="1"/>
    <col min="15" max="15" width="11.5" customWidth="1"/>
  </cols>
  <sheetData>
    <row r="1" ht="17.25" customHeight="1" spans="1:15">
      <c r="A1" s="202" t="s">
        <v>74</v>
      </c>
    </row>
    <row r="2" ht="41.25" customHeight="1" spans="1:15">
      <c r="A2" s="38" t="s">
        <v>75</v>
      </c>
      <c r="B2" s="42"/>
      <c r="C2" s="42"/>
      <c r="D2" s="42"/>
      <c r="E2" s="42"/>
      <c r="F2" s="42"/>
      <c r="G2" s="42"/>
      <c r="H2" s="42"/>
      <c r="I2" s="42"/>
      <c r="J2" s="42"/>
      <c r="K2" s="42"/>
      <c r="L2" s="42"/>
      <c r="M2" s="42"/>
      <c r="N2" s="42"/>
      <c r="O2" s="42"/>
    </row>
    <row r="3" ht="17.25" customHeight="1" spans="1:15">
      <c r="A3" s="41" t="s">
        <v>55</v>
      </c>
      <c r="B3" s="42"/>
      <c r="C3" s="42"/>
      <c r="D3" s="42"/>
      <c r="E3" s="42"/>
      <c r="F3" s="42"/>
      <c r="G3" s="42"/>
      <c r="H3" s="42"/>
      <c r="I3" s="42"/>
      <c r="J3" s="42"/>
      <c r="K3" s="42"/>
      <c r="L3" s="42"/>
      <c r="M3" s="42"/>
      <c r="N3" s="42"/>
      <c r="O3" s="43" t="s">
        <v>3</v>
      </c>
    </row>
    <row r="4" ht="27" customHeight="1" spans="1:15">
      <c r="A4" s="203" t="s">
        <v>76</v>
      </c>
      <c r="B4" s="203" t="s">
        <v>77</v>
      </c>
      <c r="C4" s="203" t="s">
        <v>58</v>
      </c>
      <c r="D4" s="204" t="s">
        <v>61</v>
      </c>
      <c r="E4" s="204"/>
      <c r="F4" s="204"/>
      <c r="G4" s="205" t="s">
        <v>62</v>
      </c>
      <c r="H4" s="205" t="s">
        <v>63</v>
      </c>
      <c r="I4" s="205" t="s">
        <v>78</v>
      </c>
      <c r="J4" s="204" t="s">
        <v>65</v>
      </c>
      <c r="K4" s="204"/>
      <c r="L4" s="204"/>
      <c r="M4" s="204"/>
      <c r="N4" s="206"/>
      <c r="O4" s="206"/>
    </row>
    <row r="5" ht="42" customHeight="1" spans="1:15">
      <c r="A5" s="207"/>
      <c r="B5" s="207"/>
      <c r="C5" s="204"/>
      <c r="D5" s="204" t="s">
        <v>60</v>
      </c>
      <c r="E5" s="204" t="s">
        <v>79</v>
      </c>
      <c r="F5" s="204" t="s">
        <v>80</v>
      </c>
      <c r="G5" s="205"/>
      <c r="H5" s="205"/>
      <c r="I5" s="205"/>
      <c r="J5" s="204" t="s">
        <v>60</v>
      </c>
      <c r="K5" s="205" t="s">
        <v>81</v>
      </c>
      <c r="L5" s="205" t="s">
        <v>82</v>
      </c>
      <c r="M5" s="205" t="s">
        <v>83</v>
      </c>
      <c r="N5" s="205" t="s">
        <v>84</v>
      </c>
      <c r="O5" s="205" t="s">
        <v>85</v>
      </c>
    </row>
    <row r="6" ht="18" customHeight="1" spans="1:15">
      <c r="A6" s="208" t="s">
        <v>86</v>
      </c>
      <c r="B6" s="208" t="s">
        <v>87</v>
      </c>
      <c r="C6" s="208" t="s">
        <v>88</v>
      </c>
      <c r="D6" s="150" t="s">
        <v>89</v>
      </c>
      <c r="E6" s="150" t="s">
        <v>90</v>
      </c>
      <c r="F6" s="150" t="s">
        <v>91</v>
      </c>
      <c r="G6" s="150" t="s">
        <v>92</v>
      </c>
      <c r="H6" s="150" t="s">
        <v>93</v>
      </c>
      <c r="I6" s="150" t="s">
        <v>94</v>
      </c>
      <c r="J6" s="150" t="s">
        <v>95</v>
      </c>
      <c r="K6" s="150" t="s">
        <v>96</v>
      </c>
      <c r="L6" s="150" t="s">
        <v>97</v>
      </c>
      <c r="M6" s="150" t="s">
        <v>98</v>
      </c>
      <c r="N6" s="208" t="s">
        <v>99</v>
      </c>
      <c r="O6" s="150" t="s">
        <v>100</v>
      </c>
    </row>
    <row r="7" ht="21" customHeight="1" spans="1:15">
      <c r="A7" s="209" t="s">
        <v>101</v>
      </c>
      <c r="B7" s="209" t="s">
        <v>102</v>
      </c>
      <c r="C7" s="210">
        <v>4500</v>
      </c>
      <c r="D7" s="211">
        <f>E7+F7</f>
        <v>4500</v>
      </c>
      <c r="E7" s="210">
        <v>4500</v>
      </c>
      <c r="F7" s="210"/>
      <c r="G7" s="211"/>
      <c r="H7" s="211"/>
      <c r="I7" s="211"/>
      <c r="J7" s="211"/>
      <c r="K7" s="210"/>
      <c r="L7" s="210"/>
      <c r="M7" s="210"/>
      <c r="N7" s="210"/>
      <c r="O7" s="210"/>
    </row>
    <row r="8" ht="21" customHeight="1" spans="1:15">
      <c r="A8" s="212" t="s">
        <v>103</v>
      </c>
      <c r="B8" s="212" t="s">
        <v>104</v>
      </c>
      <c r="C8" s="210">
        <v>4500</v>
      </c>
      <c r="D8" s="211">
        <f t="shared" ref="D8:D31" si="0">E8+F8</f>
        <v>4500</v>
      </c>
      <c r="E8" s="210">
        <v>4500</v>
      </c>
      <c r="F8" s="210"/>
      <c r="G8" s="211"/>
      <c r="H8" s="211"/>
      <c r="I8" s="211"/>
      <c r="J8" s="211"/>
      <c r="K8" s="210"/>
      <c r="L8" s="210"/>
      <c r="M8" s="210"/>
      <c r="N8" s="210"/>
      <c r="O8" s="210"/>
    </row>
    <row r="9" customHeight="1" spans="1:15">
      <c r="A9" s="213" t="s">
        <v>105</v>
      </c>
      <c r="B9" s="213" t="s">
        <v>106</v>
      </c>
      <c r="C9" s="210">
        <v>4500</v>
      </c>
      <c r="D9" s="211">
        <f t="shared" si="0"/>
        <v>4500</v>
      </c>
      <c r="E9" s="210">
        <v>4500</v>
      </c>
      <c r="F9" s="210"/>
      <c r="G9" s="214"/>
      <c r="H9" s="214"/>
      <c r="I9" s="214"/>
      <c r="J9" s="214"/>
      <c r="K9" s="210"/>
      <c r="L9" s="210"/>
      <c r="M9" s="210"/>
      <c r="N9" s="210"/>
      <c r="O9" s="210"/>
    </row>
    <row r="10" customHeight="1" spans="1:15">
      <c r="A10" s="209" t="s">
        <v>107</v>
      </c>
      <c r="B10" s="209" t="s">
        <v>108</v>
      </c>
      <c r="C10" s="210">
        <v>286800</v>
      </c>
      <c r="D10" s="211">
        <f t="shared" si="0"/>
        <v>286800</v>
      </c>
      <c r="E10" s="210">
        <v>286800</v>
      </c>
      <c r="F10" s="210"/>
      <c r="G10" s="214"/>
      <c r="H10" s="214"/>
      <c r="I10" s="214"/>
      <c r="J10" s="214"/>
      <c r="K10" s="210"/>
      <c r="L10" s="210"/>
      <c r="M10" s="210"/>
      <c r="N10" s="210"/>
      <c r="O10" s="210"/>
    </row>
    <row r="11" customHeight="1" spans="1:15">
      <c r="A11" s="212" t="s">
        <v>109</v>
      </c>
      <c r="B11" s="212" t="s">
        <v>110</v>
      </c>
      <c r="C11" s="210">
        <v>286800</v>
      </c>
      <c r="D11" s="211">
        <f t="shared" si="0"/>
        <v>286800</v>
      </c>
      <c r="E11" s="210">
        <v>286800</v>
      </c>
      <c r="F11" s="210"/>
      <c r="G11" s="214"/>
      <c r="H11" s="214"/>
      <c r="I11" s="214"/>
      <c r="J11" s="210"/>
      <c r="K11" s="210"/>
      <c r="L11" s="210"/>
      <c r="M11" s="210"/>
      <c r="N11" s="210"/>
      <c r="O11" s="210"/>
    </row>
    <row r="12" customHeight="1" spans="1:15">
      <c r="A12" s="213" t="s">
        <v>111</v>
      </c>
      <c r="B12" s="213" t="s">
        <v>112</v>
      </c>
      <c r="C12" s="210">
        <v>286800</v>
      </c>
      <c r="D12" s="211">
        <f t="shared" si="0"/>
        <v>286800</v>
      </c>
      <c r="E12" s="210">
        <v>286800</v>
      </c>
      <c r="F12" s="210"/>
      <c r="G12" s="214"/>
      <c r="H12" s="214"/>
      <c r="I12" s="214"/>
      <c r="J12" s="210"/>
      <c r="K12" s="210"/>
      <c r="L12" s="210"/>
      <c r="M12" s="210"/>
      <c r="N12" s="210"/>
      <c r="O12" s="210"/>
    </row>
    <row r="13" customHeight="1" spans="1:15">
      <c r="A13" s="209" t="s">
        <v>113</v>
      </c>
      <c r="B13" s="209" t="s">
        <v>114</v>
      </c>
      <c r="C13" s="210">
        <v>16253131.38</v>
      </c>
      <c r="D13" s="211">
        <f t="shared" si="0"/>
        <v>7253131.38</v>
      </c>
      <c r="E13" s="210">
        <v>3325262.24</v>
      </c>
      <c r="F13" s="210">
        <v>3927869.14</v>
      </c>
      <c r="G13" s="214"/>
      <c r="H13" s="214"/>
      <c r="I13" s="214"/>
      <c r="J13" s="210">
        <f>K13+O13</f>
        <v>9000000</v>
      </c>
      <c r="K13" s="210">
        <v>8500000</v>
      </c>
      <c r="L13" s="210"/>
      <c r="M13" s="210"/>
      <c r="N13" s="210"/>
      <c r="O13" s="210">
        <v>500000</v>
      </c>
    </row>
    <row r="14" customHeight="1" spans="1:15">
      <c r="A14" s="212" t="s">
        <v>115</v>
      </c>
      <c r="B14" s="212" t="s">
        <v>116</v>
      </c>
      <c r="C14" s="210">
        <v>12304464.45</v>
      </c>
      <c r="D14" s="211">
        <f t="shared" si="0"/>
        <v>3304464.45</v>
      </c>
      <c r="E14" s="210">
        <v>3070037.24</v>
      </c>
      <c r="F14" s="210">
        <v>234427.21</v>
      </c>
      <c r="G14" s="214"/>
      <c r="H14" s="214"/>
      <c r="I14" s="214"/>
      <c r="J14" s="210">
        <f t="shared" ref="J14:J31" si="1">K14+O14</f>
        <v>9000000</v>
      </c>
      <c r="K14" s="210">
        <v>8500000</v>
      </c>
      <c r="L14" s="210"/>
      <c r="M14" s="210"/>
      <c r="N14" s="210"/>
      <c r="O14" s="210">
        <v>500000</v>
      </c>
    </row>
    <row r="15" customHeight="1" spans="1:15">
      <c r="A15" s="213" t="s">
        <v>117</v>
      </c>
      <c r="B15" s="213" t="s">
        <v>118</v>
      </c>
      <c r="C15" s="210">
        <v>12070037.24</v>
      </c>
      <c r="D15" s="211">
        <f t="shared" si="0"/>
        <v>3070037.24</v>
      </c>
      <c r="E15" s="210">
        <v>3070037.24</v>
      </c>
      <c r="F15" s="210"/>
      <c r="G15" s="214"/>
      <c r="H15" s="214"/>
      <c r="I15" s="214"/>
      <c r="J15" s="210">
        <f t="shared" si="1"/>
        <v>9000000</v>
      </c>
      <c r="K15" s="210">
        <v>8500000</v>
      </c>
      <c r="L15" s="210"/>
      <c r="M15" s="210"/>
      <c r="N15" s="210"/>
      <c r="O15" s="210">
        <v>500000</v>
      </c>
    </row>
    <row r="16" customHeight="1" spans="1:15">
      <c r="A16" s="213">
        <v>2100399</v>
      </c>
      <c r="B16" s="213" t="s">
        <v>119</v>
      </c>
      <c r="C16" s="210">
        <v>234427.21</v>
      </c>
      <c r="D16" s="211">
        <f t="shared" si="0"/>
        <v>234427.21</v>
      </c>
      <c r="E16" s="210"/>
      <c r="F16" s="210">
        <v>234427.21</v>
      </c>
      <c r="G16" s="214"/>
      <c r="H16" s="214"/>
      <c r="I16" s="214"/>
      <c r="J16" s="210">
        <f t="shared" si="1"/>
        <v>0</v>
      </c>
      <c r="K16" s="210"/>
      <c r="L16" s="210"/>
      <c r="M16" s="210"/>
      <c r="N16" s="210"/>
      <c r="O16" s="210"/>
    </row>
    <row r="17" customHeight="1" spans="1:15">
      <c r="A17" s="212" t="s">
        <v>120</v>
      </c>
      <c r="B17" s="212" t="s">
        <v>121</v>
      </c>
      <c r="C17" s="210">
        <v>3670401.93</v>
      </c>
      <c r="D17" s="211">
        <f t="shared" si="0"/>
        <v>3670401.93</v>
      </c>
      <c r="E17" s="210"/>
      <c r="F17" s="210">
        <v>3670401.93</v>
      </c>
      <c r="G17" s="214"/>
      <c r="H17" s="214"/>
      <c r="I17" s="214"/>
      <c r="J17" s="210">
        <f t="shared" si="1"/>
        <v>0</v>
      </c>
      <c r="K17" s="210"/>
      <c r="L17" s="210"/>
      <c r="M17" s="210"/>
      <c r="N17" s="210"/>
      <c r="O17" s="210"/>
    </row>
    <row r="18" customHeight="1" spans="1:15">
      <c r="A18" s="213">
        <v>2100408</v>
      </c>
      <c r="B18" s="213" t="s">
        <v>122</v>
      </c>
      <c r="C18" s="210">
        <v>3653457.93</v>
      </c>
      <c r="D18" s="211">
        <f t="shared" si="0"/>
        <v>3653457.93</v>
      </c>
      <c r="E18" s="210"/>
      <c r="F18" s="210">
        <v>3653457.93</v>
      </c>
      <c r="G18" s="214"/>
      <c r="H18" s="214"/>
      <c r="I18" s="214"/>
      <c r="J18" s="210">
        <f t="shared" si="1"/>
        <v>0</v>
      </c>
      <c r="K18" s="210"/>
      <c r="L18" s="210"/>
      <c r="M18" s="210"/>
      <c r="N18" s="210"/>
      <c r="O18" s="210"/>
    </row>
    <row r="19" customHeight="1" spans="1:15">
      <c r="A19" s="213" t="s">
        <v>123</v>
      </c>
      <c r="B19" s="213" t="s">
        <v>124</v>
      </c>
      <c r="C19" s="210">
        <v>16160</v>
      </c>
      <c r="D19" s="211">
        <f t="shared" si="0"/>
        <v>16160</v>
      </c>
      <c r="E19" s="210"/>
      <c r="F19" s="210">
        <v>16160</v>
      </c>
      <c r="G19" s="214"/>
      <c r="H19" s="214"/>
      <c r="I19" s="214"/>
      <c r="J19" s="210">
        <f t="shared" si="1"/>
        <v>0</v>
      </c>
      <c r="K19" s="210"/>
      <c r="L19" s="210"/>
      <c r="M19" s="210"/>
      <c r="N19" s="210"/>
      <c r="O19" s="210"/>
    </row>
    <row r="20" customHeight="1" spans="1:15">
      <c r="A20" s="213">
        <v>2100499</v>
      </c>
      <c r="B20" s="213" t="s">
        <v>125</v>
      </c>
      <c r="C20" s="210">
        <v>784</v>
      </c>
      <c r="D20" s="211">
        <f t="shared" si="0"/>
        <v>784</v>
      </c>
      <c r="E20" s="210"/>
      <c r="F20" s="210">
        <v>784</v>
      </c>
      <c r="G20" s="214"/>
      <c r="H20" s="214"/>
      <c r="I20" s="214"/>
      <c r="J20" s="210">
        <f t="shared" si="1"/>
        <v>0</v>
      </c>
      <c r="K20" s="210"/>
      <c r="L20" s="210"/>
      <c r="M20" s="210"/>
      <c r="N20" s="210"/>
      <c r="O20" s="210"/>
    </row>
    <row r="21" customHeight="1" spans="1:15">
      <c r="A21" s="212" t="s">
        <v>126</v>
      </c>
      <c r="B21" s="212" t="s">
        <v>127</v>
      </c>
      <c r="C21" s="210">
        <v>255225</v>
      </c>
      <c r="D21" s="211">
        <f t="shared" si="0"/>
        <v>255225</v>
      </c>
      <c r="E21" s="210">
        <v>255225</v>
      </c>
      <c r="F21" s="210"/>
      <c r="G21" s="214"/>
      <c r="H21" s="214"/>
      <c r="I21" s="214"/>
      <c r="J21" s="210">
        <f t="shared" si="1"/>
        <v>0</v>
      </c>
      <c r="K21" s="210"/>
      <c r="L21" s="210"/>
      <c r="M21" s="210"/>
      <c r="N21" s="210"/>
      <c r="O21" s="210"/>
    </row>
    <row r="22" customHeight="1" spans="1:15">
      <c r="A22" s="213" t="s">
        <v>128</v>
      </c>
      <c r="B22" s="213" t="s">
        <v>129</v>
      </c>
      <c r="C22" s="210">
        <v>144450</v>
      </c>
      <c r="D22" s="211">
        <f t="shared" si="0"/>
        <v>144450</v>
      </c>
      <c r="E22" s="210">
        <v>144450</v>
      </c>
      <c r="F22" s="210"/>
      <c r="G22" s="214"/>
      <c r="H22" s="214"/>
      <c r="I22" s="214"/>
      <c r="J22" s="210">
        <f t="shared" si="1"/>
        <v>0</v>
      </c>
      <c r="K22" s="210"/>
      <c r="L22" s="210"/>
      <c r="M22" s="210"/>
      <c r="N22" s="210"/>
      <c r="O22" s="210"/>
    </row>
    <row r="23" customHeight="1" spans="1:15">
      <c r="A23" s="213" t="s">
        <v>130</v>
      </c>
      <c r="B23" s="213" t="s">
        <v>131</v>
      </c>
      <c r="C23" s="210">
        <v>96000</v>
      </c>
      <c r="D23" s="211">
        <f t="shared" si="0"/>
        <v>96000</v>
      </c>
      <c r="E23" s="210">
        <v>96000</v>
      </c>
      <c r="F23" s="210"/>
      <c r="G23" s="214"/>
      <c r="H23" s="214"/>
      <c r="I23" s="214"/>
      <c r="J23" s="210">
        <f t="shared" si="1"/>
        <v>0</v>
      </c>
      <c r="K23" s="210"/>
      <c r="L23" s="210"/>
      <c r="M23" s="210"/>
      <c r="N23" s="210"/>
      <c r="O23" s="210"/>
    </row>
    <row r="24" customHeight="1" spans="1:15">
      <c r="A24" s="213" t="s">
        <v>132</v>
      </c>
      <c r="B24" s="213" t="s">
        <v>133</v>
      </c>
      <c r="C24" s="210">
        <v>14775</v>
      </c>
      <c r="D24" s="211">
        <f t="shared" si="0"/>
        <v>14775</v>
      </c>
      <c r="E24" s="210">
        <v>14775</v>
      </c>
      <c r="F24" s="210"/>
      <c r="G24" s="214"/>
      <c r="H24" s="214"/>
      <c r="I24" s="214"/>
      <c r="J24" s="210">
        <f t="shared" si="1"/>
        <v>0</v>
      </c>
      <c r="K24" s="210"/>
      <c r="L24" s="210"/>
      <c r="M24" s="210"/>
      <c r="N24" s="210"/>
      <c r="O24" s="210"/>
    </row>
    <row r="25" customHeight="1" spans="1:15">
      <c r="A25" s="212" t="s">
        <v>134</v>
      </c>
      <c r="B25" s="212" t="s">
        <v>135</v>
      </c>
      <c r="C25" s="210">
        <v>23040</v>
      </c>
      <c r="D25" s="211">
        <f t="shared" si="0"/>
        <v>23040</v>
      </c>
      <c r="E25" s="210"/>
      <c r="F25" s="210">
        <v>23040</v>
      </c>
      <c r="G25" s="214"/>
      <c r="H25" s="214"/>
      <c r="I25" s="214"/>
      <c r="J25" s="210">
        <f t="shared" si="1"/>
        <v>0</v>
      </c>
      <c r="K25" s="210"/>
      <c r="L25" s="210"/>
      <c r="M25" s="210"/>
      <c r="N25" s="210"/>
      <c r="O25" s="210"/>
    </row>
    <row r="26" customHeight="1" spans="1:15">
      <c r="A26" s="213" t="s">
        <v>136</v>
      </c>
      <c r="B26" s="213" t="s">
        <v>135</v>
      </c>
      <c r="C26" s="210">
        <v>23040</v>
      </c>
      <c r="D26" s="211">
        <f t="shared" si="0"/>
        <v>23040</v>
      </c>
      <c r="E26" s="210"/>
      <c r="F26" s="210">
        <v>23040</v>
      </c>
      <c r="G26" s="214"/>
      <c r="H26" s="214"/>
      <c r="I26" s="214"/>
      <c r="J26" s="210">
        <f t="shared" si="1"/>
        <v>0</v>
      </c>
      <c r="K26" s="210"/>
      <c r="L26" s="210"/>
      <c r="M26" s="210"/>
      <c r="N26" s="210"/>
      <c r="O26" s="210"/>
    </row>
    <row r="27" customHeight="1" spans="1:15">
      <c r="A27" s="209" t="s">
        <v>137</v>
      </c>
      <c r="B27" s="209" t="s">
        <v>138</v>
      </c>
      <c r="C27" s="210">
        <v>251788</v>
      </c>
      <c r="D27" s="211">
        <f t="shared" si="0"/>
        <v>251788</v>
      </c>
      <c r="E27" s="210">
        <v>251788</v>
      </c>
      <c r="F27" s="210"/>
      <c r="G27" s="214"/>
      <c r="H27" s="214"/>
      <c r="I27" s="214"/>
      <c r="J27" s="210">
        <f t="shared" si="1"/>
        <v>0</v>
      </c>
      <c r="K27" s="210"/>
      <c r="L27" s="210"/>
      <c r="M27" s="210"/>
      <c r="N27" s="210"/>
      <c r="O27" s="210"/>
    </row>
    <row r="28" customHeight="1" spans="1:15">
      <c r="A28" s="212" t="s">
        <v>139</v>
      </c>
      <c r="B28" s="212" t="s">
        <v>140</v>
      </c>
      <c r="C28" s="210">
        <v>251788</v>
      </c>
      <c r="D28" s="211">
        <f t="shared" si="0"/>
        <v>251788</v>
      </c>
      <c r="E28" s="210">
        <v>251788</v>
      </c>
      <c r="F28" s="210"/>
      <c r="G28" s="214"/>
      <c r="H28" s="214"/>
      <c r="I28" s="214"/>
      <c r="J28" s="210">
        <f t="shared" si="1"/>
        <v>0</v>
      </c>
      <c r="K28" s="210"/>
      <c r="L28" s="210"/>
      <c r="M28" s="210"/>
      <c r="N28" s="210"/>
      <c r="O28" s="210"/>
    </row>
    <row r="29" customHeight="1" spans="1:15">
      <c r="A29" s="213" t="s">
        <v>141</v>
      </c>
      <c r="B29" s="213" t="s">
        <v>142</v>
      </c>
      <c r="C29" s="210">
        <v>234748</v>
      </c>
      <c r="D29" s="211">
        <f t="shared" si="0"/>
        <v>234748</v>
      </c>
      <c r="E29" s="210">
        <v>234748</v>
      </c>
      <c r="F29" s="210"/>
      <c r="G29" s="214"/>
      <c r="H29" s="214"/>
      <c r="I29" s="214"/>
      <c r="J29" s="210">
        <f t="shared" si="1"/>
        <v>0</v>
      </c>
      <c r="K29" s="210"/>
      <c r="L29" s="210"/>
      <c r="M29" s="210"/>
      <c r="N29" s="210"/>
      <c r="O29" s="210"/>
    </row>
    <row r="30" customHeight="1" spans="1:15">
      <c r="A30" s="213" t="s">
        <v>143</v>
      </c>
      <c r="B30" s="213" t="s">
        <v>144</v>
      </c>
      <c r="C30" s="210">
        <v>17040</v>
      </c>
      <c r="D30" s="211">
        <f t="shared" si="0"/>
        <v>17040</v>
      </c>
      <c r="E30" s="210">
        <v>17040</v>
      </c>
      <c r="F30" s="210"/>
      <c r="G30" s="214"/>
      <c r="H30" s="214"/>
      <c r="I30" s="214"/>
      <c r="J30" s="210">
        <f t="shared" si="1"/>
        <v>0</v>
      </c>
      <c r="K30" s="210"/>
      <c r="L30" s="210"/>
      <c r="M30" s="210"/>
      <c r="N30" s="210"/>
      <c r="O30" s="210"/>
    </row>
    <row r="31" customHeight="1" spans="1:15">
      <c r="A31" s="215" t="s">
        <v>58</v>
      </c>
      <c r="B31" s="216"/>
      <c r="C31" s="210">
        <v>16796219.38</v>
      </c>
      <c r="D31" s="211">
        <f t="shared" si="0"/>
        <v>7796219.38</v>
      </c>
      <c r="E31" s="210">
        <v>3868350.24</v>
      </c>
      <c r="F31" s="210">
        <v>3927869.14</v>
      </c>
      <c r="G31" s="214"/>
      <c r="H31" s="214"/>
      <c r="I31" s="214"/>
      <c r="J31" s="210">
        <f t="shared" si="1"/>
        <v>9000000</v>
      </c>
      <c r="K31" s="210">
        <v>8500000</v>
      </c>
      <c r="L31" s="210">
        <v>0</v>
      </c>
      <c r="M31" s="210">
        <v>0</v>
      </c>
      <c r="N31" s="210">
        <v>0</v>
      </c>
      <c r="O31" s="210">
        <v>500000</v>
      </c>
    </row>
    <row r="32" customHeight="1" spans="1:15">
      <c r="J32" s="217"/>
    </row>
  </sheetData>
  <mergeCells count="12">
    <mergeCell ref="A1:O1"/>
    <mergeCell ref="A2:O2"/>
    <mergeCell ref="A3:B3"/>
    <mergeCell ref="D4:F4"/>
    <mergeCell ref="J4:O4"/>
    <mergeCell ref="A31:B3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C37" sqref="C37"/>
    </sheetView>
  </sheetViews>
  <sheetFormatPr defaultColWidth="8.575" defaultRowHeight="12.75" customHeight="1" outlineLevelCol="3"/>
  <cols>
    <col min="1" max="1" width="35.575" customWidth="1"/>
    <col min="2" max="2" width="23.25" customWidth="1"/>
    <col min="3" max="3" width="35.575" customWidth="1"/>
    <col min="4" max="4" width="24.875" customWidth="1"/>
  </cols>
  <sheetData>
    <row r="1" ht="15" customHeight="1" spans="1:4">
      <c r="A1" s="179"/>
      <c r="B1" s="43"/>
      <c r="C1" s="43"/>
      <c r="D1" s="43" t="s">
        <v>145</v>
      </c>
    </row>
    <row r="2" ht="41.25" customHeight="1" spans="1:4">
      <c r="A2" s="244" t="s">
        <v>146</v>
      </c>
      <c r="B2" s="1"/>
      <c r="C2" s="1"/>
      <c r="D2" s="1"/>
    </row>
    <row r="3" ht="17.25" customHeight="1" spans="1:4">
      <c r="A3" s="41" t="s">
        <v>55</v>
      </c>
      <c r="B3" s="1"/>
      <c r="C3" s="1"/>
      <c r="D3" s="43" t="s">
        <v>3</v>
      </c>
    </row>
    <row r="4" ht="17.25" customHeight="1" spans="1:4">
      <c r="A4" s="197" t="s">
        <v>4</v>
      </c>
      <c r="B4" s="198"/>
      <c r="C4" s="197" t="s">
        <v>5</v>
      </c>
      <c r="D4" s="198"/>
    </row>
    <row r="5" ht="18.75" customHeight="1" spans="1:4">
      <c r="A5" s="197" t="s">
        <v>6</v>
      </c>
      <c r="B5" s="197" t="s">
        <v>7</v>
      </c>
      <c r="C5" s="197" t="s">
        <v>8</v>
      </c>
      <c r="D5" s="197" t="s">
        <v>7</v>
      </c>
    </row>
    <row r="6" ht="16.5" customHeight="1" spans="1:4">
      <c r="A6" s="199" t="s">
        <v>147</v>
      </c>
      <c r="B6" s="108">
        <v>3907550.24</v>
      </c>
      <c r="C6" s="199" t="s">
        <v>148</v>
      </c>
      <c r="D6" s="108">
        <v>7796219.38</v>
      </c>
    </row>
    <row r="7" ht="16.5" customHeight="1" spans="1:4">
      <c r="A7" s="199" t="s">
        <v>149</v>
      </c>
      <c r="B7" s="108">
        <v>3907550.24</v>
      </c>
      <c r="C7" s="199" t="s">
        <v>150</v>
      </c>
      <c r="D7" s="108"/>
    </row>
    <row r="8" ht="16.5" customHeight="1" spans="1:4">
      <c r="A8" s="199" t="s">
        <v>151</v>
      </c>
      <c r="B8" s="108"/>
      <c r="C8" s="199" t="s">
        <v>152</v>
      </c>
      <c r="D8" s="108"/>
    </row>
    <row r="9" ht="16.5" customHeight="1" spans="1:4">
      <c r="A9" s="199" t="s">
        <v>153</v>
      </c>
      <c r="B9" s="108"/>
      <c r="C9" s="199" t="s">
        <v>154</v>
      </c>
      <c r="D9" s="108"/>
    </row>
    <row r="10" ht="16.5" customHeight="1" spans="1:4">
      <c r="A10" s="199" t="s">
        <v>155</v>
      </c>
      <c r="B10" s="108">
        <v>3888669.14</v>
      </c>
      <c r="C10" s="199" t="s">
        <v>156</v>
      </c>
      <c r="D10" s="108"/>
    </row>
    <row r="11" ht="16.5" customHeight="1" spans="1:4">
      <c r="A11" s="199" t="s">
        <v>149</v>
      </c>
      <c r="B11" s="108">
        <v>3888669.14</v>
      </c>
      <c r="C11" s="199" t="s">
        <v>157</v>
      </c>
      <c r="D11" s="108">
        <v>4500</v>
      </c>
    </row>
    <row r="12" ht="16.5" customHeight="1" spans="1:4">
      <c r="A12" s="63" t="s">
        <v>151</v>
      </c>
      <c r="B12" s="108"/>
      <c r="C12" s="70" t="s">
        <v>158</v>
      </c>
      <c r="D12" s="108"/>
    </row>
    <row r="13" ht="16.5" customHeight="1" spans="1:4">
      <c r="A13" s="63" t="s">
        <v>153</v>
      </c>
      <c r="B13" s="108"/>
      <c r="C13" s="70" t="s">
        <v>159</v>
      </c>
      <c r="D13" s="108"/>
    </row>
    <row r="14" ht="16.5" customHeight="1" spans="1:4">
      <c r="A14" s="200"/>
      <c r="B14" s="108"/>
      <c r="C14" s="70" t="s">
        <v>160</v>
      </c>
      <c r="D14" s="108">
        <v>286800</v>
      </c>
    </row>
    <row r="15" ht="16.5" customHeight="1" spans="1:4">
      <c r="A15" s="200"/>
      <c r="B15" s="108"/>
      <c r="C15" s="70" t="s">
        <v>161</v>
      </c>
      <c r="D15" s="108">
        <v>7253131.38</v>
      </c>
    </row>
    <row r="16" ht="16.5" customHeight="1" spans="1:4">
      <c r="A16" s="200"/>
      <c r="B16" s="108"/>
      <c r="C16" s="70" t="s">
        <v>162</v>
      </c>
      <c r="D16" s="108"/>
    </row>
    <row r="17" ht="16.5" customHeight="1" spans="1:4">
      <c r="A17" s="200"/>
      <c r="B17" s="108"/>
      <c r="C17" s="70" t="s">
        <v>163</v>
      </c>
      <c r="D17" s="108"/>
    </row>
    <row r="18" ht="16.5" customHeight="1" spans="1:4">
      <c r="A18" s="200"/>
      <c r="B18" s="108"/>
      <c r="C18" s="70" t="s">
        <v>164</v>
      </c>
      <c r="D18" s="108"/>
    </row>
    <row r="19" ht="16.5" customHeight="1" spans="1:4">
      <c r="A19" s="200"/>
      <c r="B19" s="108"/>
      <c r="C19" s="70" t="s">
        <v>165</v>
      </c>
      <c r="D19" s="108"/>
    </row>
    <row r="20" ht="16.5" customHeight="1" spans="1:4">
      <c r="A20" s="200"/>
      <c r="B20" s="108"/>
      <c r="C20" s="70" t="s">
        <v>166</v>
      </c>
      <c r="D20" s="108"/>
    </row>
    <row r="21" ht="16.5" customHeight="1" spans="1:4">
      <c r="A21" s="200"/>
      <c r="B21" s="108"/>
      <c r="C21" s="70" t="s">
        <v>167</v>
      </c>
      <c r="D21" s="108"/>
    </row>
    <row r="22" ht="16.5" customHeight="1" spans="1:4">
      <c r="A22" s="200"/>
      <c r="B22" s="108"/>
      <c r="C22" s="70" t="s">
        <v>168</v>
      </c>
      <c r="D22" s="108"/>
    </row>
    <row r="23" ht="16.5" customHeight="1" spans="1:4">
      <c r="A23" s="200"/>
      <c r="B23" s="108"/>
      <c r="C23" s="70" t="s">
        <v>169</v>
      </c>
      <c r="D23" s="108"/>
    </row>
    <row r="24" ht="16.5" customHeight="1" spans="1:4">
      <c r="A24" s="200"/>
      <c r="B24" s="108"/>
      <c r="C24" s="70" t="s">
        <v>170</v>
      </c>
      <c r="D24" s="108"/>
    </row>
    <row r="25" ht="16.5" customHeight="1" spans="1:4">
      <c r="A25" s="200"/>
      <c r="B25" s="108"/>
      <c r="C25" s="70" t="s">
        <v>171</v>
      </c>
      <c r="D25" s="108">
        <v>251788</v>
      </c>
    </row>
    <row r="26" ht="16.5" customHeight="1" spans="1:4">
      <c r="A26" s="200"/>
      <c r="B26" s="108"/>
      <c r="C26" s="70" t="s">
        <v>172</v>
      </c>
      <c r="D26" s="108"/>
    </row>
    <row r="27" ht="16.5" customHeight="1" spans="1:4">
      <c r="A27" s="200"/>
      <c r="B27" s="108"/>
      <c r="C27" s="70" t="s">
        <v>173</v>
      </c>
      <c r="D27" s="108"/>
    </row>
    <row r="28" ht="16.5" customHeight="1" spans="1:4">
      <c r="A28" s="200"/>
      <c r="B28" s="108"/>
      <c r="C28" s="70" t="s">
        <v>174</v>
      </c>
      <c r="D28" s="108"/>
    </row>
    <row r="29" ht="16.5" customHeight="1" spans="1:4">
      <c r="A29" s="200"/>
      <c r="B29" s="108"/>
      <c r="C29" s="70" t="s">
        <v>175</v>
      </c>
      <c r="D29" s="108"/>
    </row>
    <row r="30" ht="16.5" customHeight="1" spans="1:4">
      <c r="A30" s="200"/>
      <c r="B30" s="108"/>
      <c r="C30" s="70" t="s">
        <v>176</v>
      </c>
      <c r="D30" s="108"/>
    </row>
    <row r="31" ht="16.5" customHeight="1" spans="1:4">
      <c r="A31" s="200"/>
      <c r="B31" s="108"/>
      <c r="C31" s="63" t="s">
        <v>177</v>
      </c>
      <c r="D31" s="108"/>
    </row>
    <row r="32" ht="16.5" customHeight="1" spans="1:4">
      <c r="A32" s="200"/>
      <c r="B32" s="108"/>
      <c r="C32" s="63" t="s">
        <v>178</v>
      </c>
      <c r="D32" s="108"/>
    </row>
    <row r="33" ht="16.5" customHeight="1" spans="1:4">
      <c r="A33" s="200"/>
      <c r="B33" s="108"/>
      <c r="C33" s="29" t="s">
        <v>179</v>
      </c>
      <c r="D33" s="108"/>
    </row>
    <row r="34" ht="15" customHeight="1" spans="1:4">
      <c r="A34" s="201" t="s">
        <v>51</v>
      </c>
      <c r="B34" s="108">
        <v>7796219.38</v>
      </c>
      <c r="C34" s="201" t="s">
        <v>52</v>
      </c>
      <c r="D34" s="108">
        <v>7796219.38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workbookViewId="0">
      <selection activeCell="C14" sqref="C14"/>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52"/>
      <c r="E1" s="1"/>
      <c r="F1" s="184"/>
      <c r="G1" s="154" t="s">
        <v>180</v>
      </c>
    </row>
    <row r="2" ht="41.25" customHeight="1" spans="1:7">
      <c r="A2" s="132" t="s">
        <v>181</v>
      </c>
      <c r="B2" s="132"/>
      <c r="C2" s="132"/>
      <c r="D2" s="132"/>
      <c r="E2" s="132"/>
      <c r="F2" s="132"/>
      <c r="G2" s="132"/>
    </row>
    <row r="3" ht="18" customHeight="1" spans="1:7">
      <c r="A3" s="41" t="s">
        <v>55</v>
      </c>
      <c r="B3" s="1"/>
      <c r="C3" s="1"/>
      <c r="D3" s="1"/>
      <c r="E3" s="1"/>
      <c r="F3" s="129"/>
      <c r="G3" s="154" t="s">
        <v>3</v>
      </c>
    </row>
    <row r="4" ht="20.25" customHeight="1" spans="1:7">
      <c r="A4" s="185" t="s">
        <v>182</v>
      </c>
      <c r="B4" s="186"/>
      <c r="C4" s="133" t="s">
        <v>58</v>
      </c>
      <c r="D4" s="171" t="s">
        <v>79</v>
      </c>
      <c r="E4" s="12"/>
      <c r="F4" s="13"/>
      <c r="G4" s="187" t="s">
        <v>80</v>
      </c>
    </row>
    <row r="5" ht="20.25" customHeight="1" spans="1:7">
      <c r="A5" s="188" t="s">
        <v>76</v>
      </c>
      <c r="B5" s="188" t="s">
        <v>77</v>
      </c>
      <c r="C5" s="19"/>
      <c r="D5" s="138" t="s">
        <v>60</v>
      </c>
      <c r="E5" s="138" t="s">
        <v>183</v>
      </c>
      <c r="F5" s="138" t="s">
        <v>184</v>
      </c>
      <c r="G5" s="189"/>
    </row>
    <row r="6" ht="15" customHeight="1" spans="1:7">
      <c r="A6" s="190" t="s">
        <v>86</v>
      </c>
      <c r="B6" s="190" t="s">
        <v>87</v>
      </c>
      <c r="C6" s="190" t="s">
        <v>88</v>
      </c>
      <c r="D6" s="190" t="s">
        <v>89</v>
      </c>
      <c r="E6" s="190" t="s">
        <v>90</v>
      </c>
      <c r="F6" s="190" t="s">
        <v>91</v>
      </c>
      <c r="G6" s="190" t="s">
        <v>92</v>
      </c>
    </row>
    <row r="7" ht="18" customHeight="1" spans="1:7">
      <c r="A7" s="21" t="s">
        <v>101</v>
      </c>
      <c r="B7" s="21" t="s">
        <v>102</v>
      </c>
      <c r="C7" s="108">
        <v>4500</v>
      </c>
      <c r="D7" s="108">
        <v>4500</v>
      </c>
      <c r="E7" s="108"/>
      <c r="F7" s="108"/>
      <c r="G7" s="108"/>
    </row>
    <row r="8" ht="18" customHeight="1" spans="1:7">
      <c r="A8" s="191" t="s">
        <v>103</v>
      </c>
      <c r="B8" s="191" t="s">
        <v>104</v>
      </c>
      <c r="C8" s="108">
        <v>4500</v>
      </c>
      <c r="D8" s="108">
        <v>4500</v>
      </c>
      <c r="E8" s="108"/>
      <c r="F8" s="108"/>
      <c r="G8" s="108"/>
    </row>
    <row r="9" customHeight="1" spans="1:7">
      <c r="A9" s="192" t="s">
        <v>105</v>
      </c>
      <c r="B9" s="192" t="s">
        <v>106</v>
      </c>
      <c r="C9" s="108">
        <v>4500</v>
      </c>
      <c r="D9" s="108">
        <v>4500</v>
      </c>
      <c r="E9" s="193"/>
      <c r="F9" s="194"/>
      <c r="G9" s="108"/>
    </row>
    <row r="10" customHeight="1" spans="1:7">
      <c r="A10" s="21" t="s">
        <v>107</v>
      </c>
      <c r="B10" s="21" t="s">
        <v>108</v>
      </c>
      <c r="C10" s="108">
        <v>286800</v>
      </c>
      <c r="D10" s="108">
        <v>286800</v>
      </c>
      <c r="E10" s="195"/>
      <c r="F10" s="196"/>
      <c r="G10" s="108"/>
    </row>
    <row r="11" customHeight="1" spans="1:7">
      <c r="A11" s="191" t="s">
        <v>109</v>
      </c>
      <c r="B11" s="191" t="s">
        <v>110</v>
      </c>
      <c r="C11" s="108">
        <v>286800</v>
      </c>
      <c r="D11" s="108">
        <v>286800</v>
      </c>
      <c r="E11" s="195"/>
      <c r="F11" s="196"/>
      <c r="G11" s="108"/>
    </row>
    <row r="12" customHeight="1" spans="1:7">
      <c r="A12" s="192" t="s">
        <v>111</v>
      </c>
      <c r="B12" s="192" t="s">
        <v>112</v>
      </c>
      <c r="C12" s="108">
        <v>286800</v>
      </c>
      <c r="D12" s="108">
        <v>286800</v>
      </c>
      <c r="E12" s="195"/>
      <c r="F12" s="196"/>
      <c r="G12" s="108"/>
    </row>
    <row r="13" customHeight="1" spans="1:7">
      <c r="A13" s="21" t="s">
        <v>113</v>
      </c>
      <c r="B13" s="21" t="s">
        <v>114</v>
      </c>
      <c r="C13" s="108">
        <v>7253131.38</v>
      </c>
      <c r="D13" s="108">
        <v>3325262.24</v>
      </c>
      <c r="E13" s="195"/>
      <c r="F13" s="196"/>
      <c r="G13" s="108">
        <v>3927869.14</v>
      </c>
    </row>
    <row r="14" customHeight="1" spans="1:7">
      <c r="A14" s="191" t="s">
        <v>115</v>
      </c>
      <c r="B14" s="191" t="s">
        <v>116</v>
      </c>
      <c r="C14" s="108">
        <v>3304464.45</v>
      </c>
      <c r="D14" s="108">
        <v>3070037.24</v>
      </c>
      <c r="E14" s="195"/>
      <c r="F14" s="196"/>
      <c r="G14" s="108">
        <v>234427.21</v>
      </c>
    </row>
    <row r="15" customHeight="1" spans="1:7">
      <c r="A15" s="192" t="s">
        <v>117</v>
      </c>
      <c r="B15" s="192" t="s">
        <v>118</v>
      </c>
      <c r="C15" s="108">
        <v>3070037.24</v>
      </c>
      <c r="D15" s="108">
        <v>3070037.24</v>
      </c>
      <c r="E15" s="195"/>
      <c r="F15" s="196"/>
      <c r="G15" s="108"/>
    </row>
    <row r="16" customHeight="1" spans="1:7">
      <c r="A16" s="192">
        <v>2100399</v>
      </c>
      <c r="B16" s="192" t="s">
        <v>119</v>
      </c>
      <c r="C16" s="108">
        <v>234427.21</v>
      </c>
      <c r="D16" s="108"/>
      <c r="E16" s="195"/>
      <c r="F16" s="196"/>
      <c r="G16" s="108">
        <v>234427.21</v>
      </c>
    </row>
    <row r="17" customHeight="1" spans="1:7">
      <c r="A17" s="191" t="s">
        <v>120</v>
      </c>
      <c r="B17" s="191" t="s">
        <v>121</v>
      </c>
      <c r="C17" s="108">
        <v>3670401.93</v>
      </c>
      <c r="D17" s="108">
        <v>0</v>
      </c>
      <c r="E17" s="195"/>
      <c r="F17" s="196"/>
      <c r="G17" s="108">
        <v>3670401.93</v>
      </c>
    </row>
    <row r="18" customHeight="1" spans="1:7">
      <c r="A18" s="192">
        <v>2100408</v>
      </c>
      <c r="B18" s="192" t="s">
        <v>122</v>
      </c>
      <c r="C18" s="108">
        <v>3653457.93</v>
      </c>
      <c r="D18" s="108"/>
      <c r="E18" s="195"/>
      <c r="F18" s="196"/>
      <c r="G18" s="108">
        <v>3653457.93</v>
      </c>
    </row>
    <row r="19" customHeight="1" spans="1:7">
      <c r="A19" s="192" t="s">
        <v>123</v>
      </c>
      <c r="B19" s="192" t="s">
        <v>124</v>
      </c>
      <c r="C19" s="108">
        <v>16160</v>
      </c>
      <c r="D19" s="108"/>
      <c r="E19" s="195"/>
      <c r="F19" s="196"/>
      <c r="G19" s="108">
        <v>16160</v>
      </c>
    </row>
    <row r="20" customHeight="1" spans="1:7">
      <c r="A20" s="192">
        <v>2100499</v>
      </c>
      <c r="B20" s="192" t="s">
        <v>125</v>
      </c>
      <c r="C20" s="108">
        <v>784</v>
      </c>
      <c r="D20" s="108"/>
      <c r="E20" s="195"/>
      <c r="F20" s="196"/>
      <c r="G20" s="108">
        <v>784</v>
      </c>
    </row>
    <row r="21" customHeight="1" spans="1:7">
      <c r="A21" s="191" t="s">
        <v>126</v>
      </c>
      <c r="B21" s="191" t="s">
        <v>127</v>
      </c>
      <c r="C21" s="108">
        <v>255225</v>
      </c>
      <c r="D21" s="108">
        <v>255225</v>
      </c>
      <c r="E21" s="195"/>
      <c r="F21" s="196"/>
      <c r="G21" s="108"/>
    </row>
    <row r="22" customHeight="1" spans="1:7">
      <c r="A22" s="192" t="s">
        <v>128</v>
      </c>
      <c r="B22" s="192" t="s">
        <v>129</v>
      </c>
      <c r="C22" s="108">
        <v>144450</v>
      </c>
      <c r="D22" s="108">
        <v>144450</v>
      </c>
      <c r="E22" s="195"/>
      <c r="F22" s="196"/>
      <c r="G22" s="108"/>
    </row>
    <row r="23" customHeight="1" spans="1:7">
      <c r="A23" s="192" t="s">
        <v>130</v>
      </c>
      <c r="B23" s="192" t="s">
        <v>131</v>
      </c>
      <c r="C23" s="108">
        <v>96000</v>
      </c>
      <c r="D23" s="108">
        <v>96000</v>
      </c>
      <c r="E23" s="195"/>
      <c r="F23" s="196"/>
      <c r="G23" s="108"/>
    </row>
    <row r="24" customHeight="1" spans="1:7">
      <c r="A24" s="192" t="s">
        <v>132</v>
      </c>
      <c r="B24" s="192" t="s">
        <v>133</v>
      </c>
      <c r="C24" s="108">
        <v>14775</v>
      </c>
      <c r="D24" s="108">
        <v>14775</v>
      </c>
      <c r="E24" s="195"/>
      <c r="F24" s="196"/>
      <c r="G24" s="108"/>
    </row>
    <row r="25" customHeight="1" spans="1:7">
      <c r="A25" s="191" t="s">
        <v>134</v>
      </c>
      <c r="B25" s="191" t="s">
        <v>135</v>
      </c>
      <c r="C25" s="108">
        <v>23040</v>
      </c>
      <c r="D25" s="108"/>
      <c r="E25" s="195"/>
      <c r="F25" s="196"/>
      <c r="G25" s="108">
        <v>23040</v>
      </c>
    </row>
    <row r="26" customHeight="1" spans="1:7">
      <c r="A26" s="192" t="s">
        <v>136</v>
      </c>
      <c r="B26" s="192" t="s">
        <v>135</v>
      </c>
      <c r="C26" s="108">
        <v>23040</v>
      </c>
      <c r="D26" s="108"/>
      <c r="E26" s="195"/>
      <c r="F26" s="196"/>
      <c r="G26" s="108">
        <v>23040</v>
      </c>
    </row>
    <row r="27" customHeight="1" spans="1:7">
      <c r="A27" s="21" t="s">
        <v>137</v>
      </c>
      <c r="B27" s="21" t="s">
        <v>138</v>
      </c>
      <c r="C27" s="108">
        <v>251788</v>
      </c>
      <c r="D27" s="108">
        <v>251788</v>
      </c>
      <c r="E27" s="195"/>
      <c r="F27" s="196"/>
      <c r="G27" s="108"/>
    </row>
    <row r="28" customHeight="1" spans="1:7">
      <c r="A28" s="191" t="s">
        <v>139</v>
      </c>
      <c r="B28" s="191" t="s">
        <v>140</v>
      </c>
      <c r="C28" s="108">
        <v>251788</v>
      </c>
      <c r="D28" s="108">
        <v>251788</v>
      </c>
      <c r="E28" s="195"/>
      <c r="F28" s="196"/>
      <c r="G28" s="108"/>
    </row>
    <row r="29" customHeight="1" spans="1:7">
      <c r="A29" s="192" t="s">
        <v>141</v>
      </c>
      <c r="B29" s="192" t="s">
        <v>142</v>
      </c>
      <c r="C29" s="108">
        <v>234748</v>
      </c>
      <c r="D29" s="108">
        <v>234748</v>
      </c>
      <c r="E29" s="195"/>
      <c r="F29" s="196"/>
      <c r="G29" s="108"/>
    </row>
    <row r="30" customHeight="1" spans="1:7">
      <c r="A30" s="192" t="s">
        <v>143</v>
      </c>
      <c r="B30" s="192" t="s">
        <v>144</v>
      </c>
      <c r="C30" s="108">
        <v>17040</v>
      </c>
      <c r="D30" s="108">
        <v>17040</v>
      </c>
      <c r="E30" s="195"/>
      <c r="F30" s="196"/>
      <c r="G30" s="108"/>
    </row>
    <row r="31" customHeight="1" spans="1:7">
      <c r="A31" s="53" t="s">
        <v>58</v>
      </c>
      <c r="B31" s="183"/>
      <c r="C31" s="108">
        <v>7796219.38</v>
      </c>
      <c r="D31" s="108">
        <v>3868350.24</v>
      </c>
      <c r="E31" s="195"/>
      <c r="F31" s="196"/>
      <c r="G31" s="108">
        <v>3927869.14</v>
      </c>
    </row>
  </sheetData>
  <mergeCells count="7">
    <mergeCell ref="A2:G2"/>
    <mergeCell ref="A3:B3"/>
    <mergeCell ref="A4:B4"/>
    <mergeCell ref="D4:F4"/>
    <mergeCell ref="A31:B3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32" sqref="C32"/>
    </sheetView>
  </sheetViews>
  <sheetFormatPr defaultColWidth="10.425" defaultRowHeight="14.25" customHeight="1" outlineLevelCol="5"/>
  <cols>
    <col min="1" max="6" width="28.1416666666667" customWidth="1"/>
  </cols>
  <sheetData>
    <row r="1" customHeight="1" spans="1:6">
      <c r="A1" s="178"/>
      <c r="B1" s="178"/>
      <c r="C1" s="178"/>
      <c r="D1" s="178"/>
      <c r="E1" s="179"/>
      <c r="F1" s="180" t="s">
        <v>185</v>
      </c>
    </row>
    <row r="2" ht="41.25" customHeight="1" spans="1:6">
      <c r="A2" s="181" t="s">
        <v>186</v>
      </c>
      <c r="B2" s="178"/>
      <c r="C2" s="178"/>
      <c r="D2" s="178"/>
      <c r="E2" s="179"/>
      <c r="F2" s="178"/>
    </row>
    <row r="3" customHeight="1" spans="1:6">
      <c r="A3" s="113" t="s">
        <v>55</v>
      </c>
      <c r="B3" s="182"/>
      <c r="C3" s="1"/>
      <c r="D3" s="178"/>
      <c r="E3" s="179"/>
      <c r="F3" s="44" t="s">
        <v>3</v>
      </c>
    </row>
    <row r="4" ht="27" customHeight="1" spans="1:6">
      <c r="A4" s="46" t="s">
        <v>187</v>
      </c>
      <c r="B4" s="46" t="s">
        <v>188</v>
      </c>
      <c r="C4" s="46" t="s">
        <v>189</v>
      </c>
      <c r="D4" s="46"/>
      <c r="E4" s="28"/>
      <c r="F4" s="46" t="s">
        <v>190</v>
      </c>
    </row>
    <row r="5" ht="28.5" customHeight="1" spans="1:6">
      <c r="A5" s="183"/>
      <c r="B5" s="49"/>
      <c r="C5" s="28" t="s">
        <v>60</v>
      </c>
      <c r="D5" s="28" t="s">
        <v>191</v>
      </c>
      <c r="E5" s="28" t="s">
        <v>192</v>
      </c>
      <c r="F5" s="48"/>
    </row>
    <row r="6" ht="17.25" customHeight="1" spans="1:6">
      <c r="A6" s="53" t="s">
        <v>86</v>
      </c>
      <c r="B6" s="53" t="s">
        <v>87</v>
      </c>
      <c r="C6" s="53" t="s">
        <v>88</v>
      </c>
      <c r="D6" s="53" t="s">
        <v>89</v>
      </c>
      <c r="E6" s="53" t="s">
        <v>90</v>
      </c>
      <c r="F6" s="53" t="s">
        <v>91</v>
      </c>
    </row>
    <row r="7" ht="17.25" customHeight="1" spans="1:6">
      <c r="A7" s="108"/>
      <c r="B7" s="108"/>
      <c r="C7" s="108"/>
      <c r="D7" s="108"/>
      <c r="E7" s="108"/>
      <c r="F7" s="108"/>
    </row>
    <row r="9" customHeight="1" spans="1:6">
      <c r="A9" t="s">
        <v>193</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1"/>
  <sheetViews>
    <sheetView showZeros="0" zoomScale="120" zoomScaleNormal="120" topLeftCell="A14" workbookViewId="0">
      <selection activeCell="B20" sqref="B20"/>
    </sheetView>
  </sheetViews>
  <sheetFormatPr defaultColWidth="9.14166666666667" defaultRowHeight="14.25" customHeight="1"/>
  <cols>
    <col min="1" max="1" width="32.85" customWidth="1"/>
    <col min="2" max="2" width="20.7166666666667" customWidth="1"/>
    <col min="3" max="3" width="15.875" customWidth="1"/>
    <col min="4" max="4" width="10.1416666666667" hidden="1" customWidth="1"/>
    <col min="5" max="5" width="17.575" hidden="1" customWidth="1"/>
    <col min="6" max="6" width="10.2833333333333" hidden="1" customWidth="1"/>
    <col min="7" max="7" width="23" hidden="1" customWidth="1"/>
    <col min="8" max="9" width="13.225" customWidth="1"/>
    <col min="10" max="11" width="5.10833333333333" customWidth="1"/>
    <col min="12" max="12" width="12" customWidth="1"/>
    <col min="13" max="23" width="5.725" customWidth="1"/>
  </cols>
  <sheetData>
    <row r="1" ht="13.5" customHeight="1" spans="1:23">
      <c r="A1" s="1"/>
      <c r="B1" s="168"/>
      <c r="C1" s="1"/>
      <c r="D1" s="169"/>
      <c r="E1" s="169"/>
      <c r="F1" s="169"/>
      <c r="G1" s="169"/>
      <c r="H1" s="92"/>
      <c r="I1" s="92"/>
      <c r="J1" s="92"/>
      <c r="K1" s="92"/>
      <c r="L1" s="92"/>
      <c r="M1" s="92"/>
      <c r="N1" s="1"/>
      <c r="O1" s="1"/>
      <c r="P1" s="1"/>
      <c r="Q1" s="92"/>
      <c r="R1" s="1"/>
      <c r="S1" s="1"/>
      <c r="T1" s="1"/>
      <c r="U1" s="168"/>
      <c r="V1" s="1"/>
      <c r="W1" s="3" t="s">
        <v>194</v>
      </c>
    </row>
    <row r="2" ht="45.75" customHeight="1" spans="1:23">
      <c r="A2" s="67" t="s">
        <v>195</v>
      </c>
      <c r="B2" s="67"/>
      <c r="C2" s="67"/>
      <c r="D2" s="67"/>
      <c r="E2" s="67"/>
      <c r="F2" s="67"/>
      <c r="G2" s="67"/>
      <c r="H2" s="67"/>
      <c r="I2" s="67"/>
      <c r="J2" s="67"/>
      <c r="K2" s="67"/>
      <c r="L2" s="67"/>
      <c r="M2" s="67"/>
      <c r="N2" s="4"/>
      <c r="O2" s="4"/>
      <c r="P2" s="4"/>
      <c r="Q2" s="67"/>
      <c r="R2" s="67"/>
      <c r="S2" s="67"/>
      <c r="T2" s="67"/>
      <c r="U2" s="67"/>
      <c r="V2" s="67"/>
      <c r="W2" s="67"/>
    </row>
    <row r="3" ht="18.75" customHeight="1" spans="1:23">
      <c r="A3" s="5" t="s">
        <v>55</v>
      </c>
      <c r="B3" s="170"/>
      <c r="C3" s="170"/>
      <c r="D3" s="170"/>
      <c r="E3" s="170"/>
      <c r="F3" s="170"/>
      <c r="G3" s="170"/>
      <c r="H3" s="94"/>
      <c r="I3" s="94"/>
      <c r="J3" s="94"/>
      <c r="K3" s="94"/>
      <c r="L3" s="94"/>
      <c r="M3" s="94"/>
      <c r="N3" s="7"/>
      <c r="O3" s="7"/>
      <c r="P3" s="7"/>
      <c r="Q3" s="94"/>
      <c r="R3" s="1"/>
      <c r="S3" s="1"/>
      <c r="T3" s="1"/>
      <c r="U3" s="168"/>
      <c r="V3" s="1"/>
      <c r="W3" s="3" t="s">
        <v>3</v>
      </c>
    </row>
    <row r="4" ht="18" customHeight="1" spans="1:23">
      <c r="A4" s="9" t="s">
        <v>196</v>
      </c>
      <c r="B4" s="9" t="s">
        <v>197</v>
      </c>
      <c r="C4" s="9" t="s">
        <v>198</v>
      </c>
      <c r="D4" s="9" t="s">
        <v>199</v>
      </c>
      <c r="E4" s="9" t="s">
        <v>200</v>
      </c>
      <c r="F4" s="9" t="s">
        <v>201</v>
      </c>
      <c r="G4" s="9" t="s">
        <v>202</v>
      </c>
      <c r="H4" s="171" t="s">
        <v>203</v>
      </c>
      <c r="I4" s="96" t="s">
        <v>203</v>
      </c>
      <c r="J4" s="96"/>
      <c r="K4" s="96"/>
      <c r="L4" s="96"/>
      <c r="M4" s="96"/>
      <c r="N4" s="12"/>
      <c r="O4" s="12"/>
      <c r="P4" s="12"/>
      <c r="Q4" s="85" t="s">
        <v>64</v>
      </c>
      <c r="R4" s="96" t="s">
        <v>65</v>
      </c>
      <c r="S4" s="96"/>
      <c r="T4" s="96"/>
      <c r="U4" s="96"/>
      <c r="V4" s="96"/>
      <c r="W4" s="97"/>
    </row>
    <row r="5" ht="18" customHeight="1" spans="1:23">
      <c r="A5" s="14"/>
      <c r="B5" s="135"/>
      <c r="C5" s="14"/>
      <c r="D5" s="14"/>
      <c r="E5" s="14"/>
      <c r="F5" s="14"/>
      <c r="G5" s="14"/>
      <c r="H5" s="133" t="s">
        <v>204</v>
      </c>
      <c r="I5" s="171" t="s">
        <v>61</v>
      </c>
      <c r="J5" s="96"/>
      <c r="K5" s="96"/>
      <c r="L5" s="96"/>
      <c r="M5" s="97"/>
      <c r="N5" s="11" t="s">
        <v>205</v>
      </c>
      <c r="O5" s="12"/>
      <c r="P5" s="13"/>
      <c r="Q5" s="9" t="s">
        <v>64</v>
      </c>
      <c r="R5" s="171" t="s">
        <v>65</v>
      </c>
      <c r="S5" s="85" t="s">
        <v>67</v>
      </c>
      <c r="T5" s="96" t="s">
        <v>65</v>
      </c>
      <c r="U5" s="85" t="s">
        <v>69</v>
      </c>
      <c r="V5" s="85" t="s">
        <v>70</v>
      </c>
      <c r="W5" s="86" t="s">
        <v>71</v>
      </c>
    </row>
    <row r="6" ht="19.5" customHeight="1" spans="1:23">
      <c r="A6" s="27"/>
      <c r="B6" s="27"/>
      <c r="C6" s="27"/>
      <c r="D6" s="27"/>
      <c r="E6" s="27"/>
      <c r="F6" s="27"/>
      <c r="G6" s="27"/>
      <c r="H6" s="27"/>
      <c r="I6" s="172" t="s">
        <v>206</v>
      </c>
      <c r="J6" s="9" t="s">
        <v>207</v>
      </c>
      <c r="K6" s="9" t="s">
        <v>208</v>
      </c>
      <c r="L6" s="9" t="s">
        <v>209</v>
      </c>
      <c r="M6" s="9" t="s">
        <v>210</v>
      </c>
      <c r="N6" s="9" t="s">
        <v>61</v>
      </c>
      <c r="O6" s="9" t="s">
        <v>62</v>
      </c>
      <c r="P6" s="9" t="s">
        <v>63</v>
      </c>
      <c r="Q6" s="27"/>
      <c r="R6" s="9" t="s">
        <v>60</v>
      </c>
      <c r="S6" s="9" t="s">
        <v>67</v>
      </c>
      <c r="T6" s="9" t="s">
        <v>211</v>
      </c>
      <c r="U6" s="9" t="s">
        <v>69</v>
      </c>
      <c r="V6" s="9" t="s">
        <v>70</v>
      </c>
      <c r="W6" s="9" t="s">
        <v>71</v>
      </c>
    </row>
    <row r="7" ht="37.5" customHeight="1" spans="1:23">
      <c r="A7" s="173"/>
      <c r="B7" s="173"/>
      <c r="C7" s="173"/>
      <c r="D7" s="173"/>
      <c r="E7" s="173"/>
      <c r="F7" s="173"/>
      <c r="G7" s="173"/>
      <c r="H7" s="173"/>
      <c r="I7" s="174" t="s">
        <v>60</v>
      </c>
      <c r="J7" s="17" t="s">
        <v>212</v>
      </c>
      <c r="K7" s="17" t="s">
        <v>208</v>
      </c>
      <c r="L7" s="17" t="s">
        <v>209</v>
      </c>
      <c r="M7" s="17" t="s">
        <v>210</v>
      </c>
      <c r="N7" s="17" t="s">
        <v>208</v>
      </c>
      <c r="O7" s="17" t="s">
        <v>209</v>
      </c>
      <c r="P7" s="17" t="s">
        <v>210</v>
      </c>
      <c r="Q7" s="17" t="s">
        <v>64</v>
      </c>
      <c r="R7" s="17" t="s">
        <v>60</v>
      </c>
      <c r="S7" s="17" t="s">
        <v>67</v>
      </c>
      <c r="T7" s="17" t="s">
        <v>211</v>
      </c>
      <c r="U7" s="17" t="s">
        <v>69</v>
      </c>
      <c r="V7" s="17" t="s">
        <v>70</v>
      </c>
      <c r="W7" s="17" t="s">
        <v>71</v>
      </c>
    </row>
    <row r="8" customHeight="1" spans="1:23">
      <c r="A8" s="28">
        <v>1</v>
      </c>
      <c r="B8" s="28">
        <v>2</v>
      </c>
      <c r="C8" s="28">
        <v>3</v>
      </c>
      <c r="D8" s="28">
        <v>4</v>
      </c>
      <c r="E8" s="28">
        <v>5</v>
      </c>
      <c r="F8" s="28">
        <v>6</v>
      </c>
      <c r="G8" s="28">
        <v>7</v>
      </c>
      <c r="H8" s="28">
        <v>8</v>
      </c>
      <c r="I8" s="28">
        <v>9</v>
      </c>
      <c r="J8" s="28">
        <v>10</v>
      </c>
      <c r="K8" s="28">
        <v>11</v>
      </c>
      <c r="L8" s="28">
        <v>12</v>
      </c>
      <c r="M8" s="28">
        <v>13</v>
      </c>
      <c r="N8" s="28">
        <v>14</v>
      </c>
      <c r="O8" s="28">
        <v>15</v>
      </c>
      <c r="P8" s="28">
        <v>16</v>
      </c>
      <c r="Q8" s="28">
        <v>17</v>
      </c>
      <c r="R8" s="28">
        <v>18</v>
      </c>
      <c r="S8" s="28">
        <v>19</v>
      </c>
      <c r="T8" s="28">
        <v>20</v>
      </c>
      <c r="U8" s="28">
        <v>21</v>
      </c>
      <c r="V8" s="28">
        <v>22</v>
      </c>
      <c r="W8" s="28">
        <v>23</v>
      </c>
    </row>
    <row r="9" ht="20.25" customHeight="1" spans="1:23">
      <c r="A9" s="162" t="str">
        <f t="shared" ref="A9:A40" si="0">"131014"&amp;" "&amp;"昆明市呈贡区龙城街道社区卫生服务中心"</f>
        <v>131014 昆明市呈贡区龙城街道社区卫生服务中心</v>
      </c>
      <c r="B9" s="162" t="s">
        <v>213</v>
      </c>
      <c r="C9" s="162" t="s">
        <v>214</v>
      </c>
      <c r="D9" s="162" t="s">
        <v>117</v>
      </c>
      <c r="E9" s="162" t="s">
        <v>118</v>
      </c>
      <c r="F9" s="162" t="s">
        <v>215</v>
      </c>
      <c r="G9" s="163" t="s">
        <v>216</v>
      </c>
      <c r="H9" s="175">
        <v>570000</v>
      </c>
      <c r="I9" s="175">
        <v>570000</v>
      </c>
      <c r="J9" s="175"/>
      <c r="K9" s="175"/>
      <c r="L9" s="175">
        <v>570000</v>
      </c>
      <c r="M9" s="175"/>
      <c r="N9" s="175"/>
      <c r="O9" s="175"/>
      <c r="P9" s="175"/>
      <c r="Q9" s="175"/>
      <c r="R9" s="175"/>
      <c r="S9" s="175"/>
      <c r="T9" s="175"/>
      <c r="U9" s="175"/>
      <c r="V9" s="175"/>
      <c r="W9" s="175"/>
    </row>
    <row r="10" ht="20.25" customHeight="1" spans="1:23">
      <c r="A10" s="176" t="str">
        <f t="shared" si="0"/>
        <v>131014 昆明市呈贡区龙城街道社区卫生服务中心</v>
      </c>
      <c r="B10" s="162" t="s">
        <v>217</v>
      </c>
      <c r="C10" s="176" t="s">
        <v>218</v>
      </c>
      <c r="D10" s="176" t="s">
        <v>143</v>
      </c>
      <c r="E10" s="176" t="s">
        <v>144</v>
      </c>
      <c r="F10" s="176" t="s">
        <v>219</v>
      </c>
      <c r="G10" s="144" t="s">
        <v>220</v>
      </c>
      <c r="H10" s="122">
        <v>17040</v>
      </c>
      <c r="I10" s="122">
        <v>17040</v>
      </c>
      <c r="J10" s="122"/>
      <c r="K10" s="122"/>
      <c r="L10" s="122">
        <v>17040</v>
      </c>
      <c r="M10" s="122"/>
      <c r="N10" s="122"/>
      <c r="O10" s="122"/>
      <c r="P10" s="122"/>
      <c r="Q10" s="122"/>
      <c r="R10" s="122"/>
      <c r="S10" s="122"/>
      <c r="T10" s="122"/>
      <c r="U10" s="122"/>
      <c r="V10" s="122"/>
      <c r="W10" s="122"/>
    </row>
    <row r="11" ht="17.25" customHeight="1" spans="1:23">
      <c r="A11" s="176" t="str">
        <f t="shared" si="0"/>
        <v>131014 昆明市呈贡区龙城街道社区卫生服务中心</v>
      </c>
      <c r="B11" s="162" t="s">
        <v>221</v>
      </c>
      <c r="C11" s="176" t="s">
        <v>222</v>
      </c>
      <c r="D11" s="176" t="s">
        <v>117</v>
      </c>
      <c r="E11" s="176" t="s">
        <v>118</v>
      </c>
      <c r="F11" s="176" t="s">
        <v>223</v>
      </c>
      <c r="G11" s="144" t="s">
        <v>224</v>
      </c>
      <c r="H11" s="122">
        <v>592992</v>
      </c>
      <c r="I11" s="122">
        <v>592992</v>
      </c>
      <c r="J11" s="122"/>
      <c r="K11" s="122"/>
      <c r="L11" s="122">
        <v>592992</v>
      </c>
      <c r="M11" s="122"/>
      <c r="N11" s="122"/>
      <c r="O11" s="122"/>
      <c r="P11" s="122"/>
      <c r="Q11" s="122"/>
      <c r="R11" s="122"/>
      <c r="S11" s="122"/>
      <c r="T11" s="122"/>
      <c r="U11" s="122"/>
      <c r="V11" s="122"/>
      <c r="W11" s="122"/>
    </row>
    <row r="12" customHeight="1" spans="1:23">
      <c r="A12" s="176" t="str">
        <f t="shared" si="0"/>
        <v>131014 昆明市呈贡区龙城街道社区卫生服务中心</v>
      </c>
      <c r="B12" s="162" t="s">
        <v>221</v>
      </c>
      <c r="C12" s="176" t="s">
        <v>222</v>
      </c>
      <c r="D12" s="176" t="s">
        <v>117</v>
      </c>
      <c r="E12" s="176" t="s">
        <v>118</v>
      </c>
      <c r="F12" s="176" t="s">
        <v>219</v>
      </c>
      <c r="G12" s="144" t="s">
        <v>220</v>
      </c>
      <c r="H12" s="122">
        <v>3240</v>
      </c>
      <c r="I12" s="122">
        <v>3240</v>
      </c>
      <c r="J12" s="124"/>
      <c r="K12" s="124"/>
      <c r="L12" s="122">
        <v>3240</v>
      </c>
      <c r="M12" s="124"/>
      <c r="N12" s="124"/>
      <c r="O12" s="124"/>
      <c r="P12" s="124"/>
      <c r="Q12" s="124"/>
      <c r="R12" s="124"/>
      <c r="S12" s="124"/>
      <c r="T12" s="124"/>
      <c r="U12" s="124"/>
      <c r="V12" s="124"/>
      <c r="W12" s="124"/>
    </row>
    <row r="13" customHeight="1" spans="1:23">
      <c r="A13" s="176" t="str">
        <f t="shared" si="0"/>
        <v>131014 昆明市呈贡区龙城街道社区卫生服务中心</v>
      </c>
      <c r="B13" s="162" t="s">
        <v>221</v>
      </c>
      <c r="C13" s="176" t="s">
        <v>222</v>
      </c>
      <c r="D13" s="176" t="s">
        <v>117</v>
      </c>
      <c r="E13" s="176" t="s">
        <v>118</v>
      </c>
      <c r="F13" s="176" t="s">
        <v>215</v>
      </c>
      <c r="G13" s="144" t="s">
        <v>216</v>
      </c>
      <c r="H13" s="122">
        <v>60000</v>
      </c>
      <c r="I13" s="122">
        <v>60000</v>
      </c>
      <c r="J13" s="124"/>
      <c r="K13" s="124"/>
      <c r="L13" s="122">
        <v>60000</v>
      </c>
      <c r="M13" s="124"/>
      <c r="N13" s="124"/>
      <c r="O13" s="124"/>
      <c r="P13" s="124"/>
      <c r="Q13" s="124"/>
      <c r="R13" s="124"/>
      <c r="S13" s="124"/>
      <c r="T13" s="124"/>
      <c r="U13" s="124"/>
      <c r="V13" s="124"/>
      <c r="W13" s="124"/>
    </row>
    <row r="14" customHeight="1" spans="1:23">
      <c r="A14" s="176" t="str">
        <f t="shared" si="0"/>
        <v>131014 昆明市呈贡区龙城街道社区卫生服务中心</v>
      </c>
      <c r="B14" s="162" t="s">
        <v>221</v>
      </c>
      <c r="C14" s="176" t="s">
        <v>222</v>
      </c>
      <c r="D14" s="176" t="s">
        <v>117</v>
      </c>
      <c r="E14" s="176" t="s">
        <v>118</v>
      </c>
      <c r="F14" s="176" t="s">
        <v>225</v>
      </c>
      <c r="G14" s="144" t="s">
        <v>226</v>
      </c>
      <c r="H14" s="122">
        <v>409440</v>
      </c>
      <c r="I14" s="122">
        <v>409440</v>
      </c>
      <c r="J14" s="124"/>
      <c r="K14" s="124"/>
      <c r="L14" s="122">
        <v>409440</v>
      </c>
      <c r="M14" s="124"/>
      <c r="N14" s="124"/>
      <c r="O14" s="124"/>
      <c r="P14" s="124"/>
      <c r="Q14" s="124"/>
      <c r="R14" s="124"/>
      <c r="S14" s="124"/>
      <c r="T14" s="124"/>
      <c r="U14" s="124"/>
      <c r="V14" s="124"/>
      <c r="W14" s="124"/>
    </row>
    <row r="15" customHeight="1" spans="1:23">
      <c r="A15" s="176" t="str">
        <f t="shared" si="0"/>
        <v>131014 昆明市呈贡区龙城街道社区卫生服务中心</v>
      </c>
      <c r="B15" s="162" t="s">
        <v>221</v>
      </c>
      <c r="C15" s="176" t="s">
        <v>222</v>
      </c>
      <c r="D15" s="176" t="s">
        <v>117</v>
      </c>
      <c r="E15" s="176" t="s">
        <v>118</v>
      </c>
      <c r="F15" s="176" t="s">
        <v>225</v>
      </c>
      <c r="G15" s="144" t="s">
        <v>226</v>
      </c>
      <c r="H15" s="122">
        <v>544140</v>
      </c>
      <c r="I15" s="122">
        <v>544140</v>
      </c>
      <c r="J15" s="124"/>
      <c r="K15" s="124"/>
      <c r="L15" s="122">
        <v>544140</v>
      </c>
      <c r="M15" s="124"/>
      <c r="N15" s="124"/>
      <c r="O15" s="124"/>
      <c r="P15" s="124"/>
      <c r="Q15" s="124"/>
      <c r="R15" s="124"/>
      <c r="S15" s="124"/>
      <c r="T15" s="124"/>
      <c r="U15" s="124"/>
      <c r="V15" s="124"/>
      <c r="W15" s="124"/>
    </row>
    <row r="16" customHeight="1" spans="1:23">
      <c r="A16" s="176" t="str">
        <f t="shared" si="0"/>
        <v>131014 昆明市呈贡区龙城街道社区卫生服务中心</v>
      </c>
      <c r="B16" s="162" t="s">
        <v>227</v>
      </c>
      <c r="C16" s="176" t="s">
        <v>228</v>
      </c>
      <c r="D16" s="176" t="s">
        <v>111</v>
      </c>
      <c r="E16" s="176" t="s">
        <v>112</v>
      </c>
      <c r="F16" s="176" t="s">
        <v>229</v>
      </c>
      <c r="G16" s="144" t="s">
        <v>230</v>
      </c>
      <c r="H16" s="122">
        <v>286800</v>
      </c>
      <c r="I16" s="122">
        <v>286800</v>
      </c>
      <c r="J16" s="124"/>
      <c r="K16" s="124"/>
      <c r="L16" s="122">
        <v>286800</v>
      </c>
      <c r="M16" s="124"/>
      <c r="N16" s="124"/>
      <c r="O16" s="124"/>
      <c r="P16" s="124"/>
      <c r="Q16" s="124"/>
      <c r="R16" s="124"/>
      <c r="S16" s="124"/>
      <c r="T16" s="124"/>
      <c r="U16" s="124"/>
      <c r="V16" s="124"/>
      <c r="W16" s="124"/>
    </row>
    <row r="17" customHeight="1" spans="1:23">
      <c r="A17" s="176" t="str">
        <f t="shared" si="0"/>
        <v>131014 昆明市呈贡区龙城街道社区卫生服务中心</v>
      </c>
      <c r="B17" s="162" t="s">
        <v>227</v>
      </c>
      <c r="C17" s="176" t="s">
        <v>228</v>
      </c>
      <c r="D17" s="176" t="s">
        <v>117</v>
      </c>
      <c r="E17" s="176" t="s">
        <v>118</v>
      </c>
      <c r="F17" s="176" t="s">
        <v>231</v>
      </c>
      <c r="G17" s="144" t="s">
        <v>232</v>
      </c>
      <c r="H17" s="122">
        <v>13500</v>
      </c>
      <c r="I17" s="122">
        <v>13500</v>
      </c>
      <c r="J17" s="124"/>
      <c r="K17" s="124"/>
      <c r="L17" s="122">
        <v>13500</v>
      </c>
      <c r="M17" s="124"/>
      <c r="N17" s="124"/>
      <c r="O17" s="124"/>
      <c r="P17" s="124"/>
      <c r="Q17" s="124"/>
      <c r="R17" s="124"/>
      <c r="S17" s="124"/>
      <c r="T17" s="124"/>
      <c r="U17" s="124"/>
      <c r="V17" s="124"/>
      <c r="W17" s="124"/>
    </row>
    <row r="18" customHeight="1" spans="1:23">
      <c r="A18" s="176" t="str">
        <f t="shared" si="0"/>
        <v>131014 昆明市呈贡区龙城街道社区卫生服务中心</v>
      </c>
      <c r="B18" s="162" t="s">
        <v>227</v>
      </c>
      <c r="C18" s="176" t="s">
        <v>228</v>
      </c>
      <c r="D18" s="176" t="s">
        <v>128</v>
      </c>
      <c r="E18" s="176" t="s">
        <v>129</v>
      </c>
      <c r="F18" s="176" t="s">
        <v>233</v>
      </c>
      <c r="G18" s="144" t="s">
        <v>234</v>
      </c>
      <c r="H18" s="122">
        <v>144450</v>
      </c>
      <c r="I18" s="122">
        <v>144450</v>
      </c>
      <c r="J18" s="124"/>
      <c r="K18" s="124"/>
      <c r="L18" s="122">
        <v>144450</v>
      </c>
      <c r="M18" s="124"/>
      <c r="N18" s="124"/>
      <c r="O18" s="124"/>
      <c r="P18" s="124"/>
      <c r="Q18" s="124"/>
      <c r="R18" s="124"/>
      <c r="S18" s="124"/>
      <c r="T18" s="124"/>
      <c r="U18" s="124"/>
      <c r="V18" s="124"/>
      <c r="W18" s="124"/>
    </row>
    <row r="19" customHeight="1" spans="1:23">
      <c r="A19" s="176" t="str">
        <f t="shared" si="0"/>
        <v>131014 昆明市呈贡区龙城街道社区卫生服务中心</v>
      </c>
      <c r="B19" s="162" t="s">
        <v>227</v>
      </c>
      <c r="C19" s="176" t="s">
        <v>228</v>
      </c>
      <c r="D19" s="176" t="s">
        <v>130</v>
      </c>
      <c r="E19" s="176" t="s">
        <v>131</v>
      </c>
      <c r="F19" s="176" t="s">
        <v>235</v>
      </c>
      <c r="G19" s="144" t="s">
        <v>236</v>
      </c>
      <c r="H19" s="122">
        <v>96000</v>
      </c>
      <c r="I19" s="122">
        <v>96000</v>
      </c>
      <c r="J19" s="124"/>
      <c r="K19" s="124"/>
      <c r="L19" s="122">
        <v>96000</v>
      </c>
      <c r="M19" s="124"/>
      <c r="N19" s="124"/>
      <c r="O19" s="124"/>
      <c r="P19" s="124"/>
      <c r="Q19" s="124"/>
      <c r="R19" s="124"/>
      <c r="S19" s="124"/>
      <c r="T19" s="124"/>
      <c r="U19" s="124"/>
      <c r="V19" s="124"/>
      <c r="W19" s="124"/>
    </row>
    <row r="20" customHeight="1" spans="1:23">
      <c r="A20" s="176" t="str">
        <f t="shared" si="0"/>
        <v>131014 昆明市呈贡区龙城街道社区卫生服务中心</v>
      </c>
      <c r="B20" s="162" t="s">
        <v>227</v>
      </c>
      <c r="C20" s="176" t="s">
        <v>228</v>
      </c>
      <c r="D20" s="176" t="s">
        <v>132</v>
      </c>
      <c r="E20" s="176" t="s">
        <v>133</v>
      </c>
      <c r="F20" s="176" t="s">
        <v>231</v>
      </c>
      <c r="G20" s="144" t="s">
        <v>232</v>
      </c>
      <c r="H20" s="122">
        <v>7020</v>
      </c>
      <c r="I20" s="122">
        <v>7020</v>
      </c>
      <c r="J20" s="124"/>
      <c r="K20" s="124"/>
      <c r="L20" s="122">
        <v>7020</v>
      </c>
      <c r="M20" s="124"/>
      <c r="N20" s="124"/>
      <c r="O20" s="124"/>
      <c r="P20" s="124"/>
      <c r="Q20" s="124"/>
      <c r="R20" s="124"/>
      <c r="S20" s="124"/>
      <c r="T20" s="124"/>
      <c r="U20" s="124"/>
      <c r="V20" s="124"/>
      <c r="W20" s="124"/>
    </row>
    <row r="21" customHeight="1" spans="1:23">
      <c r="A21" s="176" t="str">
        <f t="shared" si="0"/>
        <v>131014 昆明市呈贡区龙城街道社区卫生服务中心</v>
      </c>
      <c r="B21" s="162" t="s">
        <v>227</v>
      </c>
      <c r="C21" s="176" t="s">
        <v>228</v>
      </c>
      <c r="D21" s="176" t="s">
        <v>132</v>
      </c>
      <c r="E21" s="176" t="s">
        <v>133</v>
      </c>
      <c r="F21" s="176" t="s">
        <v>231</v>
      </c>
      <c r="G21" s="144" t="s">
        <v>232</v>
      </c>
      <c r="H21" s="122">
        <v>7755</v>
      </c>
      <c r="I21" s="122">
        <v>7755</v>
      </c>
      <c r="J21" s="124"/>
      <c r="K21" s="124"/>
      <c r="L21" s="122">
        <v>7755</v>
      </c>
      <c r="M21" s="124"/>
      <c r="N21" s="124"/>
      <c r="O21" s="124"/>
      <c r="P21" s="124"/>
      <c r="Q21" s="124"/>
      <c r="R21" s="124"/>
      <c r="S21" s="124"/>
      <c r="T21" s="124"/>
      <c r="U21" s="124"/>
      <c r="V21" s="124"/>
      <c r="W21" s="124"/>
    </row>
    <row r="22" customHeight="1" spans="1:23">
      <c r="A22" s="176" t="str">
        <f t="shared" si="0"/>
        <v>131014 昆明市呈贡区龙城街道社区卫生服务中心</v>
      </c>
      <c r="B22" s="162" t="s">
        <v>237</v>
      </c>
      <c r="C22" s="176" t="s">
        <v>142</v>
      </c>
      <c r="D22" s="176" t="s">
        <v>141</v>
      </c>
      <c r="E22" s="176" t="s">
        <v>142</v>
      </c>
      <c r="F22" s="176" t="s">
        <v>238</v>
      </c>
      <c r="G22" s="144" t="s">
        <v>142</v>
      </c>
      <c r="H22" s="122">
        <v>234748</v>
      </c>
      <c r="I22" s="122">
        <v>234748</v>
      </c>
      <c r="J22" s="124"/>
      <c r="K22" s="124"/>
      <c r="L22" s="122">
        <v>234748</v>
      </c>
      <c r="M22" s="124"/>
      <c r="N22" s="124"/>
      <c r="O22" s="124"/>
      <c r="P22" s="124"/>
      <c r="Q22" s="124"/>
      <c r="R22" s="124"/>
      <c r="S22" s="124"/>
      <c r="T22" s="124"/>
      <c r="U22" s="124"/>
      <c r="V22" s="124"/>
      <c r="W22" s="124"/>
    </row>
    <row r="23" customHeight="1" spans="1:23">
      <c r="A23" s="176" t="str">
        <f t="shared" si="0"/>
        <v>131014 昆明市呈贡区龙城街道社区卫生服务中心</v>
      </c>
      <c r="B23" s="162" t="s">
        <v>239</v>
      </c>
      <c r="C23" s="176" t="s">
        <v>240</v>
      </c>
      <c r="D23" s="176" t="s">
        <v>117</v>
      </c>
      <c r="E23" s="176" t="s">
        <v>118</v>
      </c>
      <c r="F23" s="176" t="s">
        <v>241</v>
      </c>
      <c r="G23" s="144" t="s">
        <v>242</v>
      </c>
      <c r="H23" s="122">
        <v>12400</v>
      </c>
      <c r="I23" s="122">
        <v>12400</v>
      </c>
      <c r="J23" s="124"/>
      <c r="K23" s="124"/>
      <c r="L23" s="122">
        <v>12400</v>
      </c>
      <c r="M23" s="124"/>
      <c r="N23" s="124"/>
      <c r="O23" s="124"/>
      <c r="P23" s="124"/>
      <c r="Q23" s="124"/>
      <c r="R23" s="124"/>
      <c r="S23" s="124"/>
      <c r="T23" s="124"/>
      <c r="U23" s="124"/>
      <c r="V23" s="124"/>
      <c r="W23" s="124"/>
    </row>
    <row r="24" customHeight="1" spans="1:23">
      <c r="A24" s="176" t="str">
        <f t="shared" si="0"/>
        <v>131014 昆明市呈贡区龙城街道社区卫生服务中心</v>
      </c>
      <c r="B24" s="162" t="s">
        <v>239</v>
      </c>
      <c r="C24" s="176" t="s">
        <v>240</v>
      </c>
      <c r="D24" s="176" t="s">
        <v>117</v>
      </c>
      <c r="E24" s="176" t="s">
        <v>118</v>
      </c>
      <c r="F24" s="176" t="s">
        <v>241</v>
      </c>
      <c r="G24" s="144" t="s">
        <v>242</v>
      </c>
      <c r="H24" s="122">
        <v>72000</v>
      </c>
      <c r="I24" s="122">
        <v>72000</v>
      </c>
      <c r="J24" s="124"/>
      <c r="K24" s="124"/>
      <c r="L24" s="122">
        <v>72000</v>
      </c>
      <c r="M24" s="124"/>
      <c r="N24" s="124"/>
      <c r="O24" s="124"/>
      <c r="P24" s="124"/>
      <c r="Q24" s="124"/>
      <c r="R24" s="124"/>
      <c r="S24" s="124"/>
      <c r="T24" s="124"/>
      <c r="U24" s="124"/>
      <c r="V24" s="124"/>
      <c r="W24" s="124"/>
    </row>
    <row r="25" customHeight="1" spans="1:23">
      <c r="A25" s="176" t="str">
        <f t="shared" si="0"/>
        <v>131014 昆明市呈贡区龙城街道社区卫生服务中心</v>
      </c>
      <c r="B25" s="162" t="s">
        <v>239</v>
      </c>
      <c r="C25" s="176" t="s">
        <v>240</v>
      </c>
      <c r="D25" s="176" t="s">
        <v>117</v>
      </c>
      <c r="E25" s="176" t="s">
        <v>118</v>
      </c>
      <c r="F25" s="176" t="s">
        <v>241</v>
      </c>
      <c r="G25" s="144" t="s">
        <v>242</v>
      </c>
      <c r="H25" s="122">
        <v>3600</v>
      </c>
      <c r="I25" s="122">
        <v>3600</v>
      </c>
      <c r="J25" s="124"/>
      <c r="K25" s="124"/>
      <c r="L25" s="122">
        <v>3600</v>
      </c>
      <c r="M25" s="124"/>
      <c r="N25" s="124"/>
      <c r="O25" s="124"/>
      <c r="P25" s="124"/>
      <c r="Q25" s="124"/>
      <c r="R25" s="124"/>
      <c r="S25" s="124"/>
      <c r="T25" s="124"/>
      <c r="U25" s="124"/>
      <c r="V25" s="124"/>
      <c r="W25" s="124"/>
    </row>
    <row r="26" customHeight="1" spans="1:23">
      <c r="A26" s="176" t="str">
        <f t="shared" si="0"/>
        <v>131014 昆明市呈贡区龙城街道社区卫生服务中心</v>
      </c>
      <c r="B26" s="162" t="s">
        <v>239</v>
      </c>
      <c r="C26" s="176" t="s">
        <v>240</v>
      </c>
      <c r="D26" s="176" t="s">
        <v>117</v>
      </c>
      <c r="E26" s="176" t="s">
        <v>118</v>
      </c>
      <c r="F26" s="176" t="s">
        <v>241</v>
      </c>
      <c r="G26" s="144" t="s">
        <v>242</v>
      </c>
      <c r="H26" s="122">
        <v>599424</v>
      </c>
      <c r="I26" s="122">
        <v>599424</v>
      </c>
      <c r="J26" s="124"/>
      <c r="K26" s="124"/>
      <c r="L26" s="122">
        <v>599424</v>
      </c>
      <c r="M26" s="124"/>
      <c r="N26" s="124"/>
      <c r="O26" s="124"/>
      <c r="P26" s="124"/>
      <c r="Q26" s="124"/>
      <c r="R26" s="124"/>
      <c r="S26" s="124"/>
      <c r="T26" s="124"/>
      <c r="U26" s="124"/>
      <c r="V26" s="124"/>
      <c r="W26" s="124"/>
    </row>
    <row r="27" customHeight="1" spans="1:23">
      <c r="A27" s="176" t="str">
        <f t="shared" si="0"/>
        <v>131014 昆明市呈贡区龙城街道社区卫生服务中心</v>
      </c>
      <c r="B27" s="162" t="s">
        <v>243</v>
      </c>
      <c r="C27" s="176" t="s">
        <v>244</v>
      </c>
      <c r="D27" s="176" t="s">
        <v>117</v>
      </c>
      <c r="E27" s="176" t="s">
        <v>118</v>
      </c>
      <c r="F27" s="176" t="s">
        <v>245</v>
      </c>
      <c r="G27" s="144" t="s">
        <v>244</v>
      </c>
      <c r="H27" s="122">
        <v>30996.24</v>
      </c>
      <c r="I27" s="122">
        <v>30996.24</v>
      </c>
      <c r="J27" s="124"/>
      <c r="K27" s="124"/>
      <c r="L27" s="122">
        <v>30996.24</v>
      </c>
      <c r="M27" s="124"/>
      <c r="N27" s="124"/>
      <c r="O27" s="124"/>
      <c r="P27" s="124"/>
      <c r="Q27" s="124"/>
      <c r="R27" s="124"/>
      <c r="S27" s="124"/>
      <c r="T27" s="124"/>
      <c r="U27" s="124"/>
      <c r="V27" s="124"/>
      <c r="W27" s="124"/>
    </row>
    <row r="28" customHeight="1" spans="1:23">
      <c r="A28" s="176" t="str">
        <f t="shared" si="0"/>
        <v>131014 昆明市呈贡区龙城街道社区卫生服务中心</v>
      </c>
      <c r="B28" s="162" t="s">
        <v>246</v>
      </c>
      <c r="C28" s="176" t="s">
        <v>247</v>
      </c>
      <c r="D28" s="176" t="s">
        <v>117</v>
      </c>
      <c r="E28" s="176" t="s">
        <v>118</v>
      </c>
      <c r="F28" s="176" t="s">
        <v>245</v>
      </c>
      <c r="G28" s="144" t="s">
        <v>244</v>
      </c>
      <c r="H28" s="122">
        <v>1440</v>
      </c>
      <c r="I28" s="122">
        <v>1440</v>
      </c>
      <c r="J28" s="124"/>
      <c r="K28" s="124"/>
      <c r="L28" s="122">
        <v>1440</v>
      </c>
      <c r="M28" s="124"/>
      <c r="N28" s="124"/>
      <c r="O28" s="124"/>
      <c r="P28" s="124"/>
      <c r="Q28" s="124"/>
      <c r="R28" s="124"/>
      <c r="S28" s="124"/>
      <c r="T28" s="124"/>
      <c r="U28" s="124"/>
      <c r="V28" s="124"/>
      <c r="W28" s="124"/>
    </row>
    <row r="29" customHeight="1" spans="1:23">
      <c r="A29" s="176" t="str">
        <f t="shared" si="0"/>
        <v>131014 昆明市呈贡区龙城街道社区卫生服务中心</v>
      </c>
      <c r="B29" s="162" t="s">
        <v>248</v>
      </c>
      <c r="C29" s="176" t="s">
        <v>249</v>
      </c>
      <c r="D29" s="176" t="s">
        <v>105</v>
      </c>
      <c r="E29" s="176" t="s">
        <v>106</v>
      </c>
      <c r="F29" s="176" t="s">
        <v>250</v>
      </c>
      <c r="G29" s="144" t="s">
        <v>251</v>
      </c>
      <c r="H29" s="122">
        <v>4500</v>
      </c>
      <c r="I29" s="122">
        <v>4500</v>
      </c>
      <c r="J29" s="124"/>
      <c r="K29" s="124"/>
      <c r="L29" s="122">
        <v>4500</v>
      </c>
      <c r="M29" s="124"/>
      <c r="N29" s="124"/>
      <c r="O29" s="124"/>
      <c r="P29" s="124"/>
      <c r="Q29" s="124"/>
      <c r="R29" s="124"/>
      <c r="S29" s="124"/>
      <c r="T29" s="124"/>
      <c r="U29" s="124"/>
      <c r="V29" s="124"/>
      <c r="W29" s="124"/>
    </row>
    <row r="30" customHeight="1" spans="1:23">
      <c r="A30" s="176" t="str">
        <f t="shared" si="0"/>
        <v>131014 昆明市呈贡区龙城街道社区卫生服务中心</v>
      </c>
      <c r="B30" s="162" t="s">
        <v>248</v>
      </c>
      <c r="C30" s="176" t="s">
        <v>249</v>
      </c>
      <c r="D30" s="176" t="s">
        <v>117</v>
      </c>
      <c r="E30" s="176" t="s">
        <v>118</v>
      </c>
      <c r="F30" s="176" t="s">
        <v>252</v>
      </c>
      <c r="G30" s="144" t="s">
        <v>253</v>
      </c>
      <c r="H30" s="122">
        <v>42735</v>
      </c>
      <c r="I30" s="122">
        <v>42735</v>
      </c>
      <c r="J30" s="124"/>
      <c r="K30" s="124"/>
      <c r="L30" s="122">
        <v>42735</v>
      </c>
      <c r="M30" s="124"/>
      <c r="N30" s="124"/>
      <c r="O30" s="124"/>
      <c r="P30" s="124"/>
      <c r="Q30" s="124"/>
      <c r="R30" s="124"/>
      <c r="S30" s="124"/>
      <c r="T30" s="124"/>
      <c r="U30" s="124"/>
      <c r="V30" s="124"/>
      <c r="W30" s="124"/>
    </row>
    <row r="31" customHeight="1" spans="1:23">
      <c r="A31" s="176" t="str">
        <f t="shared" si="0"/>
        <v>131014 昆明市呈贡区龙城街道社区卫生服务中心</v>
      </c>
      <c r="B31" s="162" t="s">
        <v>248</v>
      </c>
      <c r="C31" s="176" t="s">
        <v>249</v>
      </c>
      <c r="D31" s="176" t="s">
        <v>117</v>
      </c>
      <c r="E31" s="176" t="s">
        <v>118</v>
      </c>
      <c r="F31" s="176" t="s">
        <v>254</v>
      </c>
      <c r="G31" s="144" t="s">
        <v>255</v>
      </c>
      <c r="H31" s="122">
        <v>5505</v>
      </c>
      <c r="I31" s="122">
        <v>5505</v>
      </c>
      <c r="J31" s="124"/>
      <c r="K31" s="124"/>
      <c r="L31" s="122">
        <v>5505</v>
      </c>
      <c r="M31" s="124"/>
      <c r="N31" s="124"/>
      <c r="O31" s="124"/>
      <c r="P31" s="124"/>
      <c r="Q31" s="124"/>
      <c r="R31" s="124"/>
      <c r="S31" s="124"/>
      <c r="T31" s="124"/>
      <c r="U31" s="124"/>
      <c r="V31" s="124"/>
      <c r="W31" s="124"/>
    </row>
    <row r="32" customHeight="1" spans="1:23">
      <c r="A32" s="176" t="str">
        <f t="shared" si="0"/>
        <v>131014 昆明市呈贡区龙城街道社区卫生服务中心</v>
      </c>
      <c r="B32" s="162" t="s">
        <v>248</v>
      </c>
      <c r="C32" s="176" t="s">
        <v>249</v>
      </c>
      <c r="D32" s="176" t="s">
        <v>117</v>
      </c>
      <c r="E32" s="176" t="s">
        <v>118</v>
      </c>
      <c r="F32" s="176" t="s">
        <v>256</v>
      </c>
      <c r="G32" s="144" t="s">
        <v>257</v>
      </c>
      <c r="H32" s="122">
        <v>8505</v>
      </c>
      <c r="I32" s="122">
        <v>8505</v>
      </c>
      <c r="J32" s="124"/>
      <c r="K32" s="124"/>
      <c r="L32" s="122">
        <v>8505</v>
      </c>
      <c r="M32" s="124"/>
      <c r="N32" s="124"/>
      <c r="O32" s="124"/>
      <c r="P32" s="124"/>
      <c r="Q32" s="124"/>
      <c r="R32" s="124"/>
      <c r="S32" s="124"/>
      <c r="T32" s="124"/>
      <c r="U32" s="124"/>
      <c r="V32" s="124"/>
      <c r="W32" s="124"/>
    </row>
    <row r="33" customHeight="1" spans="1:23">
      <c r="A33" s="176" t="str">
        <f t="shared" si="0"/>
        <v>131014 昆明市呈贡区龙城街道社区卫生服务中心</v>
      </c>
      <c r="B33" s="162" t="s">
        <v>248</v>
      </c>
      <c r="C33" s="176" t="s">
        <v>249</v>
      </c>
      <c r="D33" s="176" t="s">
        <v>117</v>
      </c>
      <c r="E33" s="176" t="s">
        <v>118</v>
      </c>
      <c r="F33" s="176" t="s">
        <v>258</v>
      </c>
      <c r="G33" s="144" t="s">
        <v>259</v>
      </c>
      <c r="H33" s="122">
        <v>7500</v>
      </c>
      <c r="I33" s="122">
        <v>7500</v>
      </c>
      <c r="J33" s="124"/>
      <c r="K33" s="124"/>
      <c r="L33" s="122">
        <v>7500</v>
      </c>
      <c r="M33" s="124"/>
      <c r="N33" s="124"/>
      <c r="O33" s="124"/>
      <c r="P33" s="124"/>
      <c r="Q33" s="124"/>
      <c r="R33" s="124"/>
      <c r="S33" s="124"/>
      <c r="T33" s="124"/>
      <c r="U33" s="124"/>
      <c r="V33" s="124"/>
      <c r="W33" s="124"/>
    </row>
    <row r="34" customHeight="1" spans="1:23">
      <c r="A34" s="176" t="str">
        <f t="shared" si="0"/>
        <v>131014 昆明市呈贡区龙城街道社区卫生服务中心</v>
      </c>
      <c r="B34" s="162" t="s">
        <v>248</v>
      </c>
      <c r="C34" s="176" t="s">
        <v>249</v>
      </c>
      <c r="D34" s="176" t="s">
        <v>117</v>
      </c>
      <c r="E34" s="176" t="s">
        <v>118</v>
      </c>
      <c r="F34" s="176" t="s">
        <v>260</v>
      </c>
      <c r="G34" s="144" t="s">
        <v>261</v>
      </c>
      <c r="H34" s="122">
        <v>9000</v>
      </c>
      <c r="I34" s="122">
        <v>9000</v>
      </c>
      <c r="J34" s="124"/>
      <c r="K34" s="124"/>
      <c r="L34" s="122">
        <v>9000</v>
      </c>
      <c r="M34" s="124"/>
      <c r="N34" s="124"/>
      <c r="O34" s="124"/>
      <c r="P34" s="124"/>
      <c r="Q34" s="124"/>
      <c r="R34" s="124"/>
      <c r="S34" s="124"/>
      <c r="T34" s="124"/>
      <c r="U34" s="124"/>
      <c r="V34" s="124"/>
      <c r="W34" s="124"/>
    </row>
    <row r="35" customHeight="1" spans="1:23">
      <c r="A35" s="176" t="str">
        <f t="shared" si="0"/>
        <v>131014 昆明市呈贡区龙城街道社区卫生服务中心</v>
      </c>
      <c r="B35" s="162" t="s">
        <v>248</v>
      </c>
      <c r="C35" s="176" t="s">
        <v>249</v>
      </c>
      <c r="D35" s="176" t="s">
        <v>117</v>
      </c>
      <c r="E35" s="176" t="s">
        <v>118</v>
      </c>
      <c r="F35" s="176" t="s">
        <v>262</v>
      </c>
      <c r="G35" s="144" t="s">
        <v>263</v>
      </c>
      <c r="H35" s="122">
        <v>16500</v>
      </c>
      <c r="I35" s="122">
        <v>16500</v>
      </c>
      <c r="J35" s="124"/>
      <c r="K35" s="124"/>
      <c r="L35" s="122">
        <v>16500</v>
      </c>
      <c r="M35" s="124"/>
      <c r="N35" s="124"/>
      <c r="O35" s="124"/>
      <c r="P35" s="124"/>
      <c r="Q35" s="124"/>
      <c r="R35" s="124"/>
      <c r="S35" s="124"/>
      <c r="T35" s="124"/>
      <c r="U35" s="124"/>
      <c r="V35" s="124"/>
      <c r="W35" s="124"/>
    </row>
    <row r="36" customHeight="1" spans="1:23">
      <c r="A36" s="176" t="str">
        <f t="shared" si="0"/>
        <v>131014 昆明市呈贡区龙城街道社区卫生服务中心</v>
      </c>
      <c r="B36" s="162" t="s">
        <v>248</v>
      </c>
      <c r="C36" s="176" t="s">
        <v>249</v>
      </c>
      <c r="D36" s="176" t="s">
        <v>117</v>
      </c>
      <c r="E36" s="176" t="s">
        <v>118</v>
      </c>
      <c r="F36" s="176" t="s">
        <v>264</v>
      </c>
      <c r="G36" s="144" t="s">
        <v>265</v>
      </c>
      <c r="H36" s="122">
        <v>18000</v>
      </c>
      <c r="I36" s="122">
        <v>18000</v>
      </c>
      <c r="J36" s="124"/>
      <c r="K36" s="124"/>
      <c r="L36" s="122">
        <v>18000</v>
      </c>
      <c r="M36" s="124"/>
      <c r="N36" s="124"/>
      <c r="O36" s="124"/>
      <c r="P36" s="124"/>
      <c r="Q36" s="124"/>
      <c r="R36" s="124"/>
      <c r="S36" s="124"/>
      <c r="T36" s="124"/>
      <c r="U36" s="124"/>
      <c r="V36" s="124"/>
      <c r="W36" s="124"/>
    </row>
    <row r="37" customHeight="1" spans="1:23">
      <c r="A37" s="176" t="str">
        <f t="shared" si="0"/>
        <v>131014 昆明市呈贡区龙城街道社区卫生服务中心</v>
      </c>
      <c r="B37" s="162" t="s">
        <v>248</v>
      </c>
      <c r="C37" s="176" t="s">
        <v>249</v>
      </c>
      <c r="D37" s="176" t="s">
        <v>117</v>
      </c>
      <c r="E37" s="176" t="s">
        <v>118</v>
      </c>
      <c r="F37" s="176" t="s">
        <v>266</v>
      </c>
      <c r="G37" s="144" t="s">
        <v>267</v>
      </c>
      <c r="H37" s="122">
        <v>45000</v>
      </c>
      <c r="I37" s="122">
        <v>45000</v>
      </c>
      <c r="J37" s="124"/>
      <c r="K37" s="124"/>
      <c r="L37" s="122">
        <v>45000</v>
      </c>
      <c r="M37" s="124"/>
      <c r="N37" s="124"/>
      <c r="O37" s="124"/>
      <c r="P37" s="124"/>
      <c r="Q37" s="124"/>
      <c r="R37" s="124"/>
      <c r="S37" s="124"/>
      <c r="T37" s="124"/>
      <c r="U37" s="124"/>
      <c r="V37" s="124"/>
      <c r="W37" s="124"/>
    </row>
    <row r="38" customHeight="1" spans="1:23">
      <c r="A38" s="176" t="str">
        <f t="shared" si="0"/>
        <v>131014 昆明市呈贡区龙城街道社区卫生服务中心</v>
      </c>
      <c r="B38" s="162" t="s">
        <v>268</v>
      </c>
      <c r="C38" s="176" t="s">
        <v>269</v>
      </c>
      <c r="D38" s="176" t="s">
        <v>117</v>
      </c>
      <c r="E38" s="176" t="s">
        <v>118</v>
      </c>
      <c r="F38" s="176" t="s">
        <v>252</v>
      </c>
      <c r="G38" s="144" t="s">
        <v>253</v>
      </c>
      <c r="H38" s="122">
        <v>1000</v>
      </c>
      <c r="I38" s="122">
        <v>1000</v>
      </c>
      <c r="J38" s="124"/>
      <c r="K38" s="124"/>
      <c r="L38" s="122">
        <v>1000</v>
      </c>
      <c r="M38" s="124"/>
      <c r="N38" s="124"/>
      <c r="O38" s="124"/>
      <c r="P38" s="124"/>
      <c r="Q38" s="124"/>
      <c r="R38" s="124"/>
      <c r="S38" s="124"/>
      <c r="T38" s="124"/>
      <c r="U38" s="124"/>
      <c r="V38" s="124"/>
      <c r="W38" s="124"/>
    </row>
    <row r="39" customHeight="1" spans="1:23">
      <c r="A39" s="176" t="str">
        <f t="shared" si="0"/>
        <v>131014 昆明市呈贡区龙城街道社区卫生服务中心</v>
      </c>
      <c r="B39" s="162" t="s">
        <v>268</v>
      </c>
      <c r="C39" s="176" t="s">
        <v>269</v>
      </c>
      <c r="D39" s="176" t="s">
        <v>117</v>
      </c>
      <c r="E39" s="176" t="s">
        <v>118</v>
      </c>
      <c r="F39" s="176" t="s">
        <v>252</v>
      </c>
      <c r="G39" s="144" t="s">
        <v>253</v>
      </c>
      <c r="H39" s="122">
        <v>720</v>
      </c>
      <c r="I39" s="122">
        <v>720</v>
      </c>
      <c r="J39" s="124"/>
      <c r="K39" s="124"/>
      <c r="L39" s="122">
        <v>720</v>
      </c>
      <c r="M39" s="124"/>
      <c r="N39" s="124"/>
      <c r="O39" s="124"/>
      <c r="P39" s="124"/>
      <c r="Q39" s="124"/>
      <c r="R39" s="124"/>
      <c r="S39" s="124"/>
      <c r="T39" s="124"/>
      <c r="U39" s="124"/>
      <c r="V39" s="124"/>
      <c r="W39" s="124"/>
    </row>
    <row r="40" customHeight="1" spans="1:23">
      <c r="A40" s="176" t="str">
        <f t="shared" si="0"/>
        <v>131014 昆明市呈贡区龙城街道社区卫生服务中心</v>
      </c>
      <c r="B40" s="162" t="s">
        <v>268</v>
      </c>
      <c r="C40" s="176" t="s">
        <v>269</v>
      </c>
      <c r="D40" s="176" t="s">
        <v>117</v>
      </c>
      <c r="E40" s="176" t="s">
        <v>118</v>
      </c>
      <c r="F40" s="176" t="s">
        <v>266</v>
      </c>
      <c r="G40" s="144" t="s">
        <v>267</v>
      </c>
      <c r="H40" s="122">
        <v>2400</v>
      </c>
      <c r="I40" s="122">
        <v>2400</v>
      </c>
      <c r="J40" s="124"/>
      <c r="K40" s="124"/>
      <c r="L40" s="122">
        <v>2400</v>
      </c>
      <c r="M40" s="124"/>
      <c r="N40" s="124"/>
      <c r="O40" s="124"/>
      <c r="P40" s="124"/>
      <c r="Q40" s="124"/>
      <c r="R40" s="124"/>
      <c r="S40" s="124"/>
      <c r="T40" s="124"/>
      <c r="U40" s="124"/>
      <c r="V40" s="124"/>
      <c r="W40" s="124"/>
    </row>
    <row r="41" customHeight="1" spans="1:23">
      <c r="A41" s="177" t="s">
        <v>58</v>
      </c>
      <c r="B41" s="177"/>
      <c r="C41" s="177"/>
      <c r="D41" s="177"/>
      <c r="E41" s="177"/>
      <c r="F41" s="177"/>
      <c r="G41" s="177"/>
      <c r="H41" s="122">
        <v>3868350.24</v>
      </c>
      <c r="I41" s="122">
        <v>3868350.24</v>
      </c>
      <c r="J41" s="124"/>
      <c r="K41" s="124"/>
      <c r="L41" s="122">
        <v>3868350.24</v>
      </c>
      <c r="M41" s="124"/>
      <c r="N41" s="124"/>
      <c r="O41" s="124"/>
      <c r="P41" s="124"/>
      <c r="Q41" s="124"/>
      <c r="R41" s="124"/>
      <c r="S41" s="124"/>
      <c r="T41" s="124"/>
      <c r="U41" s="124"/>
      <c r="V41" s="124"/>
      <c r="W41" s="124"/>
    </row>
  </sheetData>
  <mergeCells count="30">
    <mergeCell ref="A2:W2"/>
    <mergeCell ref="A3:G3"/>
    <mergeCell ref="H4:W4"/>
    <mergeCell ref="I5:M5"/>
    <mergeCell ref="N5:P5"/>
    <mergeCell ref="R5:W5"/>
    <mergeCell ref="A41:G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4"/>
  <sheetViews>
    <sheetView showZeros="0" topLeftCell="A10" workbookViewId="0">
      <selection activeCell="H25" sqref="H25"/>
    </sheetView>
  </sheetViews>
  <sheetFormatPr defaultColWidth="9.14166666666667" defaultRowHeight="14.25" customHeight="1"/>
  <cols>
    <col min="1" max="1" width="12.75" customWidth="1"/>
    <col min="2" max="2" width="19.25" customWidth="1"/>
    <col min="3" max="3" width="32.85" style="151" customWidth="1"/>
    <col min="4" max="4" width="23.85" customWidth="1"/>
    <col min="5" max="5" width="11.1416666666667" customWidth="1"/>
    <col min="6" max="6" width="17.7166666666667" customWidth="1"/>
    <col min="7" max="7" width="9.85" customWidth="1"/>
    <col min="8" max="8" width="17.7166666666667" customWidth="1"/>
    <col min="9" max="11" width="20" customWidth="1"/>
    <col min="12" max="17" width="4.375" customWidth="1"/>
    <col min="18" max="19" width="13.875" customWidth="1"/>
    <col min="20" max="22" width="4.25" customWidth="1"/>
    <col min="23" max="23" width="10.625" customWidth="1"/>
  </cols>
  <sheetData>
    <row r="1" ht="13.5" customHeight="1" spans="1:23">
      <c r="A1" s="1"/>
      <c r="B1" s="152"/>
      <c r="C1" s="153"/>
      <c r="D1" s="1"/>
      <c r="E1" s="2"/>
      <c r="F1" s="2"/>
      <c r="G1" s="2"/>
      <c r="H1" s="2"/>
      <c r="I1" s="1"/>
      <c r="J1" s="1"/>
      <c r="K1" s="1"/>
      <c r="L1" s="1"/>
      <c r="M1" s="1"/>
      <c r="N1" s="1"/>
      <c r="O1" s="1"/>
      <c r="P1" s="1"/>
      <c r="Q1" s="1"/>
      <c r="R1" s="1"/>
      <c r="S1" s="1"/>
      <c r="T1" s="1"/>
      <c r="U1" s="152"/>
      <c r="V1" s="1"/>
      <c r="W1" s="154" t="s">
        <v>270</v>
      </c>
    </row>
    <row r="2" ht="46.5" customHeight="1" spans="1:23">
      <c r="A2" s="4" t="s">
        <v>271</v>
      </c>
      <c r="B2" s="4"/>
      <c r="C2" s="155"/>
      <c r="D2" s="4"/>
      <c r="E2" s="4"/>
      <c r="F2" s="4"/>
      <c r="G2" s="4"/>
      <c r="H2" s="4"/>
      <c r="I2" s="4"/>
      <c r="J2" s="4"/>
      <c r="K2" s="4"/>
      <c r="L2" s="4"/>
      <c r="M2" s="4"/>
      <c r="N2" s="4"/>
      <c r="O2" s="4"/>
      <c r="P2" s="4"/>
      <c r="Q2" s="4"/>
      <c r="R2" s="4"/>
      <c r="S2" s="4"/>
      <c r="T2" s="4"/>
      <c r="U2" s="4"/>
      <c r="V2" s="4"/>
      <c r="W2" s="4"/>
    </row>
    <row r="3" ht="13.5" customHeight="1" spans="1:23">
      <c r="A3" s="5" t="s">
        <v>55</v>
      </c>
      <c r="B3" s="6"/>
      <c r="C3" s="6"/>
      <c r="D3" s="6"/>
      <c r="E3" s="6"/>
      <c r="F3" s="6"/>
      <c r="G3" s="6"/>
      <c r="H3" s="6"/>
      <c r="I3" s="7"/>
      <c r="J3" s="7"/>
      <c r="K3" s="7"/>
      <c r="L3" s="7"/>
      <c r="M3" s="7"/>
      <c r="N3" s="7"/>
      <c r="O3" s="7"/>
      <c r="P3" s="7"/>
      <c r="Q3" s="7"/>
      <c r="R3" s="1"/>
      <c r="S3" s="1"/>
      <c r="T3" s="1"/>
      <c r="U3" s="152"/>
      <c r="V3" s="1"/>
      <c r="W3" s="114" t="s">
        <v>3</v>
      </c>
    </row>
    <row r="4" ht="37" customHeight="1" spans="1:23">
      <c r="A4" s="116" t="s">
        <v>272</v>
      </c>
      <c r="B4" s="115" t="s">
        <v>197</v>
      </c>
      <c r="C4" s="156" t="s">
        <v>198</v>
      </c>
      <c r="D4" s="116" t="s">
        <v>273</v>
      </c>
      <c r="E4" s="115" t="s">
        <v>199</v>
      </c>
      <c r="F4" s="115" t="s">
        <v>200</v>
      </c>
      <c r="G4" s="115" t="s">
        <v>201</v>
      </c>
      <c r="H4" s="115" t="s">
        <v>202</v>
      </c>
      <c r="I4" s="157" t="s">
        <v>58</v>
      </c>
      <c r="J4" s="157" t="s">
        <v>274</v>
      </c>
      <c r="K4" s="157"/>
      <c r="L4" s="157"/>
      <c r="M4" s="157"/>
      <c r="N4" s="115" t="s">
        <v>205</v>
      </c>
      <c r="O4" s="115"/>
      <c r="P4" s="115"/>
      <c r="Q4" s="115" t="s">
        <v>64</v>
      </c>
      <c r="R4" s="157" t="s">
        <v>65</v>
      </c>
      <c r="S4" s="157"/>
      <c r="T4" s="157"/>
      <c r="U4" s="157"/>
      <c r="V4" s="157"/>
      <c r="W4" s="157"/>
    </row>
    <row r="5" ht="21.75" customHeight="1" spans="1:23">
      <c r="A5" s="116"/>
      <c r="B5" s="157"/>
      <c r="C5" s="156"/>
      <c r="D5" s="116"/>
      <c r="E5" s="115"/>
      <c r="F5" s="115"/>
      <c r="G5" s="115"/>
      <c r="H5" s="115"/>
      <c r="I5" s="157"/>
      <c r="J5" s="157" t="s">
        <v>61</v>
      </c>
      <c r="K5" s="157"/>
      <c r="L5" s="115" t="s">
        <v>62</v>
      </c>
      <c r="M5" s="115" t="s">
        <v>63</v>
      </c>
      <c r="N5" s="115" t="s">
        <v>61</v>
      </c>
      <c r="O5" s="115" t="s">
        <v>62</v>
      </c>
      <c r="P5" s="115" t="s">
        <v>63</v>
      </c>
      <c r="Q5" s="115"/>
      <c r="R5" s="115" t="s">
        <v>60</v>
      </c>
      <c r="S5" s="115" t="s">
        <v>67</v>
      </c>
      <c r="T5" s="115" t="s">
        <v>211</v>
      </c>
      <c r="U5" s="115" t="s">
        <v>69</v>
      </c>
      <c r="V5" s="115" t="s">
        <v>70</v>
      </c>
      <c r="W5" s="115" t="s">
        <v>71</v>
      </c>
    </row>
    <row r="6" ht="21" customHeight="1" spans="1:23">
      <c r="A6" s="157"/>
      <c r="B6" s="157"/>
      <c r="C6" s="158"/>
      <c r="D6" s="157"/>
      <c r="E6" s="157"/>
      <c r="F6" s="157"/>
      <c r="G6" s="157"/>
      <c r="H6" s="157"/>
      <c r="I6" s="157"/>
      <c r="J6" s="116" t="s">
        <v>60</v>
      </c>
      <c r="K6" s="157"/>
      <c r="L6" s="157"/>
      <c r="M6" s="157"/>
      <c r="N6" s="157"/>
      <c r="O6" s="157"/>
      <c r="P6" s="157"/>
      <c r="Q6" s="157"/>
      <c r="R6" s="157"/>
      <c r="S6" s="157"/>
      <c r="T6" s="157"/>
      <c r="U6" s="157"/>
      <c r="V6" s="157"/>
      <c r="W6" s="157"/>
    </row>
    <row r="7" ht="70" customHeight="1" spans="1:23">
      <c r="A7" s="116"/>
      <c r="B7" s="157"/>
      <c r="C7" s="156"/>
      <c r="D7" s="116"/>
      <c r="E7" s="115"/>
      <c r="F7" s="115"/>
      <c r="G7" s="115"/>
      <c r="H7" s="115"/>
      <c r="I7" s="157"/>
      <c r="J7" s="115" t="s">
        <v>60</v>
      </c>
      <c r="K7" s="115" t="s">
        <v>275</v>
      </c>
      <c r="L7" s="115"/>
      <c r="M7" s="115"/>
      <c r="N7" s="115"/>
      <c r="O7" s="115"/>
      <c r="P7" s="115"/>
      <c r="Q7" s="115"/>
      <c r="R7" s="115"/>
      <c r="S7" s="115"/>
      <c r="T7" s="115"/>
      <c r="U7" s="157"/>
      <c r="V7" s="115"/>
      <c r="W7" s="115"/>
    </row>
    <row r="8" ht="15" customHeight="1" spans="1:23">
      <c r="A8" s="159">
        <v>1</v>
      </c>
      <c r="B8" s="159">
        <v>2</v>
      </c>
      <c r="C8" s="160">
        <v>3</v>
      </c>
      <c r="D8" s="159">
        <v>4</v>
      </c>
      <c r="E8" s="159">
        <v>5</v>
      </c>
      <c r="F8" s="159">
        <v>6</v>
      </c>
      <c r="G8" s="159">
        <v>7</v>
      </c>
      <c r="H8" s="159">
        <v>8</v>
      </c>
      <c r="I8" s="159">
        <v>9</v>
      </c>
      <c r="J8" s="159">
        <v>10</v>
      </c>
      <c r="K8" s="159">
        <v>11</v>
      </c>
      <c r="L8" s="161">
        <v>12</v>
      </c>
      <c r="M8" s="161">
        <v>13</v>
      </c>
      <c r="N8" s="161">
        <v>14</v>
      </c>
      <c r="O8" s="161">
        <v>15</v>
      </c>
      <c r="P8" s="161">
        <v>16</v>
      </c>
      <c r="Q8" s="161">
        <v>17</v>
      </c>
      <c r="R8" s="161">
        <v>18</v>
      </c>
      <c r="S8" s="161">
        <v>19</v>
      </c>
      <c r="T8" s="161">
        <v>20</v>
      </c>
      <c r="U8" s="159">
        <v>21</v>
      </c>
      <c r="V8" s="161">
        <v>22</v>
      </c>
      <c r="W8" s="159">
        <v>23</v>
      </c>
    </row>
    <row r="9" ht="29" customHeight="1" spans="1:23">
      <c r="A9" s="162" t="s">
        <v>276</v>
      </c>
      <c r="B9" s="162" t="s">
        <v>277</v>
      </c>
      <c r="C9" s="163" t="s">
        <v>278</v>
      </c>
      <c r="D9" s="162" t="s">
        <v>279</v>
      </c>
      <c r="E9" s="162" t="s">
        <v>280</v>
      </c>
      <c r="F9" s="162" t="s">
        <v>280</v>
      </c>
      <c r="G9" s="162" t="s">
        <v>277</v>
      </c>
      <c r="H9" s="144" t="s">
        <v>281</v>
      </c>
      <c r="I9" s="164">
        <v>3653353.73</v>
      </c>
      <c r="J9" s="164">
        <v>3653353.73</v>
      </c>
      <c r="K9" s="164">
        <v>3653353.73</v>
      </c>
      <c r="L9" s="122"/>
      <c r="M9" s="122"/>
      <c r="N9" s="122"/>
      <c r="O9" s="122"/>
      <c r="P9" s="122"/>
      <c r="Q9" s="122"/>
      <c r="R9" s="122"/>
      <c r="S9" s="122"/>
      <c r="T9" s="122"/>
      <c r="U9" s="122"/>
      <c r="V9" s="122"/>
      <c r="W9" s="122"/>
    </row>
    <row r="10" ht="29" customHeight="1" spans="1:23">
      <c r="A10" s="162" t="s">
        <v>282</v>
      </c>
      <c r="B10" s="162" t="s">
        <v>283</v>
      </c>
      <c r="C10" s="144" t="s">
        <v>284</v>
      </c>
      <c r="D10" s="144" t="str">
        <f t="shared" ref="D9:D23" si="0">"131014"&amp;" "&amp;"昆明市呈贡区龙城街道社区卫生服务中心"</f>
        <v>131014 昆明市呈贡区龙城街道社区卫生服务中心</v>
      </c>
      <c r="E10" s="150">
        <v>2100499</v>
      </c>
      <c r="F10" s="144" t="s">
        <v>125</v>
      </c>
      <c r="G10" s="144" t="s">
        <v>285</v>
      </c>
      <c r="H10" s="144" t="s">
        <v>281</v>
      </c>
      <c r="I10" s="164">
        <v>784</v>
      </c>
      <c r="J10" s="164">
        <v>784</v>
      </c>
      <c r="K10" s="164">
        <v>784</v>
      </c>
      <c r="L10" s="122"/>
      <c r="M10" s="122"/>
      <c r="N10" s="122"/>
      <c r="O10" s="122"/>
      <c r="P10" s="122"/>
      <c r="Q10" s="122"/>
      <c r="R10" s="122"/>
      <c r="S10" s="122"/>
      <c r="T10" s="122"/>
      <c r="U10" s="122"/>
      <c r="V10" s="122"/>
      <c r="W10" s="122"/>
    </row>
    <row r="11" ht="29" customHeight="1" spans="1:23">
      <c r="A11" s="162" t="s">
        <v>276</v>
      </c>
      <c r="B11" s="162" t="s">
        <v>286</v>
      </c>
      <c r="C11" s="144" t="s">
        <v>287</v>
      </c>
      <c r="D11" s="144" t="str">
        <f t="shared" si="0"/>
        <v>131014 昆明市呈贡区龙城街道社区卫生服务中心</v>
      </c>
      <c r="E11" s="150">
        <v>2100408</v>
      </c>
      <c r="F11" s="144" t="s">
        <v>122</v>
      </c>
      <c r="G11" s="144" t="s">
        <v>285</v>
      </c>
      <c r="H11" s="144" t="s">
        <v>281</v>
      </c>
      <c r="I11" s="164">
        <v>104.2</v>
      </c>
      <c r="J11" s="164">
        <v>104.2</v>
      </c>
      <c r="K11" s="164">
        <v>104.2</v>
      </c>
      <c r="L11" s="124"/>
      <c r="M11" s="124"/>
      <c r="N11" s="124"/>
      <c r="O11" s="124"/>
      <c r="P11" s="124"/>
      <c r="Q11" s="124"/>
      <c r="R11" s="124"/>
      <c r="S11" s="124"/>
      <c r="T11" s="124"/>
      <c r="U11" s="124"/>
      <c r="V11" s="124"/>
      <c r="W11" s="124"/>
    </row>
    <row r="12" ht="29" customHeight="1" spans="1:23">
      <c r="A12" s="162" t="s">
        <v>276</v>
      </c>
      <c r="B12" s="162" t="s">
        <v>288</v>
      </c>
      <c r="C12" s="144" t="s">
        <v>289</v>
      </c>
      <c r="D12" s="144" t="str">
        <f t="shared" si="0"/>
        <v>131014 昆明市呈贡区龙城街道社区卫生服务中心</v>
      </c>
      <c r="E12" s="150">
        <v>2100399</v>
      </c>
      <c r="F12" s="144" t="s">
        <v>119</v>
      </c>
      <c r="G12" s="144" t="s">
        <v>285</v>
      </c>
      <c r="H12" s="144" t="s">
        <v>281</v>
      </c>
      <c r="I12" s="164">
        <v>11.1</v>
      </c>
      <c r="J12" s="164">
        <v>11.1</v>
      </c>
      <c r="K12" s="164">
        <v>11.1</v>
      </c>
      <c r="L12" s="124"/>
      <c r="M12" s="124"/>
      <c r="N12" s="124"/>
      <c r="O12" s="124"/>
      <c r="P12" s="124"/>
      <c r="Q12" s="124"/>
      <c r="R12" s="124"/>
      <c r="S12" s="124"/>
      <c r="T12" s="124"/>
      <c r="U12" s="124"/>
      <c r="V12" s="124"/>
      <c r="W12" s="124"/>
    </row>
    <row r="13" ht="29" customHeight="1" spans="1:23">
      <c r="A13" s="162" t="s">
        <v>276</v>
      </c>
      <c r="B13" s="162" t="s">
        <v>290</v>
      </c>
      <c r="C13" s="144" t="s">
        <v>291</v>
      </c>
      <c r="D13" s="144" t="str">
        <f t="shared" si="0"/>
        <v>131014 昆明市呈贡区龙城街道社区卫生服务中心</v>
      </c>
      <c r="E13" s="150">
        <v>2100399</v>
      </c>
      <c r="F13" s="144" t="s">
        <v>119</v>
      </c>
      <c r="G13" s="144" t="s">
        <v>285</v>
      </c>
      <c r="H13" s="144" t="s">
        <v>281</v>
      </c>
      <c r="I13" s="164">
        <v>7600</v>
      </c>
      <c r="J13" s="164">
        <v>7600</v>
      </c>
      <c r="K13" s="164">
        <v>7600</v>
      </c>
      <c r="L13" s="124"/>
      <c r="M13" s="124"/>
      <c r="N13" s="124"/>
      <c r="O13" s="124"/>
      <c r="P13" s="124"/>
      <c r="Q13" s="124"/>
      <c r="R13" s="124"/>
      <c r="S13" s="124"/>
      <c r="T13" s="124"/>
      <c r="U13" s="124"/>
      <c r="V13" s="124"/>
      <c r="W13" s="124"/>
    </row>
    <row r="14" ht="29" customHeight="1" spans="1:23">
      <c r="A14" s="162" t="s">
        <v>276</v>
      </c>
      <c r="B14" s="162" t="s">
        <v>292</v>
      </c>
      <c r="C14" s="144" t="s">
        <v>293</v>
      </c>
      <c r="D14" s="144" t="str">
        <f t="shared" si="0"/>
        <v>131014 昆明市呈贡区龙城街道社区卫生服务中心</v>
      </c>
      <c r="E14" s="150">
        <v>2100399</v>
      </c>
      <c r="F14" s="144" t="s">
        <v>119</v>
      </c>
      <c r="G14" s="144" t="s">
        <v>285</v>
      </c>
      <c r="H14" s="144" t="s">
        <v>281</v>
      </c>
      <c r="I14" s="164">
        <v>8.69</v>
      </c>
      <c r="J14" s="164">
        <v>8.69</v>
      </c>
      <c r="K14" s="164">
        <v>8.69</v>
      </c>
      <c r="L14" s="124"/>
      <c r="M14" s="124"/>
      <c r="N14" s="124"/>
      <c r="O14" s="124"/>
      <c r="P14" s="124"/>
      <c r="Q14" s="124"/>
      <c r="R14" s="124"/>
      <c r="S14" s="124"/>
      <c r="T14" s="124"/>
      <c r="U14" s="124"/>
      <c r="V14" s="124"/>
      <c r="W14" s="124"/>
    </row>
    <row r="15" ht="29" customHeight="1" spans="1:23">
      <c r="A15" s="162" t="s">
        <v>282</v>
      </c>
      <c r="B15" s="162" t="s">
        <v>294</v>
      </c>
      <c r="C15" s="144" t="s">
        <v>295</v>
      </c>
      <c r="D15" s="144" t="str">
        <f t="shared" si="0"/>
        <v>131014 昆明市呈贡区龙城街道社区卫生服务中心</v>
      </c>
      <c r="E15" s="150">
        <v>2100399</v>
      </c>
      <c r="F15" s="144" t="s">
        <v>119</v>
      </c>
      <c r="G15" s="144" t="s">
        <v>285</v>
      </c>
      <c r="H15" s="144" t="s">
        <v>281</v>
      </c>
      <c r="I15" s="164">
        <v>65710</v>
      </c>
      <c r="J15" s="164">
        <v>65710</v>
      </c>
      <c r="K15" s="164">
        <v>65710</v>
      </c>
      <c r="L15" s="124"/>
      <c r="M15" s="124"/>
      <c r="N15" s="124"/>
      <c r="O15" s="124"/>
      <c r="P15" s="124"/>
      <c r="Q15" s="124"/>
      <c r="R15" s="124"/>
      <c r="S15" s="124"/>
      <c r="T15" s="124"/>
      <c r="U15" s="124"/>
      <c r="V15" s="124"/>
      <c r="W15" s="124"/>
    </row>
    <row r="16" ht="29" customHeight="1" spans="1:23">
      <c r="A16" s="162" t="s">
        <v>276</v>
      </c>
      <c r="B16" s="162" t="s">
        <v>290</v>
      </c>
      <c r="C16" s="144" t="s">
        <v>291</v>
      </c>
      <c r="D16" s="144" t="str">
        <f t="shared" si="0"/>
        <v>131014 昆明市呈贡区龙城街道社区卫生服务中心</v>
      </c>
      <c r="E16" s="150">
        <v>2100399</v>
      </c>
      <c r="F16" s="144" t="s">
        <v>119</v>
      </c>
      <c r="G16" s="144" t="s">
        <v>285</v>
      </c>
      <c r="H16" s="144" t="s">
        <v>281</v>
      </c>
      <c r="I16" s="164">
        <v>161097.42</v>
      </c>
      <c r="J16" s="164">
        <v>161097.42</v>
      </c>
      <c r="K16" s="164">
        <v>161097.42</v>
      </c>
      <c r="L16" s="124"/>
      <c r="M16" s="124"/>
      <c r="N16" s="124"/>
      <c r="O16" s="124"/>
      <c r="P16" s="124"/>
      <c r="Q16" s="124"/>
      <c r="R16" s="124"/>
      <c r="S16" s="124"/>
      <c r="T16" s="124"/>
      <c r="U16" s="124"/>
      <c r="V16" s="124"/>
      <c r="W16" s="124"/>
    </row>
    <row r="17" ht="29" customHeight="1" spans="1:23">
      <c r="A17" s="162" t="s">
        <v>276</v>
      </c>
      <c r="B17" s="245" t="s">
        <v>296</v>
      </c>
      <c r="C17" s="144" t="s">
        <v>297</v>
      </c>
      <c r="D17" s="144" t="str">
        <f t="shared" si="0"/>
        <v>131014 昆明市呈贡区龙城街道社区卫生服务中心</v>
      </c>
      <c r="E17" s="144" t="s">
        <v>123</v>
      </c>
      <c r="F17" s="144" t="s">
        <v>124</v>
      </c>
      <c r="G17" s="144" t="s">
        <v>285</v>
      </c>
      <c r="H17" s="144" t="s">
        <v>281</v>
      </c>
      <c r="I17" s="122">
        <v>16160</v>
      </c>
      <c r="J17" s="122">
        <v>16160</v>
      </c>
      <c r="K17" s="122">
        <v>16160</v>
      </c>
      <c r="L17" s="124"/>
      <c r="M17" s="124"/>
      <c r="N17" s="124"/>
      <c r="O17" s="124"/>
      <c r="P17" s="124"/>
      <c r="Q17" s="124"/>
      <c r="R17" s="124"/>
      <c r="S17" s="124"/>
      <c r="T17" s="124"/>
      <c r="U17" s="124"/>
      <c r="V17" s="124"/>
      <c r="W17" s="124"/>
    </row>
    <row r="18" ht="29" customHeight="1" spans="1:23">
      <c r="A18" s="162" t="s">
        <v>276</v>
      </c>
      <c r="B18" s="245" t="s">
        <v>298</v>
      </c>
      <c r="C18" s="144" t="s">
        <v>299</v>
      </c>
      <c r="D18" s="144" t="str">
        <f t="shared" si="0"/>
        <v>131014 昆明市呈贡区龙城街道社区卫生服务中心</v>
      </c>
      <c r="E18" s="144" t="s">
        <v>136</v>
      </c>
      <c r="F18" s="144" t="s">
        <v>135</v>
      </c>
      <c r="G18" s="144" t="s">
        <v>285</v>
      </c>
      <c r="H18" s="144" t="s">
        <v>281</v>
      </c>
      <c r="I18" s="122">
        <v>23040</v>
      </c>
      <c r="J18" s="122">
        <v>23040</v>
      </c>
      <c r="K18" s="122">
        <v>23040</v>
      </c>
      <c r="L18" s="124"/>
      <c r="M18" s="124"/>
      <c r="N18" s="124"/>
      <c r="O18" s="124"/>
      <c r="P18" s="124"/>
      <c r="Q18" s="124"/>
      <c r="R18" s="124"/>
      <c r="S18" s="124"/>
      <c r="T18" s="124"/>
      <c r="U18" s="124"/>
      <c r="V18" s="124"/>
      <c r="W18" s="124"/>
    </row>
    <row r="19" ht="29" customHeight="1" spans="1:23">
      <c r="A19" s="162" t="s">
        <v>276</v>
      </c>
      <c r="B19" s="162" t="s">
        <v>300</v>
      </c>
      <c r="C19" s="144" t="s">
        <v>301</v>
      </c>
      <c r="D19" s="144" t="str">
        <f t="shared" si="0"/>
        <v>131014 昆明市呈贡区龙城街道社区卫生服务中心</v>
      </c>
      <c r="E19" s="144" t="s">
        <v>117</v>
      </c>
      <c r="F19" s="144" t="s">
        <v>118</v>
      </c>
      <c r="G19" s="144" t="s">
        <v>252</v>
      </c>
      <c r="H19" s="144" t="s">
        <v>253</v>
      </c>
      <c r="I19" s="122">
        <v>1275000</v>
      </c>
      <c r="J19" s="122"/>
      <c r="K19" s="122"/>
      <c r="L19" s="124"/>
      <c r="M19" s="124"/>
      <c r="N19" s="124"/>
      <c r="O19" s="124"/>
      <c r="P19" s="124"/>
      <c r="Q19" s="124"/>
      <c r="R19" s="122">
        <v>1275000</v>
      </c>
      <c r="S19" s="122">
        <v>1275000</v>
      </c>
      <c r="T19" s="122"/>
      <c r="U19" s="122"/>
      <c r="V19" s="122"/>
      <c r="W19" s="122"/>
    </row>
    <row r="20" ht="29" customHeight="1" spans="1:23">
      <c r="A20" s="162" t="s">
        <v>276</v>
      </c>
      <c r="B20" s="162" t="s">
        <v>300</v>
      </c>
      <c r="C20" s="144" t="s">
        <v>301</v>
      </c>
      <c r="D20" s="144" t="str">
        <f t="shared" si="0"/>
        <v>131014 昆明市呈贡区龙城街道社区卫生服务中心</v>
      </c>
      <c r="E20" s="144" t="s">
        <v>117</v>
      </c>
      <c r="F20" s="144" t="s">
        <v>118</v>
      </c>
      <c r="G20" s="144" t="s">
        <v>252</v>
      </c>
      <c r="H20" s="144" t="s">
        <v>253</v>
      </c>
      <c r="I20" s="122">
        <v>150000</v>
      </c>
      <c r="J20" s="122"/>
      <c r="K20" s="122"/>
      <c r="L20" s="124"/>
      <c r="M20" s="124"/>
      <c r="N20" s="124"/>
      <c r="O20" s="124"/>
      <c r="P20" s="124"/>
      <c r="Q20" s="124"/>
      <c r="R20" s="122">
        <v>150000</v>
      </c>
      <c r="S20" s="122"/>
      <c r="T20" s="122"/>
      <c r="U20" s="122"/>
      <c r="V20" s="122"/>
      <c r="W20" s="122">
        <v>150000</v>
      </c>
    </row>
    <row r="21" ht="29" customHeight="1" spans="1:23">
      <c r="A21" s="162" t="s">
        <v>276</v>
      </c>
      <c r="B21" s="162" t="s">
        <v>300</v>
      </c>
      <c r="C21" s="144" t="s">
        <v>301</v>
      </c>
      <c r="D21" s="144" t="str">
        <f t="shared" si="0"/>
        <v>131014 昆明市呈贡区龙城街道社区卫生服务中心</v>
      </c>
      <c r="E21" s="144" t="s">
        <v>117</v>
      </c>
      <c r="F21" s="144" t="s">
        <v>118</v>
      </c>
      <c r="G21" s="144" t="s">
        <v>302</v>
      </c>
      <c r="H21" s="144" t="s">
        <v>303</v>
      </c>
      <c r="I21" s="122">
        <v>5950000</v>
      </c>
      <c r="J21" s="122"/>
      <c r="K21" s="122"/>
      <c r="L21" s="124"/>
      <c r="M21" s="124"/>
      <c r="N21" s="124"/>
      <c r="O21" s="124"/>
      <c r="P21" s="124"/>
      <c r="Q21" s="124"/>
      <c r="R21" s="122">
        <v>5950000</v>
      </c>
      <c r="S21" s="122">
        <v>5950000</v>
      </c>
      <c r="T21" s="122"/>
      <c r="U21" s="122"/>
      <c r="V21" s="122"/>
      <c r="W21" s="122"/>
    </row>
    <row r="22" ht="29" customHeight="1" spans="1:23">
      <c r="A22" s="162" t="s">
        <v>276</v>
      </c>
      <c r="B22" s="162" t="s">
        <v>300</v>
      </c>
      <c r="C22" s="144" t="s">
        <v>301</v>
      </c>
      <c r="D22" s="144" t="str">
        <f t="shared" si="0"/>
        <v>131014 昆明市呈贡区龙城街道社区卫生服务中心</v>
      </c>
      <c r="E22" s="144" t="s">
        <v>117</v>
      </c>
      <c r="F22" s="144" t="s">
        <v>118</v>
      </c>
      <c r="G22" s="144" t="s">
        <v>304</v>
      </c>
      <c r="H22" s="144" t="s">
        <v>305</v>
      </c>
      <c r="I22" s="122">
        <v>1275000</v>
      </c>
      <c r="J22" s="122"/>
      <c r="K22" s="122"/>
      <c r="L22" s="124"/>
      <c r="M22" s="124"/>
      <c r="N22" s="124"/>
      <c r="O22" s="124"/>
      <c r="P22" s="124"/>
      <c r="Q22" s="124"/>
      <c r="R22" s="122">
        <v>1275000</v>
      </c>
      <c r="S22" s="122">
        <v>1275000</v>
      </c>
      <c r="T22" s="122"/>
      <c r="U22" s="122"/>
      <c r="V22" s="122"/>
      <c r="W22" s="122"/>
    </row>
    <row r="23" ht="29" customHeight="1" spans="1:23">
      <c r="A23" s="162" t="s">
        <v>276</v>
      </c>
      <c r="B23" s="162" t="s">
        <v>300</v>
      </c>
      <c r="C23" s="144" t="s">
        <v>301</v>
      </c>
      <c r="D23" s="144" t="str">
        <f t="shared" si="0"/>
        <v>131014 昆明市呈贡区龙城街道社区卫生服务中心</v>
      </c>
      <c r="E23" s="144" t="s">
        <v>117</v>
      </c>
      <c r="F23" s="144" t="s">
        <v>118</v>
      </c>
      <c r="G23" s="144" t="s">
        <v>304</v>
      </c>
      <c r="H23" s="144" t="s">
        <v>305</v>
      </c>
      <c r="I23" s="122">
        <v>350000</v>
      </c>
      <c r="J23" s="122"/>
      <c r="K23" s="122"/>
      <c r="L23" s="124"/>
      <c r="M23" s="124"/>
      <c r="N23" s="124"/>
      <c r="O23" s="124"/>
      <c r="P23" s="124"/>
      <c r="Q23" s="124"/>
      <c r="R23" s="122">
        <v>350000</v>
      </c>
      <c r="S23" s="122"/>
      <c r="T23" s="122"/>
      <c r="U23" s="122"/>
      <c r="V23" s="122"/>
      <c r="W23" s="122">
        <v>350000</v>
      </c>
    </row>
    <row r="24" ht="23" customHeight="1" spans="1:23">
      <c r="A24" s="165" t="s">
        <v>58</v>
      </c>
      <c r="B24" s="166"/>
      <c r="C24" s="166"/>
      <c r="D24" s="166"/>
      <c r="E24" s="166"/>
      <c r="F24" s="166"/>
      <c r="G24" s="166"/>
      <c r="H24" s="167"/>
      <c r="I24" s="122">
        <f t="shared" ref="I24:K24" si="1">SUM(I9:I23)</f>
        <v>12927869.14</v>
      </c>
      <c r="J24" s="122">
        <f t="shared" si="1"/>
        <v>3927869.14</v>
      </c>
      <c r="K24" s="122">
        <f t="shared" si="1"/>
        <v>3927869.14</v>
      </c>
      <c r="L24" s="124"/>
      <c r="M24" s="124"/>
      <c r="N24" s="124"/>
      <c r="O24" s="124"/>
      <c r="P24" s="124"/>
      <c r="Q24" s="124"/>
      <c r="R24" s="122">
        <v>9000000</v>
      </c>
      <c r="S24" s="122">
        <v>8500000</v>
      </c>
      <c r="T24" s="122"/>
      <c r="U24" s="122"/>
      <c r="V24" s="122"/>
      <c r="W24" s="122">
        <v>500000</v>
      </c>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0"/>
  <sheetViews>
    <sheetView showZeros="0" topLeftCell="A52" workbookViewId="0">
      <selection activeCell="C7" sqref="C7"/>
    </sheetView>
  </sheetViews>
  <sheetFormatPr defaultColWidth="9.14166666666667" defaultRowHeight="12" customHeight="1"/>
  <cols>
    <col min="1" max="1" width="34.2833333333333" customWidth="1"/>
    <col min="2" max="2" width="29" customWidth="1"/>
    <col min="3" max="4" width="17.375" customWidth="1"/>
    <col min="5" max="5" width="23.575" customWidth="1"/>
    <col min="6" max="6" width="7.125" customWidth="1"/>
    <col min="7" max="7" width="16.625" customWidth="1"/>
    <col min="8" max="8" width="5.125" customWidth="1"/>
    <col min="9" max="9" width="9.625" customWidth="1"/>
    <col min="10" max="10" width="18.85" customWidth="1"/>
  </cols>
  <sheetData>
    <row r="1" ht="18" customHeight="1" spans="1:10">
      <c r="A1" s="1"/>
      <c r="B1" s="1"/>
      <c r="C1" s="1"/>
      <c r="D1" s="1"/>
      <c r="E1" s="1"/>
      <c r="F1" s="1"/>
      <c r="G1" s="1"/>
      <c r="H1" s="1"/>
      <c r="I1" s="1"/>
      <c r="J1" s="3" t="s">
        <v>306</v>
      </c>
    </row>
    <row r="2" ht="39.75" customHeight="1" spans="1:10">
      <c r="A2" s="246" t="s">
        <v>307</v>
      </c>
      <c r="B2" s="4"/>
      <c r="C2" s="4"/>
      <c r="D2" s="4"/>
      <c r="E2" s="4"/>
      <c r="F2" s="67"/>
      <c r="G2" s="4"/>
      <c r="H2" s="67"/>
      <c r="I2" s="67"/>
      <c r="J2" s="4"/>
    </row>
    <row r="3" ht="17.25" customHeight="1" spans="1:10">
      <c r="A3" s="5" t="s">
        <v>55</v>
      </c>
      <c r="B3" s="1"/>
      <c r="C3" s="1"/>
      <c r="D3" s="1"/>
      <c r="E3" s="1"/>
      <c r="F3" s="1"/>
      <c r="G3" s="1"/>
      <c r="H3" s="1"/>
      <c r="I3" s="1"/>
      <c r="J3" s="1"/>
    </row>
    <row r="4" ht="44.25" customHeight="1" spans="1:10">
      <c r="A4" s="68" t="s">
        <v>308</v>
      </c>
      <c r="B4" s="68" t="s">
        <v>309</v>
      </c>
      <c r="C4" s="68" t="s">
        <v>310</v>
      </c>
      <c r="D4" s="68" t="s">
        <v>311</v>
      </c>
      <c r="E4" s="68" t="s">
        <v>312</v>
      </c>
      <c r="F4" s="69" t="s">
        <v>313</v>
      </c>
      <c r="G4" s="68" t="s">
        <v>314</v>
      </c>
      <c r="H4" s="69" t="s">
        <v>315</v>
      </c>
      <c r="I4" s="69" t="s">
        <v>316</v>
      </c>
      <c r="J4" s="68" t="s">
        <v>317</v>
      </c>
    </row>
    <row r="5" ht="18.75" customHeight="1" spans="1:10">
      <c r="A5" s="89">
        <v>1</v>
      </c>
      <c r="B5" s="89">
        <v>2</v>
      </c>
      <c r="C5" s="89">
        <v>3</v>
      </c>
      <c r="D5" s="89">
        <v>4</v>
      </c>
      <c r="E5" s="89">
        <v>5</v>
      </c>
      <c r="F5" s="28">
        <v>6</v>
      </c>
      <c r="G5" s="89">
        <v>7</v>
      </c>
      <c r="H5" s="28">
        <v>8</v>
      </c>
      <c r="I5" s="28">
        <v>9</v>
      </c>
      <c r="J5" s="89">
        <v>10</v>
      </c>
    </row>
    <row r="6" ht="42" customHeight="1" spans="1:10">
      <c r="A6" s="141" t="s">
        <v>73</v>
      </c>
      <c r="B6" s="142"/>
      <c r="C6" s="142"/>
      <c r="D6" s="142"/>
      <c r="E6" s="142"/>
      <c r="F6" s="142"/>
      <c r="G6" s="142"/>
      <c r="H6" s="142"/>
      <c r="I6" s="142"/>
      <c r="J6" s="142"/>
    </row>
    <row r="7" ht="42" customHeight="1" spans="1:10">
      <c r="A7" s="143" t="s">
        <v>301</v>
      </c>
      <c r="B7" s="141" t="s">
        <v>318</v>
      </c>
      <c r="C7" s="141" t="s">
        <v>319</v>
      </c>
      <c r="D7" s="141" t="s">
        <v>320</v>
      </c>
      <c r="E7" s="141" t="s">
        <v>321</v>
      </c>
      <c r="F7" s="141" t="s">
        <v>322</v>
      </c>
      <c r="G7" s="141" t="s">
        <v>323</v>
      </c>
      <c r="H7" s="141" t="s">
        <v>324</v>
      </c>
      <c r="I7" s="141" t="s">
        <v>325</v>
      </c>
      <c r="J7" s="141" t="s">
        <v>326</v>
      </c>
    </row>
    <row r="8" customHeight="1" spans="1:10">
      <c r="A8" s="143" t="s">
        <v>301</v>
      </c>
      <c r="B8" s="141" t="s">
        <v>318</v>
      </c>
      <c r="C8" s="141" t="s">
        <v>319</v>
      </c>
      <c r="D8" s="141" t="s">
        <v>327</v>
      </c>
      <c r="E8" s="141" t="s">
        <v>328</v>
      </c>
      <c r="F8" s="141" t="s">
        <v>322</v>
      </c>
      <c r="G8" s="141" t="s">
        <v>323</v>
      </c>
      <c r="H8" s="141" t="s">
        <v>324</v>
      </c>
      <c r="I8" s="141" t="s">
        <v>325</v>
      </c>
      <c r="J8" s="141" t="s">
        <v>329</v>
      </c>
    </row>
    <row r="9" customHeight="1" spans="1:10">
      <c r="A9" s="143" t="s">
        <v>301</v>
      </c>
      <c r="B9" s="141" t="s">
        <v>318</v>
      </c>
      <c r="C9" s="141" t="s">
        <v>319</v>
      </c>
      <c r="D9" s="141" t="s">
        <v>330</v>
      </c>
      <c r="E9" s="141" t="s">
        <v>331</v>
      </c>
      <c r="F9" s="141" t="s">
        <v>322</v>
      </c>
      <c r="G9" s="141" t="s">
        <v>323</v>
      </c>
      <c r="H9" s="141" t="s">
        <v>324</v>
      </c>
      <c r="I9" s="141" t="s">
        <v>325</v>
      </c>
      <c r="J9" s="141" t="s">
        <v>332</v>
      </c>
    </row>
    <row r="10" customHeight="1" spans="1:10">
      <c r="A10" s="143" t="s">
        <v>301</v>
      </c>
      <c r="B10" s="141" t="s">
        <v>318</v>
      </c>
      <c r="C10" s="141" t="s">
        <v>333</v>
      </c>
      <c r="D10" s="141" t="s">
        <v>334</v>
      </c>
      <c r="E10" s="141" t="s">
        <v>335</v>
      </c>
      <c r="F10" s="141" t="s">
        <v>322</v>
      </c>
      <c r="G10" s="141" t="s">
        <v>323</v>
      </c>
      <c r="H10" s="141" t="s">
        <v>324</v>
      </c>
      <c r="I10" s="141" t="s">
        <v>325</v>
      </c>
      <c r="J10" s="141" t="s">
        <v>336</v>
      </c>
    </row>
    <row r="11" customHeight="1" spans="1:10">
      <c r="A11" s="143" t="s">
        <v>301</v>
      </c>
      <c r="B11" s="141" t="s">
        <v>318</v>
      </c>
      <c r="C11" s="141" t="s">
        <v>337</v>
      </c>
      <c r="D11" s="141" t="s">
        <v>338</v>
      </c>
      <c r="E11" s="141" t="s">
        <v>339</v>
      </c>
      <c r="F11" s="141" t="s">
        <v>340</v>
      </c>
      <c r="G11" s="141" t="s">
        <v>341</v>
      </c>
      <c r="H11" s="141" t="s">
        <v>324</v>
      </c>
      <c r="I11" s="141" t="s">
        <v>325</v>
      </c>
      <c r="J11" s="141" t="s">
        <v>342</v>
      </c>
    </row>
    <row r="12" customHeight="1" spans="1:10">
      <c r="A12" s="143" t="s">
        <v>299</v>
      </c>
      <c r="B12" s="141" t="s">
        <v>343</v>
      </c>
      <c r="C12" s="141" t="s">
        <v>319</v>
      </c>
      <c r="D12" s="141" t="s">
        <v>320</v>
      </c>
      <c r="E12" s="141" t="s">
        <v>344</v>
      </c>
      <c r="F12" s="141" t="s">
        <v>322</v>
      </c>
      <c r="G12" s="141" t="s">
        <v>345</v>
      </c>
      <c r="H12" s="141" t="s">
        <v>346</v>
      </c>
      <c r="I12" s="141" t="s">
        <v>325</v>
      </c>
      <c r="J12" s="141" t="s">
        <v>344</v>
      </c>
    </row>
    <row r="13" customHeight="1" spans="1:10">
      <c r="A13" s="143" t="s">
        <v>299</v>
      </c>
      <c r="B13" s="141" t="s">
        <v>343</v>
      </c>
      <c r="C13" s="141" t="s">
        <v>319</v>
      </c>
      <c r="D13" s="141" t="s">
        <v>327</v>
      </c>
      <c r="E13" s="141" t="s">
        <v>347</v>
      </c>
      <c r="F13" s="141" t="s">
        <v>340</v>
      </c>
      <c r="G13" s="141" t="s">
        <v>348</v>
      </c>
      <c r="H13" s="141" t="s">
        <v>324</v>
      </c>
      <c r="I13" s="141" t="s">
        <v>325</v>
      </c>
      <c r="J13" s="141" t="s">
        <v>347</v>
      </c>
    </row>
    <row r="14" customHeight="1" spans="1:10">
      <c r="A14" s="143" t="s">
        <v>299</v>
      </c>
      <c r="B14" s="141" t="s">
        <v>343</v>
      </c>
      <c r="C14" s="141" t="s">
        <v>319</v>
      </c>
      <c r="D14" s="141" t="s">
        <v>327</v>
      </c>
      <c r="E14" s="141" t="s">
        <v>349</v>
      </c>
      <c r="F14" s="141" t="s">
        <v>340</v>
      </c>
      <c r="G14" s="141" t="s">
        <v>348</v>
      </c>
      <c r="H14" s="141" t="s">
        <v>324</v>
      </c>
      <c r="I14" s="141" t="s">
        <v>325</v>
      </c>
      <c r="J14" s="141" t="s">
        <v>349</v>
      </c>
    </row>
    <row r="15" customHeight="1" spans="1:10">
      <c r="A15" s="143" t="s">
        <v>299</v>
      </c>
      <c r="B15" s="141" t="s">
        <v>343</v>
      </c>
      <c r="C15" s="141" t="s">
        <v>319</v>
      </c>
      <c r="D15" s="141" t="s">
        <v>327</v>
      </c>
      <c r="E15" s="141" t="s">
        <v>350</v>
      </c>
      <c r="F15" s="141" t="s">
        <v>340</v>
      </c>
      <c r="G15" s="141" t="s">
        <v>351</v>
      </c>
      <c r="H15" s="141" t="s">
        <v>324</v>
      </c>
      <c r="I15" s="141" t="s">
        <v>325</v>
      </c>
      <c r="J15" s="141" t="s">
        <v>350</v>
      </c>
    </row>
    <row r="16" customHeight="1" spans="1:10">
      <c r="A16" s="143" t="s">
        <v>299</v>
      </c>
      <c r="B16" s="141" t="s">
        <v>343</v>
      </c>
      <c r="C16" s="141" t="s">
        <v>333</v>
      </c>
      <c r="D16" s="141" t="s">
        <v>352</v>
      </c>
      <c r="E16" s="141" t="s">
        <v>353</v>
      </c>
      <c r="F16" s="141" t="s">
        <v>322</v>
      </c>
      <c r="G16" s="141" t="s">
        <v>354</v>
      </c>
      <c r="H16" s="141"/>
      <c r="I16" s="141" t="s">
        <v>355</v>
      </c>
      <c r="J16" s="141" t="s">
        <v>353</v>
      </c>
    </row>
    <row r="17" customHeight="1" spans="1:10">
      <c r="A17" s="143" t="s">
        <v>299</v>
      </c>
      <c r="B17" s="141" t="s">
        <v>343</v>
      </c>
      <c r="C17" s="141" t="s">
        <v>337</v>
      </c>
      <c r="D17" s="141" t="s">
        <v>338</v>
      </c>
      <c r="E17" s="141" t="s">
        <v>356</v>
      </c>
      <c r="F17" s="141" t="s">
        <v>340</v>
      </c>
      <c r="G17" s="141" t="s">
        <v>341</v>
      </c>
      <c r="H17" s="141" t="s">
        <v>324</v>
      </c>
      <c r="I17" s="141" t="s">
        <v>325</v>
      </c>
      <c r="J17" s="141" t="s">
        <v>356</v>
      </c>
    </row>
    <row r="18" customHeight="1" spans="1:10">
      <c r="A18" s="143" t="s">
        <v>297</v>
      </c>
      <c r="B18" s="141" t="s">
        <v>357</v>
      </c>
      <c r="C18" s="141" t="s">
        <v>319</v>
      </c>
      <c r="D18" s="141" t="s">
        <v>320</v>
      </c>
      <c r="E18" s="141" t="s">
        <v>358</v>
      </c>
      <c r="F18" s="141" t="s">
        <v>340</v>
      </c>
      <c r="G18" s="141" t="s">
        <v>359</v>
      </c>
      <c r="H18" s="141" t="s">
        <v>346</v>
      </c>
      <c r="I18" s="141" t="s">
        <v>325</v>
      </c>
      <c r="J18" s="141" t="s">
        <v>358</v>
      </c>
    </row>
    <row r="19" customHeight="1" spans="1:10">
      <c r="A19" s="143" t="s">
        <v>297</v>
      </c>
      <c r="B19" s="141" t="s">
        <v>357</v>
      </c>
      <c r="C19" s="141" t="s">
        <v>319</v>
      </c>
      <c r="D19" s="141" t="s">
        <v>327</v>
      </c>
      <c r="E19" s="141" t="s">
        <v>360</v>
      </c>
      <c r="F19" s="141" t="s">
        <v>340</v>
      </c>
      <c r="G19" s="141" t="s">
        <v>351</v>
      </c>
      <c r="H19" s="141" t="s">
        <v>324</v>
      </c>
      <c r="I19" s="141" t="s">
        <v>325</v>
      </c>
      <c r="J19" s="141" t="s">
        <v>361</v>
      </c>
    </row>
    <row r="20" customHeight="1" spans="1:10">
      <c r="A20" s="143" t="s">
        <v>297</v>
      </c>
      <c r="B20" s="141" t="s">
        <v>357</v>
      </c>
      <c r="C20" s="141" t="s">
        <v>319</v>
      </c>
      <c r="D20" s="141" t="s">
        <v>330</v>
      </c>
      <c r="E20" s="141" t="s">
        <v>362</v>
      </c>
      <c r="F20" s="141" t="s">
        <v>322</v>
      </c>
      <c r="G20" s="141" t="s">
        <v>363</v>
      </c>
      <c r="H20" s="141"/>
      <c r="I20" s="141" t="s">
        <v>355</v>
      </c>
      <c r="J20" s="141" t="s">
        <v>364</v>
      </c>
    </row>
    <row r="21" customHeight="1" spans="1:10">
      <c r="A21" s="143" t="s">
        <v>297</v>
      </c>
      <c r="B21" s="141" t="s">
        <v>357</v>
      </c>
      <c r="C21" s="141" t="s">
        <v>333</v>
      </c>
      <c r="D21" s="141" t="s">
        <v>365</v>
      </c>
      <c r="E21" s="141" t="s">
        <v>366</v>
      </c>
      <c r="F21" s="141" t="s">
        <v>322</v>
      </c>
      <c r="G21" s="141" t="s">
        <v>367</v>
      </c>
      <c r="H21" s="141"/>
      <c r="I21" s="141" t="s">
        <v>355</v>
      </c>
      <c r="J21" s="141" t="s">
        <v>368</v>
      </c>
    </row>
    <row r="22" customHeight="1" spans="1:10">
      <c r="A22" s="143" t="s">
        <v>297</v>
      </c>
      <c r="B22" s="141" t="s">
        <v>357</v>
      </c>
      <c r="C22" s="141" t="s">
        <v>333</v>
      </c>
      <c r="D22" s="141" t="s">
        <v>369</v>
      </c>
      <c r="E22" s="141" t="s">
        <v>370</v>
      </c>
      <c r="F22" s="141" t="s">
        <v>322</v>
      </c>
      <c r="G22" s="141" t="s">
        <v>371</v>
      </c>
      <c r="H22" s="141"/>
      <c r="I22" s="141" t="s">
        <v>355</v>
      </c>
      <c r="J22" s="141" t="s">
        <v>370</v>
      </c>
    </row>
    <row r="23" customHeight="1" spans="1:10">
      <c r="A23" s="143" t="s">
        <v>297</v>
      </c>
      <c r="B23" s="141" t="s">
        <v>357</v>
      </c>
      <c r="C23" s="141" t="s">
        <v>333</v>
      </c>
      <c r="D23" s="141" t="s">
        <v>352</v>
      </c>
      <c r="E23" s="141" t="s">
        <v>372</v>
      </c>
      <c r="F23" s="141" t="s">
        <v>322</v>
      </c>
      <c r="G23" s="141" t="s">
        <v>373</v>
      </c>
      <c r="H23" s="141"/>
      <c r="I23" s="141" t="s">
        <v>355</v>
      </c>
      <c r="J23" s="141" t="s">
        <v>372</v>
      </c>
    </row>
    <row r="24" customHeight="1" spans="1:10">
      <c r="A24" s="143" t="s">
        <v>297</v>
      </c>
      <c r="B24" s="141" t="s">
        <v>357</v>
      </c>
      <c r="C24" s="141" t="s">
        <v>337</v>
      </c>
      <c r="D24" s="141" t="s">
        <v>338</v>
      </c>
      <c r="E24" s="141" t="s">
        <v>339</v>
      </c>
      <c r="F24" s="141" t="s">
        <v>340</v>
      </c>
      <c r="G24" s="141" t="s">
        <v>341</v>
      </c>
      <c r="H24" s="141" t="s">
        <v>324</v>
      </c>
      <c r="I24" s="141" t="s">
        <v>325</v>
      </c>
      <c r="J24" s="141" t="s">
        <v>374</v>
      </c>
    </row>
    <row r="25" customHeight="1" spans="1:10">
      <c r="A25" s="144" t="s">
        <v>291</v>
      </c>
      <c r="B25" s="145" t="s">
        <v>375</v>
      </c>
      <c r="C25" s="146" t="s">
        <v>319</v>
      </c>
      <c r="D25" s="146" t="s">
        <v>320</v>
      </c>
      <c r="E25" s="147" t="s">
        <v>376</v>
      </c>
      <c r="F25" s="148" t="s">
        <v>322</v>
      </c>
      <c r="G25" s="148" t="s">
        <v>377</v>
      </c>
      <c r="H25" s="148" t="s">
        <v>324</v>
      </c>
      <c r="I25" s="149" t="s">
        <v>325</v>
      </c>
      <c r="J25" s="147" t="s">
        <v>376</v>
      </c>
    </row>
    <row r="26" customHeight="1" spans="1:10">
      <c r="A26" s="144"/>
      <c r="B26" s="146"/>
      <c r="C26" s="146" t="s">
        <v>319</v>
      </c>
      <c r="D26" s="146" t="s">
        <v>320</v>
      </c>
      <c r="E26" s="147" t="s">
        <v>378</v>
      </c>
      <c r="F26" s="148" t="s">
        <v>322</v>
      </c>
      <c r="G26" s="148" t="s">
        <v>377</v>
      </c>
      <c r="H26" s="148" t="s">
        <v>324</v>
      </c>
      <c r="I26" s="149" t="s">
        <v>325</v>
      </c>
      <c r="J26" s="147" t="s">
        <v>378</v>
      </c>
    </row>
    <row r="27" customHeight="1" spans="1:10">
      <c r="A27" s="144"/>
      <c r="B27" s="146"/>
      <c r="C27" s="146" t="s">
        <v>333</v>
      </c>
      <c r="D27" s="146" t="s">
        <v>365</v>
      </c>
      <c r="E27" s="147" t="s">
        <v>379</v>
      </c>
      <c r="F27" s="148" t="s">
        <v>322</v>
      </c>
      <c r="G27" s="148" t="s">
        <v>380</v>
      </c>
      <c r="H27" s="148" t="s">
        <v>381</v>
      </c>
      <c r="I27" s="149" t="s">
        <v>355</v>
      </c>
      <c r="J27" s="147" t="s">
        <v>379</v>
      </c>
    </row>
    <row r="28" customHeight="1" spans="1:10">
      <c r="A28" s="144"/>
      <c r="B28" s="146"/>
      <c r="C28" s="146" t="s">
        <v>333</v>
      </c>
      <c r="D28" s="146" t="s">
        <v>369</v>
      </c>
      <c r="E28" s="147" t="s">
        <v>382</v>
      </c>
      <c r="F28" s="148" t="s">
        <v>340</v>
      </c>
      <c r="G28" s="148" t="s">
        <v>88</v>
      </c>
      <c r="H28" s="148" t="s">
        <v>346</v>
      </c>
      <c r="I28" s="149" t="s">
        <v>325</v>
      </c>
      <c r="J28" s="147" t="s">
        <v>382</v>
      </c>
    </row>
    <row r="29" customHeight="1" spans="1:10">
      <c r="A29" s="144"/>
      <c r="B29" s="146"/>
      <c r="C29" s="146" t="s">
        <v>333</v>
      </c>
      <c r="D29" s="146" t="s">
        <v>369</v>
      </c>
      <c r="E29" s="147" t="s">
        <v>383</v>
      </c>
      <c r="F29" s="148" t="s">
        <v>340</v>
      </c>
      <c r="G29" s="148" t="s">
        <v>384</v>
      </c>
      <c r="H29" s="148" t="s">
        <v>324</v>
      </c>
      <c r="I29" s="149" t="s">
        <v>325</v>
      </c>
      <c r="J29" s="147" t="s">
        <v>383</v>
      </c>
    </row>
    <row r="30" customHeight="1" spans="1:10">
      <c r="A30" s="144"/>
      <c r="B30" s="146"/>
      <c r="C30" s="146" t="s">
        <v>333</v>
      </c>
      <c r="D30" s="146" t="s">
        <v>369</v>
      </c>
      <c r="E30" s="147" t="s">
        <v>385</v>
      </c>
      <c r="F30" s="148" t="s">
        <v>340</v>
      </c>
      <c r="G30" s="148" t="s">
        <v>386</v>
      </c>
      <c r="H30" s="148" t="s">
        <v>324</v>
      </c>
      <c r="I30" s="149" t="s">
        <v>325</v>
      </c>
      <c r="J30" s="147" t="s">
        <v>385</v>
      </c>
    </row>
    <row r="31" customHeight="1" spans="1:10">
      <c r="A31" s="144"/>
      <c r="B31" s="146"/>
      <c r="C31" s="146" t="s">
        <v>333</v>
      </c>
      <c r="D31" s="146" t="s">
        <v>369</v>
      </c>
      <c r="E31" s="147" t="s">
        <v>387</v>
      </c>
      <c r="F31" s="148" t="s">
        <v>322</v>
      </c>
      <c r="G31" s="148" t="s">
        <v>388</v>
      </c>
      <c r="H31" s="148" t="s">
        <v>381</v>
      </c>
      <c r="I31" s="149" t="s">
        <v>355</v>
      </c>
      <c r="J31" s="147" t="s">
        <v>387</v>
      </c>
    </row>
    <row r="32" customHeight="1" spans="1:10">
      <c r="A32" s="144"/>
      <c r="B32" s="146"/>
      <c r="C32" s="146" t="s">
        <v>333</v>
      </c>
      <c r="D32" s="147" t="s">
        <v>352</v>
      </c>
      <c r="E32" s="147" t="s">
        <v>389</v>
      </c>
      <c r="F32" s="148" t="s">
        <v>322</v>
      </c>
      <c r="G32" s="148" t="s">
        <v>390</v>
      </c>
      <c r="H32" s="148" t="s">
        <v>381</v>
      </c>
      <c r="I32" s="149" t="s">
        <v>355</v>
      </c>
      <c r="J32" s="147" t="s">
        <v>389</v>
      </c>
    </row>
    <row r="33" customHeight="1" spans="1:10">
      <c r="A33" s="144"/>
      <c r="B33" s="146"/>
      <c r="C33" s="146" t="s">
        <v>333</v>
      </c>
      <c r="D33" s="147" t="s">
        <v>352</v>
      </c>
      <c r="E33" s="147" t="s">
        <v>391</v>
      </c>
      <c r="F33" s="148" t="s">
        <v>322</v>
      </c>
      <c r="G33" s="148" t="s">
        <v>392</v>
      </c>
      <c r="H33" s="148" t="s">
        <v>381</v>
      </c>
      <c r="I33" s="149" t="s">
        <v>355</v>
      </c>
      <c r="J33" s="147" t="s">
        <v>391</v>
      </c>
    </row>
    <row r="34" customHeight="1" spans="1:10">
      <c r="A34" s="144"/>
      <c r="B34" s="146"/>
      <c r="C34" s="146" t="s">
        <v>337</v>
      </c>
      <c r="D34" s="146" t="s">
        <v>338</v>
      </c>
      <c r="E34" s="147" t="s">
        <v>393</v>
      </c>
      <c r="F34" s="148" t="s">
        <v>340</v>
      </c>
      <c r="G34" s="148" t="s">
        <v>394</v>
      </c>
      <c r="H34" s="148" t="s">
        <v>324</v>
      </c>
      <c r="I34" s="149" t="s">
        <v>325</v>
      </c>
      <c r="J34" s="147" t="s">
        <v>393</v>
      </c>
    </row>
    <row r="35" customHeight="1" spans="1:10">
      <c r="A35" s="150" t="s">
        <v>278</v>
      </c>
      <c r="B35" s="146" t="s">
        <v>395</v>
      </c>
      <c r="C35" s="147" t="s">
        <v>319</v>
      </c>
      <c r="D35" s="147" t="s">
        <v>320</v>
      </c>
      <c r="E35" s="147" t="s">
        <v>396</v>
      </c>
      <c r="F35" s="148" t="s">
        <v>340</v>
      </c>
      <c r="G35" s="148" t="s">
        <v>386</v>
      </c>
      <c r="H35" s="148" t="s">
        <v>324</v>
      </c>
      <c r="I35" s="149" t="s">
        <v>325</v>
      </c>
      <c r="J35" s="147" t="s">
        <v>396</v>
      </c>
    </row>
    <row r="36" customHeight="1" spans="1:10">
      <c r="A36" s="150"/>
      <c r="B36" s="146"/>
      <c r="C36" s="147" t="s">
        <v>319</v>
      </c>
      <c r="D36" s="147" t="s">
        <v>320</v>
      </c>
      <c r="E36" s="147" t="s">
        <v>397</v>
      </c>
      <c r="F36" s="148" t="s">
        <v>340</v>
      </c>
      <c r="G36" s="148" t="s">
        <v>394</v>
      </c>
      <c r="H36" s="148" t="s">
        <v>324</v>
      </c>
      <c r="I36" s="149" t="s">
        <v>325</v>
      </c>
      <c r="J36" s="147" t="s">
        <v>397</v>
      </c>
    </row>
    <row r="37" customHeight="1" spans="1:10">
      <c r="A37" s="150"/>
      <c r="B37" s="146"/>
      <c r="C37" s="147" t="s">
        <v>319</v>
      </c>
      <c r="D37" s="147" t="s">
        <v>320</v>
      </c>
      <c r="E37" s="147" t="s">
        <v>398</v>
      </c>
      <c r="F37" s="148" t="s">
        <v>340</v>
      </c>
      <c r="G37" s="148" t="s">
        <v>386</v>
      </c>
      <c r="H37" s="148" t="s">
        <v>324</v>
      </c>
      <c r="I37" s="149" t="s">
        <v>325</v>
      </c>
      <c r="J37" s="147" t="s">
        <v>398</v>
      </c>
    </row>
    <row r="38" customHeight="1" spans="1:10">
      <c r="A38" s="150"/>
      <c r="B38" s="146"/>
      <c r="C38" s="147" t="s">
        <v>319</v>
      </c>
      <c r="D38" s="147" t="s">
        <v>320</v>
      </c>
      <c r="E38" s="147" t="s">
        <v>399</v>
      </c>
      <c r="F38" s="148" t="s">
        <v>340</v>
      </c>
      <c r="G38" s="148" t="s">
        <v>400</v>
      </c>
      <c r="H38" s="148" t="s">
        <v>324</v>
      </c>
      <c r="I38" s="149" t="s">
        <v>325</v>
      </c>
      <c r="J38" s="147" t="s">
        <v>399</v>
      </c>
    </row>
    <row r="39" customHeight="1" spans="1:10">
      <c r="A39" s="150"/>
      <c r="B39" s="146"/>
      <c r="C39" s="147" t="s">
        <v>319</v>
      </c>
      <c r="D39" s="147" t="s">
        <v>320</v>
      </c>
      <c r="E39" s="147" t="s">
        <v>401</v>
      </c>
      <c r="F39" s="148" t="s">
        <v>340</v>
      </c>
      <c r="G39" s="148" t="s">
        <v>402</v>
      </c>
      <c r="H39" s="148" t="s">
        <v>324</v>
      </c>
      <c r="I39" s="149" t="s">
        <v>325</v>
      </c>
      <c r="J39" s="147" t="s">
        <v>401</v>
      </c>
    </row>
    <row r="40" customHeight="1" spans="1:10">
      <c r="A40" s="150"/>
      <c r="B40" s="146"/>
      <c r="C40" s="147" t="s">
        <v>319</v>
      </c>
      <c r="D40" s="147" t="s">
        <v>320</v>
      </c>
      <c r="E40" s="147" t="s">
        <v>403</v>
      </c>
      <c r="F40" s="148" t="s">
        <v>340</v>
      </c>
      <c r="G40" s="148" t="s">
        <v>386</v>
      </c>
      <c r="H40" s="148" t="s">
        <v>324</v>
      </c>
      <c r="I40" s="149" t="s">
        <v>325</v>
      </c>
      <c r="J40" s="147" t="s">
        <v>403</v>
      </c>
    </row>
    <row r="41" customHeight="1" spans="1:10">
      <c r="A41" s="150"/>
      <c r="B41" s="146"/>
      <c r="C41" s="147" t="s">
        <v>319</v>
      </c>
      <c r="D41" s="147" t="s">
        <v>320</v>
      </c>
      <c r="E41" s="147" t="s">
        <v>404</v>
      </c>
      <c r="F41" s="148" t="s">
        <v>340</v>
      </c>
      <c r="G41" s="148" t="s">
        <v>400</v>
      </c>
      <c r="H41" s="148" t="s">
        <v>324</v>
      </c>
      <c r="I41" s="149" t="s">
        <v>325</v>
      </c>
      <c r="J41" s="147" t="s">
        <v>404</v>
      </c>
    </row>
    <row r="42" customHeight="1" spans="1:10">
      <c r="A42" s="150"/>
      <c r="B42" s="146"/>
      <c r="C42" s="147" t="s">
        <v>319</v>
      </c>
      <c r="D42" s="147" t="s">
        <v>320</v>
      </c>
      <c r="E42" s="147" t="s">
        <v>405</v>
      </c>
      <c r="F42" s="148" t="s">
        <v>340</v>
      </c>
      <c r="G42" s="148" t="s">
        <v>406</v>
      </c>
      <c r="H42" s="148" t="s">
        <v>324</v>
      </c>
      <c r="I42" s="149" t="s">
        <v>325</v>
      </c>
      <c r="J42" s="147" t="s">
        <v>405</v>
      </c>
    </row>
    <row r="43" customHeight="1" spans="1:10">
      <c r="A43" s="150"/>
      <c r="B43" s="146"/>
      <c r="C43" s="147" t="s">
        <v>319</v>
      </c>
      <c r="D43" s="147" t="s">
        <v>320</v>
      </c>
      <c r="E43" s="147" t="s">
        <v>407</v>
      </c>
      <c r="F43" s="148" t="s">
        <v>322</v>
      </c>
      <c r="G43" s="148" t="s">
        <v>377</v>
      </c>
      <c r="H43" s="148" t="s">
        <v>324</v>
      </c>
      <c r="I43" s="149" t="s">
        <v>325</v>
      </c>
      <c r="J43" s="147" t="s">
        <v>407</v>
      </c>
    </row>
    <row r="44" customHeight="1" spans="1:10">
      <c r="A44" s="150"/>
      <c r="B44" s="146"/>
      <c r="C44" s="147" t="s">
        <v>319</v>
      </c>
      <c r="D44" s="147" t="s">
        <v>327</v>
      </c>
      <c r="E44" s="147" t="s">
        <v>408</v>
      </c>
      <c r="F44" s="148" t="s">
        <v>340</v>
      </c>
      <c r="G44" s="148" t="s">
        <v>409</v>
      </c>
      <c r="H44" s="148" t="s">
        <v>324</v>
      </c>
      <c r="I44" s="149" t="s">
        <v>325</v>
      </c>
      <c r="J44" s="147" t="s">
        <v>408</v>
      </c>
    </row>
    <row r="45" customHeight="1" spans="1:10">
      <c r="A45" s="150"/>
      <c r="B45" s="146"/>
      <c r="C45" s="147" t="s">
        <v>319</v>
      </c>
      <c r="D45" s="147" t="s">
        <v>327</v>
      </c>
      <c r="E45" s="147" t="s">
        <v>410</v>
      </c>
      <c r="F45" s="148" t="s">
        <v>340</v>
      </c>
      <c r="G45" s="148" t="s">
        <v>409</v>
      </c>
      <c r="H45" s="148" t="s">
        <v>324</v>
      </c>
      <c r="I45" s="149" t="s">
        <v>325</v>
      </c>
      <c r="J45" s="147" t="s">
        <v>410</v>
      </c>
    </row>
    <row r="46" customHeight="1" spans="1:10">
      <c r="A46" s="150"/>
      <c r="B46" s="146"/>
      <c r="C46" s="147" t="s">
        <v>319</v>
      </c>
      <c r="D46" s="147" t="s">
        <v>327</v>
      </c>
      <c r="E46" s="147" t="s">
        <v>411</v>
      </c>
      <c r="F46" s="148" t="s">
        <v>340</v>
      </c>
      <c r="G46" s="148" t="s">
        <v>409</v>
      </c>
      <c r="H46" s="148" t="s">
        <v>324</v>
      </c>
      <c r="I46" s="149" t="s">
        <v>325</v>
      </c>
      <c r="J46" s="147" t="s">
        <v>411</v>
      </c>
    </row>
    <row r="47" customHeight="1" spans="1:10">
      <c r="A47" s="150"/>
      <c r="B47" s="146"/>
      <c r="C47" s="147" t="s">
        <v>319</v>
      </c>
      <c r="D47" s="147" t="s">
        <v>327</v>
      </c>
      <c r="E47" s="147" t="s">
        <v>412</v>
      </c>
      <c r="F47" s="148" t="s">
        <v>340</v>
      </c>
      <c r="G47" s="148" t="s">
        <v>409</v>
      </c>
      <c r="H47" s="148" t="s">
        <v>324</v>
      </c>
      <c r="I47" s="149" t="s">
        <v>325</v>
      </c>
      <c r="J47" s="147" t="s">
        <v>412</v>
      </c>
    </row>
    <row r="48" customHeight="1" spans="1:10">
      <c r="A48" s="150"/>
      <c r="B48" s="146"/>
      <c r="C48" s="147" t="s">
        <v>319</v>
      </c>
      <c r="D48" s="147" t="s">
        <v>327</v>
      </c>
      <c r="E48" s="147" t="s">
        <v>413</v>
      </c>
      <c r="F48" s="148" t="s">
        <v>340</v>
      </c>
      <c r="G48" s="148" t="s">
        <v>384</v>
      </c>
      <c r="H48" s="148" t="s">
        <v>324</v>
      </c>
      <c r="I48" s="149" t="s">
        <v>325</v>
      </c>
      <c r="J48" s="147" t="s">
        <v>413</v>
      </c>
    </row>
    <row r="49" customHeight="1" spans="1:10">
      <c r="A49" s="150"/>
      <c r="B49" s="146"/>
      <c r="C49" s="147" t="s">
        <v>319</v>
      </c>
      <c r="D49" s="147" t="s">
        <v>327</v>
      </c>
      <c r="E49" s="147" t="s">
        <v>414</v>
      </c>
      <c r="F49" s="148" t="s">
        <v>340</v>
      </c>
      <c r="G49" s="148" t="s">
        <v>384</v>
      </c>
      <c r="H49" s="148" t="s">
        <v>324</v>
      </c>
      <c r="I49" s="149" t="s">
        <v>325</v>
      </c>
      <c r="J49" s="147" t="s">
        <v>414</v>
      </c>
    </row>
    <row r="50" customHeight="1" spans="1:10">
      <c r="A50" s="150"/>
      <c r="B50" s="146"/>
      <c r="C50" s="147" t="s">
        <v>333</v>
      </c>
      <c r="D50" s="146" t="s">
        <v>369</v>
      </c>
      <c r="E50" s="147" t="s">
        <v>415</v>
      </c>
      <c r="F50" s="148" t="s">
        <v>322</v>
      </c>
      <c r="G50" s="148" t="s">
        <v>416</v>
      </c>
      <c r="H50" s="148" t="s">
        <v>381</v>
      </c>
      <c r="I50" s="149" t="s">
        <v>355</v>
      </c>
      <c r="J50" s="147" t="s">
        <v>415</v>
      </c>
    </row>
    <row r="51" customHeight="1" spans="1:10">
      <c r="A51" s="150"/>
      <c r="B51" s="146"/>
      <c r="C51" s="147" t="s">
        <v>333</v>
      </c>
      <c r="D51" s="146" t="s">
        <v>369</v>
      </c>
      <c r="E51" s="147" t="s">
        <v>417</v>
      </c>
      <c r="F51" s="148" t="s">
        <v>340</v>
      </c>
      <c r="G51" s="148" t="s">
        <v>386</v>
      </c>
      <c r="H51" s="148" t="s">
        <v>324</v>
      </c>
      <c r="I51" s="149" t="s">
        <v>325</v>
      </c>
      <c r="J51" s="147" t="s">
        <v>417</v>
      </c>
    </row>
    <row r="52" customHeight="1" spans="1:10">
      <c r="A52" s="150"/>
      <c r="B52" s="146"/>
      <c r="C52" s="147" t="s">
        <v>333</v>
      </c>
      <c r="D52" s="146" t="s">
        <v>352</v>
      </c>
      <c r="E52" s="147" t="s">
        <v>418</v>
      </c>
      <c r="F52" s="148" t="s">
        <v>322</v>
      </c>
      <c r="G52" s="148" t="s">
        <v>419</v>
      </c>
      <c r="H52" s="148" t="s">
        <v>381</v>
      </c>
      <c r="I52" s="149" t="s">
        <v>355</v>
      </c>
      <c r="J52" s="147" t="s">
        <v>418</v>
      </c>
    </row>
    <row r="53" customHeight="1" spans="1:10">
      <c r="A53" s="150"/>
      <c r="B53" s="146"/>
      <c r="C53" s="146" t="s">
        <v>337</v>
      </c>
      <c r="D53" s="146" t="s">
        <v>338</v>
      </c>
      <c r="E53" s="147" t="s">
        <v>420</v>
      </c>
      <c r="F53" s="148" t="s">
        <v>340</v>
      </c>
      <c r="G53" s="148" t="s">
        <v>400</v>
      </c>
      <c r="H53" s="148" t="s">
        <v>324</v>
      </c>
      <c r="I53" s="149" t="s">
        <v>325</v>
      </c>
      <c r="J53" s="145" t="s">
        <v>420</v>
      </c>
    </row>
    <row r="54" customHeight="1" spans="1:10">
      <c r="A54" s="150" t="s">
        <v>284</v>
      </c>
      <c r="B54" s="146" t="s">
        <v>421</v>
      </c>
      <c r="C54" s="146" t="s">
        <v>319</v>
      </c>
      <c r="D54" s="146" t="s">
        <v>320</v>
      </c>
      <c r="E54" s="147" t="s">
        <v>422</v>
      </c>
      <c r="F54" s="148" t="s">
        <v>340</v>
      </c>
      <c r="G54" s="148" t="s">
        <v>394</v>
      </c>
      <c r="H54" s="148" t="s">
        <v>324</v>
      </c>
      <c r="I54" s="149" t="s">
        <v>325</v>
      </c>
      <c r="J54" s="147" t="s">
        <v>422</v>
      </c>
    </row>
    <row r="55" customHeight="1" spans="1:10">
      <c r="A55" s="150"/>
      <c r="B55" s="146"/>
      <c r="C55" s="146" t="s">
        <v>319</v>
      </c>
      <c r="D55" s="146" t="s">
        <v>320</v>
      </c>
      <c r="E55" s="147" t="s">
        <v>423</v>
      </c>
      <c r="F55" s="148" t="s">
        <v>340</v>
      </c>
      <c r="G55" s="148" t="s">
        <v>384</v>
      </c>
      <c r="H55" s="148" t="s">
        <v>324</v>
      </c>
      <c r="I55" s="149" t="s">
        <v>325</v>
      </c>
      <c r="J55" s="147" t="s">
        <v>423</v>
      </c>
    </row>
    <row r="56" customHeight="1" spans="1:10">
      <c r="A56" s="150"/>
      <c r="B56" s="146"/>
      <c r="C56" s="146" t="s">
        <v>319</v>
      </c>
      <c r="D56" s="146" t="s">
        <v>320</v>
      </c>
      <c r="E56" s="147" t="s">
        <v>424</v>
      </c>
      <c r="F56" s="148" t="s">
        <v>340</v>
      </c>
      <c r="G56" s="148" t="s">
        <v>386</v>
      </c>
      <c r="H56" s="148" t="s">
        <v>324</v>
      </c>
      <c r="I56" s="149" t="s">
        <v>325</v>
      </c>
      <c r="J56" s="147" t="s">
        <v>424</v>
      </c>
    </row>
    <row r="57" customHeight="1" spans="1:10">
      <c r="A57" s="150"/>
      <c r="B57" s="146"/>
      <c r="C57" s="146" t="s">
        <v>319</v>
      </c>
      <c r="D57" s="146" t="s">
        <v>320</v>
      </c>
      <c r="E57" s="147" t="s">
        <v>425</v>
      </c>
      <c r="F57" s="148" t="s">
        <v>340</v>
      </c>
      <c r="G57" s="148" t="s">
        <v>384</v>
      </c>
      <c r="H57" s="148" t="s">
        <v>324</v>
      </c>
      <c r="I57" s="149" t="s">
        <v>325</v>
      </c>
      <c r="J57" s="147" t="s">
        <v>425</v>
      </c>
    </row>
    <row r="58" customHeight="1" spans="1:10">
      <c r="A58" s="150"/>
      <c r="B58" s="146"/>
      <c r="C58" s="146" t="s">
        <v>319</v>
      </c>
      <c r="D58" s="146" t="s">
        <v>327</v>
      </c>
      <c r="E58" s="147" t="s">
        <v>426</v>
      </c>
      <c r="F58" s="148" t="s">
        <v>340</v>
      </c>
      <c r="G58" s="148" t="s">
        <v>427</v>
      </c>
      <c r="H58" s="148" t="s">
        <v>324</v>
      </c>
      <c r="I58" s="149" t="s">
        <v>325</v>
      </c>
      <c r="J58" s="147" t="s">
        <v>426</v>
      </c>
    </row>
    <row r="59" customHeight="1" spans="1:10">
      <c r="A59" s="150"/>
      <c r="B59" s="146"/>
      <c r="C59" s="146" t="s">
        <v>319</v>
      </c>
      <c r="D59" s="146" t="s">
        <v>327</v>
      </c>
      <c r="E59" s="147" t="s">
        <v>428</v>
      </c>
      <c r="F59" s="148" t="s">
        <v>340</v>
      </c>
      <c r="G59" s="148" t="s">
        <v>386</v>
      </c>
      <c r="H59" s="148" t="s">
        <v>324</v>
      </c>
      <c r="I59" s="149" t="s">
        <v>325</v>
      </c>
      <c r="J59" s="147" t="s">
        <v>428</v>
      </c>
    </row>
    <row r="60" customHeight="1" spans="1:10">
      <c r="A60" s="150"/>
      <c r="B60" s="146"/>
      <c r="C60" s="146" t="s">
        <v>319</v>
      </c>
      <c r="D60" s="146" t="s">
        <v>327</v>
      </c>
      <c r="E60" s="147" t="s">
        <v>429</v>
      </c>
      <c r="F60" s="148" t="s">
        <v>340</v>
      </c>
      <c r="G60" s="148" t="s">
        <v>386</v>
      </c>
      <c r="H60" s="148" t="s">
        <v>324</v>
      </c>
      <c r="I60" s="149" t="s">
        <v>325</v>
      </c>
      <c r="J60" s="147" t="s">
        <v>429</v>
      </c>
    </row>
    <row r="61" customHeight="1" spans="1:10">
      <c r="A61" s="150"/>
      <c r="B61" s="146"/>
      <c r="C61" s="146" t="s">
        <v>319</v>
      </c>
      <c r="D61" s="146" t="s">
        <v>327</v>
      </c>
      <c r="E61" s="147" t="s">
        <v>430</v>
      </c>
      <c r="F61" s="148" t="s">
        <v>431</v>
      </c>
      <c r="G61" s="148" t="s">
        <v>87</v>
      </c>
      <c r="H61" s="148" t="s">
        <v>324</v>
      </c>
      <c r="I61" s="149" t="s">
        <v>325</v>
      </c>
      <c r="J61" s="147" t="s">
        <v>430</v>
      </c>
    </row>
    <row r="62" customHeight="1" spans="1:10">
      <c r="A62" s="150"/>
      <c r="B62" s="146"/>
      <c r="C62" s="146" t="s">
        <v>333</v>
      </c>
      <c r="D62" s="146" t="s">
        <v>352</v>
      </c>
      <c r="E62" s="147" t="s">
        <v>432</v>
      </c>
      <c r="F62" s="148" t="s">
        <v>322</v>
      </c>
      <c r="G62" s="148" t="s">
        <v>392</v>
      </c>
      <c r="H62" s="148" t="s">
        <v>381</v>
      </c>
      <c r="I62" s="149" t="s">
        <v>355</v>
      </c>
      <c r="J62" s="147" t="s">
        <v>432</v>
      </c>
    </row>
    <row r="63" customHeight="1" spans="1:10">
      <c r="A63" s="150"/>
      <c r="B63" s="146"/>
      <c r="C63" s="146" t="s">
        <v>333</v>
      </c>
      <c r="D63" s="146" t="s">
        <v>352</v>
      </c>
      <c r="E63" s="147" t="s">
        <v>433</v>
      </c>
      <c r="F63" s="148" t="s">
        <v>322</v>
      </c>
      <c r="G63" s="148" t="s">
        <v>377</v>
      </c>
      <c r="H63" s="148" t="s">
        <v>324</v>
      </c>
      <c r="I63" s="149" t="s">
        <v>325</v>
      </c>
      <c r="J63" s="147" t="s">
        <v>433</v>
      </c>
    </row>
    <row r="64" customHeight="1" spans="1:10">
      <c r="A64" s="150"/>
      <c r="B64" s="146"/>
      <c r="C64" s="146" t="s">
        <v>333</v>
      </c>
      <c r="D64" s="146" t="s">
        <v>352</v>
      </c>
      <c r="E64" s="147" t="s">
        <v>434</v>
      </c>
      <c r="F64" s="148" t="s">
        <v>322</v>
      </c>
      <c r="G64" s="148" t="s">
        <v>377</v>
      </c>
      <c r="H64" s="148" t="s">
        <v>324</v>
      </c>
      <c r="I64" s="149" t="s">
        <v>325</v>
      </c>
      <c r="J64" s="147" t="s">
        <v>434</v>
      </c>
    </row>
    <row r="65" customHeight="1" spans="1:10">
      <c r="A65" s="150"/>
      <c r="B65" s="146"/>
      <c r="C65" s="146" t="s">
        <v>337</v>
      </c>
      <c r="D65" s="146" t="s">
        <v>338</v>
      </c>
      <c r="E65" s="147" t="s">
        <v>435</v>
      </c>
      <c r="F65" s="148" t="s">
        <v>340</v>
      </c>
      <c r="G65" s="148" t="s">
        <v>400</v>
      </c>
      <c r="H65" s="148" t="s">
        <v>324</v>
      </c>
      <c r="I65" s="149" t="s">
        <v>355</v>
      </c>
      <c r="J65" s="147" t="s">
        <v>435</v>
      </c>
    </row>
    <row r="66" customHeight="1" spans="1:10">
      <c r="A66" s="150" t="s">
        <v>295</v>
      </c>
      <c r="B66" s="146" t="s">
        <v>421</v>
      </c>
      <c r="C66" s="146" t="s">
        <v>319</v>
      </c>
      <c r="D66" s="146" t="s">
        <v>320</v>
      </c>
      <c r="E66" s="147" t="s">
        <v>422</v>
      </c>
      <c r="F66" s="148" t="s">
        <v>340</v>
      </c>
      <c r="G66" s="148" t="s">
        <v>394</v>
      </c>
      <c r="H66" s="148" t="s">
        <v>324</v>
      </c>
      <c r="I66" s="149" t="s">
        <v>325</v>
      </c>
      <c r="J66" s="147" t="s">
        <v>422</v>
      </c>
    </row>
    <row r="67" customHeight="1" spans="1:10">
      <c r="A67" s="150"/>
      <c r="B67" s="146"/>
      <c r="C67" s="146" t="s">
        <v>319</v>
      </c>
      <c r="D67" s="146" t="s">
        <v>320</v>
      </c>
      <c r="E67" s="147" t="s">
        <v>423</v>
      </c>
      <c r="F67" s="148" t="s">
        <v>340</v>
      </c>
      <c r="G67" s="148" t="s">
        <v>384</v>
      </c>
      <c r="H67" s="148" t="s">
        <v>324</v>
      </c>
      <c r="I67" s="149" t="s">
        <v>325</v>
      </c>
      <c r="J67" s="147" t="s">
        <v>423</v>
      </c>
    </row>
    <row r="68" customHeight="1" spans="1:10">
      <c r="A68" s="150"/>
      <c r="B68" s="146"/>
      <c r="C68" s="146" t="s">
        <v>319</v>
      </c>
      <c r="D68" s="146" t="s">
        <v>320</v>
      </c>
      <c r="E68" s="147" t="s">
        <v>424</v>
      </c>
      <c r="F68" s="148" t="s">
        <v>340</v>
      </c>
      <c r="G68" s="148" t="s">
        <v>386</v>
      </c>
      <c r="H68" s="148" t="s">
        <v>324</v>
      </c>
      <c r="I68" s="149" t="s">
        <v>325</v>
      </c>
      <c r="J68" s="147" t="s">
        <v>424</v>
      </c>
    </row>
    <row r="69" customHeight="1" spans="1:10">
      <c r="A69" s="150"/>
      <c r="B69" s="146"/>
      <c r="C69" s="146" t="s">
        <v>319</v>
      </c>
      <c r="D69" s="146" t="s">
        <v>320</v>
      </c>
      <c r="E69" s="147" t="s">
        <v>425</v>
      </c>
      <c r="F69" s="148" t="s">
        <v>340</v>
      </c>
      <c r="G69" s="148" t="s">
        <v>384</v>
      </c>
      <c r="H69" s="148" t="s">
        <v>324</v>
      </c>
      <c r="I69" s="149" t="s">
        <v>325</v>
      </c>
      <c r="J69" s="147" t="s">
        <v>425</v>
      </c>
    </row>
    <row r="70" customHeight="1" spans="1:10">
      <c r="A70" s="150"/>
      <c r="B70" s="146"/>
      <c r="C70" s="146" t="s">
        <v>319</v>
      </c>
      <c r="D70" s="146" t="s">
        <v>327</v>
      </c>
      <c r="E70" s="147" t="s">
        <v>426</v>
      </c>
      <c r="F70" s="148" t="s">
        <v>340</v>
      </c>
      <c r="G70" s="148" t="s">
        <v>427</v>
      </c>
      <c r="H70" s="148" t="s">
        <v>324</v>
      </c>
      <c r="I70" s="149" t="s">
        <v>325</v>
      </c>
      <c r="J70" s="147" t="s">
        <v>426</v>
      </c>
    </row>
    <row r="71" customHeight="1" spans="1:10">
      <c r="A71" s="150"/>
      <c r="B71" s="146"/>
      <c r="C71" s="146" t="s">
        <v>319</v>
      </c>
      <c r="D71" s="146" t="s">
        <v>327</v>
      </c>
      <c r="E71" s="147" t="s">
        <v>428</v>
      </c>
      <c r="F71" s="148" t="s">
        <v>340</v>
      </c>
      <c r="G71" s="148" t="s">
        <v>386</v>
      </c>
      <c r="H71" s="148" t="s">
        <v>324</v>
      </c>
      <c r="I71" s="149" t="s">
        <v>325</v>
      </c>
      <c r="J71" s="147" t="s">
        <v>428</v>
      </c>
    </row>
    <row r="72" customHeight="1" spans="1:10">
      <c r="A72" s="150"/>
      <c r="B72" s="146"/>
      <c r="C72" s="146" t="s">
        <v>319</v>
      </c>
      <c r="D72" s="146" t="s">
        <v>327</v>
      </c>
      <c r="E72" s="147" t="s">
        <v>429</v>
      </c>
      <c r="F72" s="148" t="s">
        <v>340</v>
      </c>
      <c r="G72" s="148" t="s">
        <v>386</v>
      </c>
      <c r="H72" s="148" t="s">
        <v>324</v>
      </c>
      <c r="I72" s="149" t="s">
        <v>325</v>
      </c>
      <c r="J72" s="147" t="s">
        <v>429</v>
      </c>
    </row>
    <row r="73" customHeight="1" spans="1:10">
      <c r="A73" s="150"/>
      <c r="B73" s="146"/>
      <c r="C73" s="146" t="s">
        <v>319</v>
      </c>
      <c r="D73" s="146" t="s">
        <v>327</v>
      </c>
      <c r="E73" s="147" t="s">
        <v>430</v>
      </c>
      <c r="F73" s="148" t="s">
        <v>431</v>
      </c>
      <c r="G73" s="148" t="s">
        <v>87</v>
      </c>
      <c r="H73" s="148" t="s">
        <v>324</v>
      </c>
      <c r="I73" s="149" t="s">
        <v>325</v>
      </c>
      <c r="J73" s="147" t="s">
        <v>430</v>
      </c>
    </row>
    <row r="74" customHeight="1" spans="1:10">
      <c r="A74" s="150"/>
      <c r="B74" s="146"/>
      <c r="C74" s="146" t="s">
        <v>333</v>
      </c>
      <c r="D74" s="146" t="s">
        <v>352</v>
      </c>
      <c r="E74" s="147" t="s">
        <v>432</v>
      </c>
      <c r="F74" s="148" t="s">
        <v>322</v>
      </c>
      <c r="G74" s="148" t="s">
        <v>392</v>
      </c>
      <c r="H74" s="148" t="s">
        <v>381</v>
      </c>
      <c r="I74" s="149" t="s">
        <v>355</v>
      </c>
      <c r="J74" s="147" t="s">
        <v>432</v>
      </c>
    </row>
    <row r="75" customHeight="1" spans="1:10">
      <c r="A75" s="150"/>
      <c r="B75" s="146"/>
      <c r="C75" s="146" t="s">
        <v>333</v>
      </c>
      <c r="D75" s="146" t="s">
        <v>352</v>
      </c>
      <c r="E75" s="147" t="s">
        <v>433</v>
      </c>
      <c r="F75" s="148" t="s">
        <v>322</v>
      </c>
      <c r="G75" s="148" t="s">
        <v>377</v>
      </c>
      <c r="H75" s="148" t="s">
        <v>324</v>
      </c>
      <c r="I75" s="149" t="s">
        <v>325</v>
      </c>
      <c r="J75" s="147" t="s">
        <v>433</v>
      </c>
    </row>
    <row r="76" customHeight="1" spans="1:10">
      <c r="A76" s="150"/>
      <c r="B76" s="146"/>
      <c r="C76" s="146" t="s">
        <v>333</v>
      </c>
      <c r="D76" s="146" t="s">
        <v>352</v>
      </c>
      <c r="E76" s="147" t="s">
        <v>434</v>
      </c>
      <c r="F76" s="148" t="s">
        <v>322</v>
      </c>
      <c r="G76" s="148" t="s">
        <v>377</v>
      </c>
      <c r="H76" s="148" t="s">
        <v>324</v>
      </c>
      <c r="I76" s="149" t="s">
        <v>325</v>
      </c>
      <c r="J76" s="147" t="s">
        <v>434</v>
      </c>
    </row>
    <row r="77" customHeight="1" spans="1:10">
      <c r="A77" s="150"/>
      <c r="B77" s="146"/>
      <c r="C77" s="146" t="s">
        <v>337</v>
      </c>
      <c r="D77" s="146" t="s">
        <v>338</v>
      </c>
      <c r="E77" s="147" t="s">
        <v>435</v>
      </c>
      <c r="F77" s="148" t="s">
        <v>340</v>
      </c>
      <c r="G77" s="148" t="s">
        <v>400</v>
      </c>
      <c r="H77" s="148" t="s">
        <v>324</v>
      </c>
      <c r="I77" s="149" t="s">
        <v>355</v>
      </c>
      <c r="J77" s="147" t="s">
        <v>435</v>
      </c>
    </row>
    <row r="78" customHeight="1" spans="1:10">
      <c r="A78" s="150" t="s">
        <v>436</v>
      </c>
      <c r="B78" s="150" t="s">
        <v>437</v>
      </c>
      <c r="C78" s="146" t="s">
        <v>319</v>
      </c>
      <c r="D78" s="146" t="s">
        <v>320</v>
      </c>
      <c r="E78" s="147" t="s">
        <v>438</v>
      </c>
      <c r="F78" s="148" t="s">
        <v>322</v>
      </c>
      <c r="G78" s="148" t="s">
        <v>377</v>
      </c>
      <c r="H78" s="148" t="s">
        <v>324</v>
      </c>
      <c r="I78" s="149" t="s">
        <v>325</v>
      </c>
      <c r="J78" s="147" t="s">
        <v>438</v>
      </c>
    </row>
    <row r="79" customHeight="1" spans="1:10">
      <c r="A79" s="150"/>
      <c r="B79" s="150"/>
      <c r="C79" s="146" t="s">
        <v>333</v>
      </c>
      <c r="D79" s="146" t="s">
        <v>369</v>
      </c>
      <c r="E79" s="147" t="s">
        <v>439</v>
      </c>
      <c r="F79" s="148" t="s">
        <v>340</v>
      </c>
      <c r="G79" s="148" t="s">
        <v>394</v>
      </c>
      <c r="H79" s="148" t="s">
        <v>324</v>
      </c>
      <c r="I79" s="149" t="s">
        <v>325</v>
      </c>
      <c r="J79" s="147" t="s">
        <v>439</v>
      </c>
    </row>
    <row r="80" customHeight="1" spans="1:10">
      <c r="A80" s="150"/>
      <c r="B80" s="150"/>
      <c r="C80" s="146" t="s">
        <v>337</v>
      </c>
      <c r="D80" s="146" t="s">
        <v>338</v>
      </c>
      <c r="E80" s="147" t="s">
        <v>440</v>
      </c>
      <c r="F80" s="148" t="s">
        <v>340</v>
      </c>
      <c r="G80" s="148" t="s">
        <v>394</v>
      </c>
      <c r="H80" s="148" t="s">
        <v>324</v>
      </c>
      <c r="I80" s="149" t="s">
        <v>325</v>
      </c>
      <c r="J80" s="147" t="s">
        <v>440</v>
      </c>
    </row>
  </sheetData>
  <mergeCells count="18">
    <mergeCell ref="A2:J2"/>
    <mergeCell ref="A3:H3"/>
    <mergeCell ref="A7:A11"/>
    <mergeCell ref="A12:A17"/>
    <mergeCell ref="A18:A24"/>
    <mergeCell ref="A25:A34"/>
    <mergeCell ref="A35:A53"/>
    <mergeCell ref="A54:A65"/>
    <mergeCell ref="A66:A77"/>
    <mergeCell ref="A78:A80"/>
    <mergeCell ref="B7:B11"/>
    <mergeCell ref="B12:B17"/>
    <mergeCell ref="B18:B24"/>
    <mergeCell ref="B25:B34"/>
    <mergeCell ref="B35:B53"/>
    <mergeCell ref="B54:B65"/>
    <mergeCell ref="B66:B77"/>
    <mergeCell ref="B78:B8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邱秋</cp:lastModifiedBy>
  <dcterms:created xsi:type="dcterms:W3CDTF">2026-02-03T07:40:00Z</dcterms:created>
  <dcterms:modified xsi:type="dcterms:W3CDTF">2026-03-30T06:59:32Z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2052-12.1.0.25225</vt:lpwstr>
  </property>
  <property fmtid="{D5CDD505-2E9C-101B-9397-08002B2CF9AE}" pid="4" name="CalculationRule">
    <vt:i4>0</vt:i4>
  </property>
</Properties>
</file>