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61" activeTab="63"/>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2024年度部门整体支出绩效自评情况" sheetId="13" r:id="rId13"/>
    <sheet name="附表14 2024年度部门整体支出绩效自评表" sheetId="14" r:id="rId14"/>
    <sheet name="附表15-1 2024年度项目支出绩效自评表" sheetId="15" r:id="rId15"/>
    <sheet name="附表15-2 2024年度项目支出绩效自评表" sheetId="16" r:id="rId16"/>
    <sheet name="附表15-3 2024年度项目支出绩效自评表" sheetId="17" r:id="rId17"/>
    <sheet name="附表15-4 2024年度项目支出绩效自评表" sheetId="18" r:id="rId18"/>
    <sheet name="附表15-5 2024年度项目支出绩效自评表" sheetId="19" r:id="rId19"/>
    <sheet name="附表15-6 2024年度项目支出绩效自评表" sheetId="20" r:id="rId20"/>
    <sheet name="附表15-7 2024年度项目支出绩效自评表" sheetId="21" r:id="rId21"/>
    <sheet name="附表15-8 2024年度项目支出绩效自评表" sheetId="22" r:id="rId22"/>
    <sheet name="附表15-9 2024年度项目支出绩效自评表" sheetId="23" r:id="rId23"/>
    <sheet name="附表15-10 2024年度项目支出绩效自评表" sheetId="24" r:id="rId24"/>
    <sheet name="附表15-11 2024年度项目支出绩效自评表" sheetId="25" r:id="rId25"/>
    <sheet name="附表15-12 2024年度项目支出绩效自评表" sheetId="26" r:id="rId26"/>
    <sheet name="附表15-13 2024年度项目支出绩效自评表" sheetId="27" r:id="rId27"/>
    <sheet name="附表15-14 2024年度项目支出绩效自评表" sheetId="28" r:id="rId28"/>
    <sheet name="附表15-15 2024年度项目支出绩效自评表" sheetId="29" r:id="rId29"/>
    <sheet name="附表15-16 2024年度项目支出绩效自评表" sheetId="30" r:id="rId30"/>
    <sheet name="附表15-17 2024年度项目支出绩效自评表" sheetId="31" r:id="rId31"/>
    <sheet name="附表15-18 2024年度项目支出绩效自评表" sheetId="32" r:id="rId32"/>
    <sheet name="附表15-19 2024年度项目支出绩效自评表" sheetId="33" r:id="rId33"/>
    <sheet name="附表15-20 2024年度项目支出绩效自评表" sheetId="34" r:id="rId34"/>
    <sheet name="附表15-21 2024年度项目支出绩效自评表" sheetId="35" r:id="rId35"/>
    <sheet name="附表15-22 2024年度项目支出绩效自评表" sheetId="36" r:id="rId36"/>
    <sheet name="附表15-23 2024年度项目支出绩效自评表" sheetId="37" r:id="rId37"/>
    <sheet name="附表15-24 2024年度项目支出绩效自评表" sheetId="38" r:id="rId38"/>
    <sheet name="附表15-25 2024年度项目支出绩效自评表" sheetId="39" r:id="rId39"/>
    <sheet name="附表15-26 2024年度项目支出绩效自评表" sheetId="40" r:id="rId40"/>
    <sheet name="附表15-27 2024年度项目支出绩效自评表" sheetId="41" r:id="rId41"/>
    <sheet name="附表15-28 2024年度项目支出绩效自评表" sheetId="42" r:id="rId42"/>
    <sheet name="附表15-29 2024年度项目支出绩效自评表" sheetId="43" r:id="rId43"/>
    <sheet name="附表15-30 2024年度项目支出绩效自评表" sheetId="44" r:id="rId44"/>
    <sheet name="附表15-31 2024年度项目支出绩效自评表" sheetId="45" r:id="rId45"/>
    <sheet name="附表15-32 2024年度项目支出绩效自评表" sheetId="46" r:id="rId46"/>
    <sheet name="附表15-33 2024年度项目支出绩效自评表" sheetId="47" r:id="rId47"/>
    <sheet name="附表15-34 2024年度项目支出绩效自评表" sheetId="48" r:id="rId48"/>
    <sheet name="附表15-35 2024年度项目支出绩效自评表" sheetId="49" r:id="rId49"/>
    <sheet name="附表15-36 2024年度项目支出绩效自评表" sheetId="50" r:id="rId50"/>
    <sheet name="附表15-37 2024年度项目支出绩效自评表" sheetId="51" r:id="rId51"/>
    <sheet name="附表15-38 2024年度项目支出绩效自评表" sheetId="52" r:id="rId52"/>
    <sheet name="附表15-39 2024年度项目支出绩效自评表" sheetId="53" r:id="rId53"/>
    <sheet name="附表15-40 2024年度项目支出绩效自评表" sheetId="54" r:id="rId54"/>
    <sheet name="附表15-41 2024年度项目支出绩效自评表" sheetId="55" r:id="rId55"/>
    <sheet name="附表15-42 2024年度项目支出绩效自评表" sheetId="56" r:id="rId56"/>
    <sheet name="附表15-43 2024年度项目支出绩效自评表" sheetId="57" r:id="rId57"/>
    <sheet name="附表15-44 2024年度项目支出绩效自评表" sheetId="58" r:id="rId58"/>
    <sheet name="附表15-45 2024年度项目支出绩效自评表" sheetId="59" r:id="rId59"/>
    <sheet name="附表15-46 2024年度项目支出绩效自评表" sheetId="60" r:id="rId60"/>
    <sheet name="附表15-47 2024年度项目支出绩效自评表" sheetId="61" r:id="rId61"/>
    <sheet name="附表15-48 2024年度项目支出绩效自评表" sheetId="62" r:id="rId62"/>
    <sheet name="附表15-49 2024年度项目支出绩效自评表" sheetId="63" r:id="rId63"/>
    <sheet name="附表15-50 2024年度项目支出绩效自评表" sheetId="64" r:id="rId64"/>
  </sheets>
  <calcPr calcId="144525"/>
</workbook>
</file>

<file path=xl/sharedStrings.xml><?xml version="1.0" encoding="utf-8"?>
<sst xmlns="http://schemas.openxmlformats.org/spreadsheetml/2006/main" count="6190" uniqueCount="972">
  <si>
    <t>收入支出决算表</t>
  </si>
  <si>
    <t>公开01表</t>
  </si>
  <si>
    <t>部门：昆明市呈贡区农业农村局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</si>
  <si>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</si>
  <si>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</si>
  <si>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</si>
  <si>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</si>
  <si>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</si>
  <si>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</si>
  <si>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</si>
  <si>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</si>
  <si>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</si>
  <si>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</si>
  <si>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</si>
  <si>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</si>
  <si>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</si>
  <si>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</si>
  <si>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</si>
  <si>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</si>
  <si>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</si>
  <si>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</si>
  <si>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</si>
  <si>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</si>
  <si>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</si>
  <si>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</si>
  <si>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</si>
  <si>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</si>
  <si>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</si>
  <si>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</si>
  <si>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</si>
  <si>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</si>
  <si>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</si>
  <si>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</si>
  <si>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</si>
  <si>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</si>
  <si>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</si>
  <si>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</si>
  <si>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</si>
  <si>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</si>
  <si>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</si>
  <si>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</si>
  <si>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</si>
  <si>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</si>
  <si>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</si>
  <si>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</si>
  <si>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</si>
  <si>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</si>
  <si>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</si>
  <si>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</si>
  <si>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</si>
  <si>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</si>
  <si>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</si>
  <si>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</si>
  <si>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</si>
  <si>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</si>
  <si>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</si>
  <si>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</si>
  <si>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</si>
  <si>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</si>
  <si>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</si>
  <si>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</si>
  <si>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</si>
  <si>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</si>
  <si>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</si>
  <si>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</si>
  <si>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</si>
  <si>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</si>
  <si>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</si>
  <si>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</si>
  <si>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</si>
  <si>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</si>
  <si>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</si>
  <si>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</si>
  <si>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</si>
  <si>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</si>
  <si>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</si>
  <si>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</si>
  <si>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</si>
  <si>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</si>
  <si>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</si>
  <si>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</si>
  <si>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</si>
  <si>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</si>
  <si>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</si>
  <si>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</si>
  <si>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</si>
  <si>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</si>
  <si>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</si>
  <si>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</si>
  <si>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</si>
  <si>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</si>
  <si>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</si>
  <si>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</si>
  <si>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</si>
  <si>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</si>
  <si>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</si>
  <si>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</si>
  <si>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</si>
  <si>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</si>
  <si>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</si>
  <si>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</si>
  <si>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</si>
  <si>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</si>
  <si>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</si>
  <si>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</si>
  <si>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</si>
  <si>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</si>
  <si>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</si>
  <si>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</si>
  <si>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</si>
  <si>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</si>
  <si>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</si>
  <si>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</si>
  <si>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</si>
  <si>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</si>
  <si>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</si>
  <si>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</si>
  <si>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</si>
  <si>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</si>
  <si>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</si>
  <si>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</si>
  <si>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</si>
  <si>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</si>
  <si>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</si>
  <si>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</si>
  <si>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</si>
  <si>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</si>
  <si>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</si>
  <si>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</si>
  <si>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2019999</t>
  </si>
  <si>
    <t>其他一般公共服务支出</t>
  </si>
  <si>
    <t>2050803</t>
  </si>
  <si>
    <t>培训支出</t>
  </si>
  <si>
    <t>2080501</t>
  </si>
  <si>
    <t>行政单位离退休</t>
  </si>
  <si>
    <t>2080502</t>
  </si>
  <si>
    <t>事业单位离退休</t>
  </si>
  <si>
    <t>2080505</t>
  </si>
  <si>
    <t>机关事业单位基本养老保险缴费支出</t>
  </si>
  <si>
    <t>2080506</t>
  </si>
  <si>
    <t>机关事业单位职业年金缴费支出</t>
  </si>
  <si>
    <t>2080801</t>
  </si>
  <si>
    <t>死亡抚恤</t>
  </si>
  <si>
    <t>2101101</t>
  </si>
  <si>
    <t>行政单位医疗</t>
  </si>
  <si>
    <t>2101102</t>
  </si>
  <si>
    <t>事业单位医疗</t>
  </si>
  <si>
    <t>2101103</t>
  </si>
  <si>
    <t>公务员医疗补助</t>
  </si>
  <si>
    <t>2101199</t>
  </si>
  <si>
    <t>其他行政事业单位医疗支出</t>
  </si>
  <si>
    <t>2130101</t>
  </si>
  <si>
    <t>行政运行</t>
  </si>
  <si>
    <t>2130104</t>
  </si>
  <si>
    <t>事业运行</t>
  </si>
  <si>
    <t>2130108</t>
  </si>
  <si>
    <t>病虫害控制</t>
  </si>
  <si>
    <t>2130109</t>
  </si>
  <si>
    <t>农产品质量安全</t>
  </si>
  <si>
    <t>2130110</t>
  </si>
  <si>
    <t>执法监管</t>
  </si>
  <si>
    <t>2130119</t>
  </si>
  <si>
    <t>防灾救灾</t>
  </si>
  <si>
    <t>2130122</t>
  </si>
  <si>
    <t>农业生产发展</t>
  </si>
  <si>
    <t>2130135</t>
  </si>
  <si>
    <t>农业生态资源保护</t>
  </si>
  <si>
    <t>2130199</t>
  </si>
  <si>
    <t>其他农业农村支出</t>
  </si>
  <si>
    <t>2130599</t>
  </si>
  <si>
    <t>其他巩固脱贫攻坚成果衔接乡村振兴支出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</si>
  <si>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</si>
  <si>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</si>
  <si>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</si>
  <si>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</si>
  <si>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</si>
  <si>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</si>
  <si>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</si>
  <si>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</si>
  <si>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</si>
  <si>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</si>
  <si>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</si>
  <si>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</si>
  <si>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</si>
  <si>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</si>
  <si>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</si>
  <si>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</si>
  <si>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</si>
  <si>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</si>
  <si>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</si>
  <si>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</si>
  <si>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</si>
  <si>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</si>
  <si>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</si>
  <si>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</si>
  <si>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</si>
  <si>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</si>
  <si>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</si>
  <si>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</si>
  <si>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</si>
  <si>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</si>
  <si>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</si>
  <si>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</si>
  <si>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</si>
  <si>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</si>
  <si>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</si>
  <si>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</si>
  <si>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</si>
  <si>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</si>
  <si>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</si>
  <si>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</si>
  <si>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</si>
  <si>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</si>
  <si>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</si>
  <si>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</si>
  <si>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2130124</t>
  </si>
  <si>
    <t>农村合作经济</t>
  </si>
  <si>
    <t>2130234</t>
  </si>
  <si>
    <t>林业草原防灾减灾</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</si>
  <si>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</si>
  <si>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</si>
  <si>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</si>
  <si>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</si>
  <si>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</si>
  <si>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</si>
  <si>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</si>
  <si>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</si>
  <si>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</si>
  <si>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</si>
  <si>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</si>
  <si>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</si>
  <si>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</si>
  <si>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</si>
  <si>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</si>
  <si>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</si>
  <si>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</si>
  <si>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</si>
  <si>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</si>
  <si>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</si>
  <si>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</si>
  <si>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</si>
  <si>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</si>
  <si>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</si>
  <si>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</si>
  <si>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</si>
  <si>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</si>
  <si>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</si>
  <si>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</si>
  <si>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</si>
  <si>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</si>
  <si>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</si>
  <si>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</si>
  <si>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</si>
  <si>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</si>
  <si>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</si>
  <si>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</si>
  <si>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</si>
  <si>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</si>
  <si>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</si>
  <si>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</si>
  <si>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</si>
  <si>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</si>
  <si>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</si>
  <si>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</si>
  <si>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</si>
  <si>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</si>
  <si>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</si>
  <si>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</si>
  <si>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</si>
  <si>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</si>
  <si>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</si>
  <si>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</si>
  <si>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</si>
  <si>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</si>
  <si>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</si>
  <si>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</si>
  <si>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</si>
  <si>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</si>
  <si>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</si>
  <si>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</si>
  <si>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</si>
  <si>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</si>
  <si>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</si>
  <si>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</si>
  <si>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</si>
  <si>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</si>
  <si>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</si>
  <si>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</si>
  <si>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</si>
  <si>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</si>
  <si>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</si>
  <si>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</si>
  <si>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</si>
  <si>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</si>
  <si>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</si>
  <si>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</si>
  <si>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</si>
  <si>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</si>
  <si>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</si>
  <si>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</si>
  <si>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</si>
  <si>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</si>
  <si>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</si>
  <si>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</si>
  <si>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</si>
  <si>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</si>
  <si>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</si>
  <si>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</si>
  <si>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</si>
  <si>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</si>
  <si>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</si>
  <si>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</si>
  <si>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</si>
  <si>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</si>
  <si>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</si>
  <si>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</si>
  <si>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</si>
  <si>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</si>
  <si>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</si>
  <si>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</si>
  <si>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</si>
  <si>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</si>
  <si>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</si>
  <si>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</si>
  <si>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</si>
  <si>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</si>
  <si>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</si>
  <si>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</si>
  <si>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</si>
  <si>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</si>
  <si>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</si>
  <si>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</si>
  <si>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</si>
  <si>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</si>
  <si>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</si>
  <si>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</si>
  <si>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</si>
  <si>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</si>
  <si>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</si>
  <si>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</si>
  <si>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</si>
  <si>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</si>
  <si>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</si>
  <si>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</si>
  <si>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</si>
  <si>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</si>
  <si>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</si>
  <si>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</si>
  <si>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</si>
  <si>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</si>
  <si>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</si>
  <si>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</si>
  <si>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</si>
  <si>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</si>
  <si>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</si>
  <si>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</si>
  <si>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</si>
  <si>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</si>
  <si>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</si>
  <si>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</si>
  <si>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</si>
  <si>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</si>
  <si>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</si>
  <si>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</si>
  <si>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</si>
  <si>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</si>
  <si>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</si>
  <si>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</si>
  <si>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</si>
  <si>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</si>
  <si>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</si>
  <si>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</si>
  <si>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</si>
  <si>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</si>
  <si>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</si>
  <si>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</si>
  <si>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</si>
  <si>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</si>
  <si>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</si>
  <si>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</si>
  <si>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</si>
  <si>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</si>
  <si>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</si>
  <si>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</si>
  <si>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</si>
  <si>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</si>
  <si>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</si>
  <si>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</si>
  <si>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</si>
  <si>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</si>
  <si>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</si>
  <si>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</si>
  <si>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</si>
  <si>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</si>
  <si>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</si>
  <si>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</si>
  <si>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</si>
  <si>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</si>
  <si>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</si>
  <si>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</si>
  <si>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</si>
  <si>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</si>
  <si>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</si>
  <si>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</si>
  <si>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</si>
  <si>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</si>
  <si>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</si>
  <si>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</si>
  <si>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</si>
  <si>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</si>
  <si>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</si>
  <si>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</si>
  <si>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</si>
  <si>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</si>
  <si>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</si>
  <si>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</si>
  <si>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</si>
  <si>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</si>
  <si>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</si>
  <si>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</si>
  <si>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</si>
  <si>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</si>
  <si>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</si>
  <si>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</si>
  <si>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</si>
  <si>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</si>
  <si>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</si>
  <si>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</si>
  <si>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</si>
  <si>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</si>
  <si>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</si>
  <si>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</si>
  <si>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</si>
  <si>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</si>
  <si>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</si>
  <si>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</si>
  <si>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</si>
  <si>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</si>
  <si>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</si>
  <si>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</si>
  <si>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</si>
  <si>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</si>
  <si>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备注：昆明市呈贡区农业农村局没有政府性基金收入，也没有使用政府性基金安排的支出，故本表无数据。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</si>
  <si>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</si>
  <si>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</si>
  <si>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</si>
  <si>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</si>
  <si>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</si>
  <si>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昆明市呈贡区农业农村局没有国有资本经营性收入，也没有使用国有资本经营安排的支出，故本表无数据。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</si>
  <si>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</si>
  <si>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</si>
  <si>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</si>
  <si>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</si>
  <si>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</si>
  <si>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</si>
  <si>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</si>
  <si>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</si>
  <si>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</si>
  <si>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</si>
  <si>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</si>
  <si>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</si>
  <si>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</si>
  <si>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</si>
  <si>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</si>
  <si>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</si>
  <si>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</si>
  <si>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</si>
  <si>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</si>
  <si>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</si>
  <si>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</si>
  <si>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</si>
  <si>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</si>
  <si>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</si>
  <si>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</si>
  <si>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</si>
  <si>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</si>
  <si>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</si>
  <si>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</si>
  <si>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</si>
  <si>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</si>
  <si>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</si>
  <si>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</si>
  <si>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</si>
  <si>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</si>
  <si>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</si>
  <si>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</si>
  <si>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</si>
  <si>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</si>
  <si>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</si>
  <si>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</si>
  <si>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</si>
  <si>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</si>
  <si>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</si>
  <si>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</si>
  <si>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</si>
  <si>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</si>
  <si>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</si>
  <si>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</si>
  <si>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</si>
  <si>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</si>
  <si>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</si>
  <si>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</si>
  <si>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</si>
  <si>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</si>
  <si>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</si>
  <si>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</si>
  <si>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</si>
  <si>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金额单位：万元</t>
  </si>
  <si>
    <t>一、部门基本情况</t>
  </si>
  <si>
    <t>（一）部门概况</t>
  </si>
  <si>
    <r>
      <rPr>
        <sz val="10"/>
        <color rgb="FF000000"/>
        <rFont val="Times New Roman"/>
        <charset val="134"/>
      </rPr>
      <t>1.</t>
    </r>
    <r>
      <rPr>
        <sz val="10"/>
        <color rgb="FF000000"/>
        <rFont val="宋体"/>
        <charset val="134"/>
      </rPr>
      <t>贯彻执行国家、省、市有关农业、渔业及农村的方针政策，拟订全区有关的行政管理规范性文件、中长期发展规划和产业政策，并组织实施。</t>
    </r>
    <r>
      <rPr>
        <sz val="10"/>
        <color rgb="FF000000"/>
        <rFont val="Times New Roman"/>
        <charset val="134"/>
      </rPr>
      <t xml:space="preserve">
2.</t>
    </r>
    <r>
      <rPr>
        <sz val="10"/>
        <color rgb="FF000000"/>
        <rFont val="宋体"/>
        <charset val="134"/>
      </rPr>
      <t>负责农产品生产环节的质量安全，指导农产品质量安全体系建设和管理；加强农产品种植养殖环节的质量安全监管，提升农业投入品的质量安全。</t>
    </r>
    <r>
      <rPr>
        <sz val="10"/>
        <color rgb="FF000000"/>
        <rFont val="Times New Roman"/>
        <charset val="134"/>
      </rPr>
      <t xml:space="preserve">
3.</t>
    </r>
    <r>
      <rPr>
        <sz val="10"/>
        <color rgb="FF000000"/>
        <rFont val="宋体"/>
        <charset val="134"/>
      </rPr>
      <t>贯彻执行有关农业、渔业等法律法规，依法开展行政许可、农业综合执法工作。</t>
    </r>
    <r>
      <rPr>
        <sz val="10"/>
        <color rgb="FF000000"/>
        <rFont val="Times New Roman"/>
        <charset val="134"/>
      </rPr>
      <t xml:space="preserve">
4.</t>
    </r>
    <r>
      <rPr>
        <sz val="10"/>
        <color rgb="FF000000"/>
        <rFont val="宋体"/>
        <charset val="134"/>
      </rPr>
      <t>指导现代农业园区建设，农业标准化、规模化生产；指导农村可再生能源综合开发与利用、农村节能减排、农业面源污染治理；指导农业基础设施建设、农业技术推广和中低产田（地）改造。</t>
    </r>
    <r>
      <rPr>
        <sz val="10"/>
        <color rgb="FF000000"/>
        <rFont val="Times New Roman"/>
        <charset val="134"/>
      </rPr>
      <t xml:space="preserve">
5.</t>
    </r>
    <r>
      <rPr>
        <sz val="10"/>
        <color rgb="FF000000"/>
        <rFont val="宋体"/>
        <charset val="134"/>
      </rPr>
      <t>指导农业改革。指导、监督农村土地承包经营和土地承包经营权等重大改革，维护农民经营农业合法权益。</t>
    </r>
    <r>
      <rPr>
        <sz val="10"/>
        <color rgb="FF000000"/>
        <rFont val="Times New Roman"/>
        <charset val="134"/>
      </rPr>
      <t xml:space="preserve">
6.</t>
    </r>
    <r>
      <rPr>
        <sz val="10"/>
        <color rgb="FF000000"/>
        <rFont val="宋体"/>
        <charset val="134"/>
      </rPr>
      <t>负责农业科研、技术推广工作及其队伍建设的管理；组织农业重大科技课题协作攻关与技术开发和科研成果的推广、管理工作；开展农业教育及相关的职业技能培训，实施科教兴农战略。</t>
    </r>
    <r>
      <rPr>
        <sz val="10"/>
        <color rgb="FF000000"/>
        <rFont val="Times New Roman"/>
        <charset val="134"/>
      </rPr>
      <t xml:space="preserve">
7.</t>
    </r>
    <r>
      <rPr>
        <sz val="10"/>
        <color rgb="FF000000"/>
        <rFont val="宋体"/>
        <charset val="134"/>
      </rPr>
      <t>管理扶贫项目，与财政、发改及有关职能部门协调审定扶贫项目，做好项目的立项审批工作，配合审计、监察部门对扶贫资金项目进行审计和监督检查。</t>
    </r>
    <r>
      <rPr>
        <sz val="10"/>
        <color rgb="FF000000"/>
        <rFont val="Times New Roman"/>
        <charset val="134"/>
      </rPr>
      <t xml:space="preserve">
8.</t>
    </r>
    <r>
      <rPr>
        <sz val="10"/>
        <color rgb="FF000000"/>
        <rFont val="宋体"/>
        <charset val="134"/>
      </rPr>
      <t>负责承担辖区内动物疫病预防、监测、控制、扑灭；负责兽用生物制品的调控、储备；负责兽药、饲料及饲料添加剂质量的监测、监督；负责畜牧兽医技术推广及业务技术咨询、指导新技术试验、示范。</t>
    </r>
    <r>
      <rPr>
        <sz val="10"/>
        <color rgb="FF000000"/>
        <rFont val="Times New Roman"/>
        <charset val="134"/>
      </rPr>
      <t xml:space="preserve">
9.</t>
    </r>
    <r>
      <rPr>
        <sz val="10"/>
        <color rgb="FF000000"/>
        <rFont val="宋体"/>
        <charset val="134"/>
      </rPr>
      <t>负责动物防疫监督执法，纠正和处理违反动物卫生法律法规和规章的行为；负责兽药饲料监督管理</t>
    </r>
    <r>
      <rPr>
        <sz val="10"/>
        <color rgb="FF000000"/>
        <rFont val="Times New Roman"/>
        <charset val="134"/>
      </rPr>
      <t>;</t>
    </r>
    <r>
      <rPr>
        <sz val="10"/>
        <color rgb="FF000000"/>
        <rFont val="宋体"/>
        <charset val="134"/>
      </rPr>
      <t>负责动物防疫证、章标志管理；实施动物产品卫生质量安全监测；宣传普及动物卫生知识。</t>
    </r>
    <r>
      <rPr>
        <sz val="10"/>
        <color rgb="FF000000"/>
        <rFont val="Times New Roman"/>
        <charset val="134"/>
      </rPr>
      <t xml:space="preserve">
10.</t>
    </r>
    <r>
      <rPr>
        <sz val="10"/>
        <color rgb="FF000000"/>
        <rFont val="宋体"/>
        <charset val="134"/>
      </rPr>
      <t>承担辖区内农业机械管理工作及拖拉机道路交通安全监管工作。拖拉机驾驶人及其它农机操作手公益化培训及农村劳动力转移培训。农机具使用与维修，安全操作技能培训。结合全区农业生产实际，推广先进、适用型农机具并负责全区农机产品质量监督管理。</t>
    </r>
  </si>
  <si>
    <t>（二）部门绩效目标的设立情况</t>
  </si>
  <si>
    <r>
      <rPr>
        <sz val="10"/>
        <color rgb="FF000000"/>
        <rFont val="宋体"/>
        <charset val="134"/>
      </rPr>
      <t>统筹研究和组织实施全区</t>
    </r>
    <r>
      <rPr>
        <sz val="10"/>
        <color rgb="FF000000"/>
        <rFont val="Times New Roman"/>
        <charset val="134"/>
      </rPr>
      <t>“</t>
    </r>
    <r>
      <rPr>
        <sz val="10"/>
        <color rgb="FF000000"/>
        <rFont val="宋体"/>
        <charset val="134"/>
      </rPr>
      <t>三农</t>
    </r>
    <r>
      <rPr>
        <sz val="10"/>
        <color rgb="FF000000"/>
        <rFont val="Times New Roman"/>
        <charset val="134"/>
      </rPr>
      <t>”</t>
    </r>
    <r>
      <rPr>
        <sz val="10"/>
        <color rgb="FF000000"/>
        <rFont val="宋体"/>
        <charset val="134"/>
      </rPr>
      <t>工作中长期规划；指导农村人居环境整治和美丽宜居乡村建设工作；统筹协调农村综合改革有关工作；指导培育农村特色产业、农产品加工业、休闲养生农业和新型农业；负责农产品质量安全和农业投入品的监督管理；负责执业兽医和畜禽屠宰行业管理；负责农业防灾减灾、农作物重大病虫害防治工作；负责畜禽屠宰环节肉品质量安全，病害猪无害化处理监管和畜禽定点屠宰入场资格查验等工作；指导农业产业技术体系和农技推广体系建设；负责农业投资项目、农业综合开发项目、农田整治项目、农田水利建设项目管理；统筹全区扶贫开发和对口帮扶工作。</t>
    </r>
  </si>
  <si>
    <t>（三）部门整体收支情况</t>
  </si>
  <si>
    <t>昆明市呈贡区农业农村局2024年收入预算数为30931088.38元，决算数为30952431.81元。其中一般公共服务支出预算数为519593.00元，决算数为398000.00元；教育支出预算数为23100.00元，决算数为14985.00元；社会保障和就业支出预算数为4551045.44元，决算数为5824520.39元；卫生健康支出预算数为2191244.00元，决算数为1581611.64元；农林水支出预算数为22256894.94元，决算数21959009.78元；住房保障支出预算数为1389211元，决算数为1333158.00元。年初预算数和决算数差异较大的主要是社会保障和就业支出预算、卫生健康支出预算、农林水支出预算，其中农林水支出决算数对比预算数减少了297885.16元。</t>
  </si>
  <si>
    <t>（四）部门预算管理制度建设情况</t>
  </si>
  <si>
    <t>已建立部门内控制度，包含部门预算管理制度。</t>
  </si>
  <si>
    <r>
      <rPr>
        <sz val="10"/>
        <color rgb="FF000000"/>
        <rFont val="宋体"/>
        <charset val="134"/>
      </rPr>
      <t>（五）严控</t>
    </r>
    <r>
      <rPr>
        <sz val="10"/>
        <color rgb="FF000000"/>
        <rFont val="Times New Roman"/>
        <charset val="134"/>
      </rPr>
      <t>“</t>
    </r>
    <r>
      <rPr>
        <sz val="10"/>
        <color rgb="FF000000"/>
        <rFont val="仿宋"/>
        <charset val="134"/>
      </rPr>
      <t>三公</t>
    </r>
    <r>
      <rPr>
        <sz val="10"/>
        <color rgb="FF000000"/>
        <rFont val="Times New Roman"/>
        <charset val="134"/>
      </rPr>
      <t>”</t>
    </r>
    <r>
      <rPr>
        <sz val="10"/>
        <color rgb="FF000000"/>
        <rFont val="仿宋"/>
        <charset val="134"/>
      </rPr>
      <t>经费</t>
    </r>
    <r>
      <rPr>
        <sz val="10"/>
        <color rgb="FF000000"/>
        <rFont val="宋体"/>
        <charset val="134"/>
      </rPr>
      <t>支出情况</t>
    </r>
  </si>
  <si>
    <r>
      <rPr>
        <sz val="10"/>
        <color rgb="FF000000"/>
        <rFont val="宋体"/>
        <charset val="134"/>
      </rPr>
      <t>严格控制</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t>
    </r>
    <r>
      <rPr>
        <sz val="10"/>
        <color rgb="FF000000"/>
        <rFont val="Times New Roman"/>
        <charset val="134"/>
      </rPr>
      <t>2024</t>
    </r>
    <r>
      <rPr>
        <sz val="10"/>
        <color rgb="FF000000"/>
        <rFont val="宋体"/>
        <charset val="134"/>
      </rPr>
      <t>年</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经费支出未超过年初预算数。</t>
    </r>
  </si>
  <si>
    <r>
      <rPr>
        <sz val="10"/>
        <color rgb="FF000000"/>
        <rFont val="宋体"/>
        <charset val="134"/>
      </rPr>
      <t>二、绩效自评</t>
    </r>
    <r>
      <rPr>
        <sz val="10"/>
        <color rgb="FF000000"/>
        <rFont val="仿宋"/>
        <charset val="134"/>
      </rPr>
      <t>组织</t>
    </r>
    <r>
      <rPr>
        <sz val="10"/>
        <color rgb="FF000000"/>
        <rFont val="宋体"/>
        <charset val="134"/>
      </rPr>
      <t>情况</t>
    </r>
  </si>
  <si>
    <t>（一）前期准备</t>
  </si>
  <si>
    <t>1.确认当年度部门整体支出的绩效目标；  
2.梳理部门内容管理制度及存量资源；
3.分析确定当年度部门整体支出的评价重点。</t>
  </si>
  <si>
    <t>（二）组织实施</t>
  </si>
  <si>
    <t>收集、整理、分析相关绩效数据信息，并与绩效目标等加以比照，完成自评工作。</t>
  </si>
  <si>
    <t>三、评价情况分析及综合评价结论</t>
  </si>
  <si>
    <t>在抓好财政支出工作的同时，要更加注重产出及效率，力求优化资源配置、控制成本。对项目实施科室报送情况进行核查并开展现场评价工作，对评价过程中收集资料进行归纳，汇总分析，依据设定的部门整体支出绩效评价指标体系进行评分，形成综合性书面报告。</t>
  </si>
  <si>
    <t>四、存在的问题和整改情况</t>
  </si>
  <si>
    <t>因一些项目的特殊性，项目实施进度偏慢，存在预算执行进度慢，在以后的工作中，加强业务学习并规范相关制度，更自觉、更主动、更高效，深入推进我单位绩效管理工作，提高财政资金使用效益，促进项目社会效益持续发展。充分考虑各项工作实施过程中可能会出现的因素，尽量将预算资金合理充分应用，认真落实绩效管理的相关要求，促进绩效管理工作。严格按照《昆明市呈贡区部门预算绩效目标管理办法》的规定，结合实际情况，科学合理高效的使用财政资金。</t>
  </si>
  <si>
    <t>五、绩效自评结果应用情况</t>
  </si>
  <si>
    <t>继续加强财政预算资金的事前、事中、事后的管理，将绩效评价结果作为下一年度编制部门预算的重要依据。</t>
  </si>
  <si>
    <t>六、主要经验及做法</t>
  </si>
  <si>
    <t>严格预算和决算，规范收支。</t>
  </si>
  <si>
    <t>七、其他需说明的情况</t>
  </si>
  <si>
    <t>我部门无其他需说明的情况。</t>
  </si>
  <si>
    <t>2024年度部门整体支出绩效自评表</t>
  </si>
  <si>
    <t>基本信息</t>
  </si>
  <si>
    <t>部门</t>
  </si>
  <si>
    <t>昆明市呈贡区农业农村局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</si>
  <si>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</si>
  <si>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</si>
  <si>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</si>
  <si>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</si>
  <si>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</si>
  <si>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</si>
  <si>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</si>
  <si>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</si>
  <si>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</si>
  <si>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</si>
  <si>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</si>
  <si>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</si>
  <si>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</si>
  <si>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</si>
  <si>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</si>
  <si>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</si>
  <si>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</si>
  <si>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</si>
  <si>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统筹研究和组织实施全区"三农"工作中长期规划；指导农村人居环境整治和美丽宜居乡村建设工作；统筹协调农村综合改革有关工作；指导培育农村特色产业、农产品加工业、休闲养生农业和新型农业；负责农产品质量安全和农业投入品的监督管理；负责执业兽医和畜禽屠宰行业管理；负责农业防灾减灾、农作物重大病虫害防治工作；负责畜禽屠宰环节肉品质量安全，病害猪无害化处理监管和畜禽定点屠宰入场资格查验等工作；指导农业产业技术体系和农技推广体系建设；负责农业投资项目、农业综合开发项目、农田整治项目、农田水利建设项目管理；统筹全区扶贫开发和对口帮扶工作。</t>
  </si>
  <si>
    <t>年度</t>
  </si>
  <si>
    <t>目标</t>
  </si>
  <si>
    <t>部门整体支出绩效指标</t>
  </si>
  <si>
    <t>绩效指标</t>
  </si>
  <si>
    <t>指标</t>
  </si>
  <si>
    <t>指标值</t>
  </si>
  <si>
    <t>度量</t>
  </si>
  <si>
    <t>实际</t>
  </si>
  <si>
    <t>偏差原因分析</t>
  </si>
  <si>
    <t>一级指标</t>
  </si>
  <si>
    <t>二级指标</t>
  </si>
  <si>
    <t>三级指标</t>
  </si>
  <si>
    <t>性质</t>
  </si>
  <si>
    <t>单位</t>
  </si>
  <si>
    <t>完成值</t>
  </si>
  <si>
    <t>及改进措施</t>
  </si>
  <si>
    <t>产出指标</t>
  </si>
  <si>
    <t>数量指标</t>
  </si>
  <si>
    <t>完成一个街道托管事务</t>
  </si>
  <si>
    <t>=</t>
  </si>
  <si>
    <t>个</t>
  </si>
  <si>
    <t>1个</t>
  </si>
  <si>
    <t>无偏差</t>
  </si>
  <si>
    <t>完成一个度假区（大渔片区)移交呈贡区社会事务工作</t>
  </si>
  <si>
    <t>粮食病虫害统防统治</t>
  </si>
  <si>
    <t>亩</t>
  </si>
  <si>
    <t>6000亩</t>
  </si>
  <si>
    <t xml:space="preserve">红火蚁防控
</t>
  </si>
  <si>
    <t>1000亩</t>
  </si>
  <si>
    <t>防控面积180亩</t>
  </si>
  <si>
    <t>180亩</t>
  </si>
  <si>
    <t>疫情监测防控次数</t>
  </si>
  <si>
    <t>次</t>
  </si>
  <si>
    <t>10次</t>
  </si>
  <si>
    <t xml:space="preserve">病虫害绿色防控示范
</t>
  </si>
  <si>
    <t>2000亩</t>
  </si>
  <si>
    <t xml:space="preserve">智能虫情监测测报站
</t>
  </si>
  <si>
    <t xml:space="preserve">智能虫情监测点
</t>
  </si>
  <si>
    <t>3个</t>
  </si>
  <si>
    <t xml:space="preserve">红火蚁防控面积
</t>
  </si>
  <si>
    <t xml:space="preserve">桔小实蝇防控面积
</t>
  </si>
  <si>
    <t xml:space="preserve">玉米草地贪夜蛾防控面积
</t>
  </si>
  <si>
    <t>500亩</t>
  </si>
  <si>
    <t xml:space="preserve">开展宣传培训3次
</t>
  </si>
  <si>
    <t>3次</t>
  </si>
  <si>
    <t xml:space="preserve">桔抽检种植农产品
</t>
  </si>
  <si>
    <t>批次</t>
  </si>
  <si>
    <t>600批次</t>
  </si>
  <si>
    <t xml:space="preserve">抽检水产品
</t>
  </si>
  <si>
    <t>30批次</t>
  </si>
  <si>
    <t xml:space="preserve">抽检生猪产品
</t>
  </si>
  <si>
    <t>70批次</t>
  </si>
  <si>
    <t xml:space="preserve">农产品监测
</t>
  </si>
  <si>
    <t>970批次</t>
  </si>
  <si>
    <t>各类农业执法案件立案5件</t>
  </si>
  <si>
    <t>件</t>
  </si>
  <si>
    <t>5件</t>
  </si>
  <si>
    <t xml:space="preserve">开展蔬菜农药试验示范2组
</t>
  </si>
  <si>
    <t>组</t>
  </si>
  <si>
    <t>2组</t>
  </si>
  <si>
    <t xml:space="preserve">开展科学安全用药专题培训
</t>
  </si>
  <si>
    <t>期</t>
  </si>
  <si>
    <t>3期</t>
  </si>
  <si>
    <t xml:space="preserve">完成农机购置补贴惠农政策宣传
</t>
  </si>
  <si>
    <t>1次</t>
  </si>
  <si>
    <t xml:space="preserve">组织开展农机化相关政策宣传培训
</t>
  </si>
  <si>
    <t>人次</t>
  </si>
  <si>
    <t>30人次</t>
  </si>
  <si>
    <t xml:space="preserve">编制完成项目策划书
</t>
  </si>
  <si>
    <t>份</t>
  </si>
  <si>
    <t>1份</t>
  </si>
  <si>
    <t xml:space="preserve">“九湖”流域种植结构调整示范
</t>
  </si>
  <si>
    <t>1500亩</t>
  </si>
  <si>
    <t xml:space="preserve">“九湖”流域“三新”集成技术示范
</t>
  </si>
  <si>
    <t>1200亩</t>
  </si>
  <si>
    <t xml:space="preserve">“九湖”流域有机肥替代化肥示范
</t>
  </si>
  <si>
    <t xml:space="preserve">撂荒耕地复耕复种
</t>
  </si>
  <si>
    <t>281.89亩</t>
  </si>
  <si>
    <t xml:space="preserve">产量
</t>
  </si>
  <si>
    <t>&gt;=</t>
  </si>
  <si>
    <t>吨</t>
  </si>
  <si>
    <t>230吨</t>
  </si>
  <si>
    <t xml:space="preserve">油菜面积
</t>
  </si>
  <si>
    <t xml:space="preserve">油菜产量
</t>
  </si>
  <si>
    <t>55吨</t>
  </si>
  <si>
    <t xml:space="preserve">对8名网格员发放补贴
</t>
  </si>
  <si>
    <t>人</t>
  </si>
  <si>
    <t>8人</t>
  </si>
  <si>
    <t xml:space="preserve">强化6个街道禁捕网格巡查
</t>
  </si>
  <si>
    <t>6个</t>
  </si>
  <si>
    <t xml:space="preserve">田间试验化肥减量增效试验1组
</t>
  </si>
  <si>
    <t>1组</t>
  </si>
  <si>
    <t xml:space="preserve">农户施肥调查50户
</t>
  </si>
  <si>
    <t>户</t>
  </si>
  <si>
    <t>50户</t>
  </si>
  <si>
    <t xml:space="preserve">完成云南省绿色云品申报个数
</t>
  </si>
  <si>
    <t>2个</t>
  </si>
  <si>
    <t xml:space="preserve">完成195个调查采样点
</t>
  </si>
  <si>
    <t>195个</t>
  </si>
  <si>
    <t xml:space="preserve">完成国家行政区划的成果编制（样点数）
</t>
  </si>
  <si>
    <t>344亩</t>
  </si>
  <si>
    <t>耕地轮作试点面积</t>
  </si>
  <si>
    <t>1000</t>
  </si>
  <si>
    <t>测土配方施肥面积</t>
  </si>
  <si>
    <t>15000</t>
  </si>
  <si>
    <t>15000亩</t>
  </si>
  <si>
    <t>农户施肥调查</t>
  </si>
  <si>
    <t>田间肥效试验</t>
  </si>
  <si>
    <t>耕地质量评价区域</t>
  </si>
  <si>
    <t>九湖流域测土肥方施肥示范</t>
  </si>
  <si>
    <t>1300亩</t>
  </si>
  <si>
    <t>九湖流域有机肥替代化肥</t>
  </si>
  <si>
    <t>完成云南省绿色云品申报2个以上</t>
  </si>
  <si>
    <t>&gt;</t>
  </si>
  <si>
    <t>外出租地种植户购买“意外伤害保险”2500户</t>
  </si>
  <si>
    <t>2500</t>
  </si>
  <si>
    <t>2500户</t>
  </si>
  <si>
    <t>完成农村经济信息统计报表</t>
  </si>
  <si>
    <t>套</t>
  </si>
  <si>
    <t>14套</t>
  </si>
  <si>
    <t>对9个化肥农药包装废弃物兑换试点运行管护</t>
  </si>
  <si>
    <t>9个</t>
  </si>
  <si>
    <t>水稻面积</t>
  </si>
  <si>
    <t>500</t>
  </si>
  <si>
    <t>水稻产量</t>
  </si>
  <si>
    <t>300</t>
  </si>
  <si>
    <t>300吨</t>
  </si>
  <si>
    <t>完成呈贡区学习运用“千村示范、万村整治”工程经验培训班</t>
  </si>
  <si>
    <t>1期</t>
  </si>
  <si>
    <t>完成540人脱贫人口医疗缴费</t>
  </si>
  <si>
    <t>540</t>
  </si>
  <si>
    <t>540人</t>
  </si>
  <si>
    <t>医疗保险个人缴费标准</t>
  </si>
  <si>
    <t>410</t>
  </si>
  <si>
    <t>元/人</t>
  </si>
  <si>
    <t>410元/人</t>
  </si>
  <si>
    <t>资助建档立卡贫困户子女人数不少于13人</t>
  </si>
  <si>
    <t>≧</t>
  </si>
  <si>
    <t>效益指标</t>
  </si>
  <si>
    <t>社会效益指标</t>
  </si>
  <si>
    <t>社会效益有所提高</t>
  </si>
  <si>
    <t>有所提高</t>
  </si>
  <si>
    <t>年</t>
  </si>
  <si>
    <t>已完成</t>
  </si>
  <si>
    <t>完成度假区（大渔片区)移交呈贡区社会事务</t>
  </si>
  <si>
    <t>统防统治覆盖率</t>
  </si>
  <si>
    <t>%</t>
  </si>
  <si>
    <t>病虫危害粮食损失率</t>
  </si>
  <si>
    <t>≤</t>
  </si>
  <si>
    <t xml:space="preserve">统防统治覆盖率
</t>
  </si>
  <si>
    <t xml:space="preserve">草地贪夜蛾危害损失率控制在5%以内
</t>
  </si>
  <si>
    <t xml:space="preserve">农产品合格率
</t>
  </si>
  <si>
    <t xml:space="preserve">农产品合格率
</t>
  </si>
  <si>
    <t xml:space="preserve">减少农资纠纷
</t>
  </si>
  <si>
    <t>90%%</t>
  </si>
  <si>
    <t xml:space="preserve">政策知晓率
</t>
  </si>
  <si>
    <t xml:space="preserve">农作物耕种收机械化率
</t>
  </si>
  <si>
    <t xml:space="preserve">增加社区居民收入
</t>
  </si>
  <si>
    <t>元</t>
  </si>
  <si>
    <t>1000元</t>
  </si>
  <si>
    <t xml:space="preserve">有效提升滇池流域生态环境
</t>
  </si>
  <si>
    <t xml:space="preserve">加经生态文明建设，提升农产品质量
</t>
  </si>
  <si>
    <t>有所提升</t>
  </si>
  <si>
    <t xml:space="preserve">测土配方施肥技术推广
</t>
  </si>
  <si>
    <t xml:space="preserve">摸清土壤质量情况
</t>
  </si>
  <si>
    <t>提升耕地质量</t>
  </si>
  <si>
    <t>100</t>
  </si>
  <si>
    <t>化肥农药零增长</t>
  </si>
  <si>
    <t>增强外出租地种植户抵御风险的能力</t>
  </si>
  <si>
    <t>推进粮食安全</t>
  </si>
  <si>
    <t>90</t>
  </si>
  <si>
    <t>提升学员在农业现代化和乡村振兴领域的理论素养、实践能力和创新思维</t>
  </si>
  <si>
    <t>完成医保个人缴费补助</t>
  </si>
  <si>
    <t>接受补助的学生中建档立卡贫困户子女占比</t>
  </si>
  <si>
    <t>满意度指标</t>
  </si>
  <si>
    <t>服务对象满意度指标</t>
  </si>
  <si>
    <t>服务对象满意度</t>
  </si>
  <si>
    <t>无差异</t>
  </si>
  <si>
    <t>资金管理使用满意度</t>
  </si>
  <si>
    <t xml:space="preserve">农户满意度
</t>
  </si>
  <si>
    <t xml:space="preserve">
85</t>
  </si>
  <si>
    <t xml:space="preserve">城乡居民满意度
</t>
  </si>
  <si>
    <t xml:space="preserve">辖区不发生重大农产品质量安全事件
</t>
  </si>
  <si>
    <t xml:space="preserve">
100</t>
  </si>
  <si>
    <t xml:space="preserve">执法对象满意度
</t>
  </si>
  <si>
    <t xml:space="preserve">
90</t>
  </si>
  <si>
    <t xml:space="preserve">受益群众满意度
</t>
  </si>
  <si>
    <t xml:space="preserve">涉农社区居民满意度
</t>
  </si>
  <si>
    <t xml:space="preserve">
95</t>
  </si>
  <si>
    <t xml:space="preserve">企业满意度
</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</si>
  <si>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</si>
  <si>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</si>
  <si>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</si>
  <si>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</si>
  <si>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</si>
  <si>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</si>
  <si>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</si>
  <si>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高新区（马金铺）片区社会事务（农业类）专项经费</t>
  </si>
  <si>
    <t>主管部门</t>
  </si>
  <si>
    <t>实施</t>
  </si>
  <si>
    <t>项目资金</t>
  </si>
  <si>
    <t>全年</t>
  </si>
  <si>
    <t>分值</t>
  </si>
  <si>
    <t>执行率</t>
  </si>
  <si>
    <t>得分</t>
  </si>
  <si>
    <t>执行数</t>
  </si>
  <si>
    <t xml:space="preserve"> 非财政拨款</t>
  </si>
  <si>
    <t>预期目标</t>
  </si>
  <si>
    <t>实际完成情况</t>
  </si>
  <si>
    <t>年度总体目标</t>
  </si>
  <si>
    <t>根据托管协议内容执行，高新区（马金铺）片区社会事务经费33万元。</t>
  </si>
  <si>
    <t>年度指标值</t>
  </si>
  <si>
    <t>指标完成情况</t>
  </si>
  <si>
    <t>三级</t>
  </si>
  <si>
    <t>偏差原因分析及改进措施</t>
  </si>
  <si>
    <t>经济效益指标</t>
  </si>
  <si>
    <t>98%</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</si>
  <si>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</si>
  <si>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</si>
  <si>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</si>
  <si>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</si>
  <si>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</si>
  <si>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</si>
  <si>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</si>
  <si>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</si>
  <si>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度假区（大渔片区)移交呈贡区社会事务（农业农村类）专项经费</t>
  </si>
  <si>
    <t>根据托管协议内容执行，度假区（大渔片区)移交呈贡区社会事务（农业农村类）189593元。</t>
  </si>
  <si>
    <t>完成1个</t>
  </si>
  <si>
    <t>度假区（大渔片区)移交呈贡区社会事务经济效益</t>
  </si>
  <si>
    <t>是/否</t>
  </si>
  <si>
    <t>服务对象是否满意</t>
  </si>
  <si>
    <t>中央救灾资金（病虫害）项目资金经费</t>
  </si>
  <si>
    <t>病虫害绿色防控示范2000亩，建设智能虫情监测测报站1个，智能虫情监测点3个。</t>
  </si>
  <si>
    <t xml:space="preserve">1000
</t>
  </si>
  <si>
    <t xml:space="preserve">46
</t>
  </si>
  <si>
    <t>下达2022年省级农业发展（市本级部分）（粮食生产—粮食安全疫情防控监测）专项资金</t>
  </si>
  <si>
    <t>2024年在玉米等粮食作物上开展病虫疫情监测防控，计划开展监测防控面积180亩。</t>
  </si>
  <si>
    <t xml:space="preserve">疫情监测防控次数
</t>
  </si>
  <si>
    <t xml:space="preserve">资金管理使用满意度
</t>
  </si>
  <si>
    <t xml:space="preserve">
80%</t>
  </si>
  <si>
    <t>省级农业发展专项资金病虫害绿色防控示范项目资金经费</t>
  </si>
  <si>
    <t xml:space="preserve">
85%</t>
  </si>
  <si>
    <t>有害生物防控专项经费</t>
  </si>
  <si>
    <t>按照呈贡农业农村工作要求，2024年重点对桔小实蝇、红火蚁、玉米草地贪夜蛾等病虫害进行防控，其中红火蚁防控1000亩，桔小实蝇防控1000亩，玉米草地贪夜蛾防控500亩。</t>
  </si>
  <si>
    <t xml:space="preserve">
8</t>
  </si>
  <si>
    <t>农产品质量安全监管与检测专项经费</t>
  </si>
  <si>
    <t>2024年检测农产品700个批次，其中种植农产品600批次、水产品30批次、生猪产品70批次，开展农产品质量安全相关宣传培训3次。</t>
  </si>
  <si>
    <t>省级农业发展（第二批：农产品质量安全）专项资金</t>
  </si>
  <si>
    <t>2024年970批次农产品的采样及定量检验检测，其中蔬菜740批次、水果80批次，畜产品80批次、禽产品40批次、水产品30批次。</t>
  </si>
  <si>
    <t xml:space="preserve">服务对象满意度
</t>
  </si>
  <si>
    <t>2023年省级农业发展（农产品质量安全）专项资金</t>
  </si>
  <si>
    <t>农业行政执法监督管理专项经费</t>
  </si>
  <si>
    <t>夯实呈贡区农业综合行政执法各项工作，依法维护呈贡区农业生产秩序和市场秩序，保障农民利益，维护农业安全和生态环境。</t>
  </si>
  <si>
    <t>2023年滇池流域及补水区农业病虫害绿色防控农药减量项目省级补助资金</t>
  </si>
  <si>
    <t>按照昆明市农业农村局工作安排，继续开展2023年度呈贡区滇池流域及补水区农业病虫害绿色防控农药减量项目建设，开办PRR农民田间学校1所； 开展蔬菜农药试验示范2组，设立农药使用监测点5个。开展科学安全用药专题培训3期。</t>
  </si>
  <si>
    <t>按照昆明市农业农村局工作安排，继续开展2023年度呈贡区滇池流域及补水区农业病虫害绿色防控农药减量项目建设， 开展蔬菜农药试验示范2组，开展科学安全用药专题培训3期。</t>
  </si>
  <si>
    <t xml:space="preserve">有效提升滇池流域生态环境
</t>
  </si>
  <si>
    <t>有效提升</t>
  </si>
  <si>
    <t>2022年省级农业发展（农机化发展与农机购置补贴）专项资金</t>
  </si>
  <si>
    <t>完成农机购置补贴惠农政策宣传。</t>
  </si>
  <si>
    <t>调整下达2023年中央农机购置与应用补贴资金</t>
  </si>
  <si>
    <t>完成农机购置补贴机具核验和资金兑付。</t>
  </si>
  <si>
    <t xml:space="preserve">农机购置补贴机具核验和资金兑付
</t>
  </si>
  <si>
    <t>下达2023年中央农机购置补贴专项资金</t>
  </si>
  <si>
    <t>2次</t>
  </si>
  <si>
    <t xml:space="preserve">政策知晓率
</t>
  </si>
  <si>
    <t>2023年省级农机购置与应用补贴（第二批）专项经费</t>
  </si>
  <si>
    <t>引导推广先进适用现代农机装备。</t>
  </si>
  <si>
    <t xml:space="preserve">涉农社区居民满意度
</t>
  </si>
  <si>
    <t>（第二批）2024年省级农业发展农机购置补贴专项资金</t>
  </si>
  <si>
    <t>引导推广先进适用现代农机装备</t>
  </si>
  <si>
    <t xml:space="preserve">组织开展农机化相关政策宣贯和培训人数（人）
</t>
  </si>
  <si>
    <t>30人</t>
  </si>
  <si>
    <t xml:space="preserve">农作物耕种收机械化率（%）
</t>
  </si>
  <si>
    <t xml:space="preserve">涉农社区居民 满意度
</t>
  </si>
  <si>
    <t>2024年中央农业相关转移支付（农机购置与应用补贴）资金</t>
  </si>
  <si>
    <t>按实际申报</t>
  </si>
  <si>
    <t>呈贡区第三次全国土壤普查工作专项经费</t>
  </si>
  <si>
    <t>《云南省农业农村厅 云南省财政厅关于第三次全国土壤普查经费安排有关事项的通知》按省、市要求完成2024年第三次全国土壤普查工作。</t>
  </si>
  <si>
    <t>时效指标</t>
  </si>
  <si>
    <t xml:space="preserve">2024年度内完成
</t>
  </si>
  <si>
    <t>2024年</t>
  </si>
  <si>
    <t>2024年内</t>
  </si>
  <si>
    <t xml:space="preserve">保障生态环境安全，有效减少农业面源污染
</t>
  </si>
  <si>
    <t>≥</t>
  </si>
  <si>
    <t xml:space="preserve">
80</t>
  </si>
  <si>
    <t>呈贡区2024年重点项目（现代农业产业园）前期工作经费</t>
  </si>
  <si>
    <t>现代农业产业园项目在2024年内启动建设。</t>
  </si>
  <si>
    <t>2023年省级农业发展（九湖流域化肥农药减量）专项资金</t>
  </si>
  <si>
    <t>完成“九湖”流域种植结构调整示范0.15万亩，“九湖”流域“三新”集成技术示范0.12万亩，“九湖”流域有机肥替代化肥示范0.12万亩。</t>
  </si>
  <si>
    <t xml:space="preserve">“九湖”流域“三新”集成技术示范1200亩
</t>
  </si>
  <si>
    <t xml:space="preserve">“九湖”流域有机肥替代化肥示范1200亩
</t>
  </si>
  <si>
    <t>定点帮扶专项经费</t>
  </si>
  <si>
    <t>持续助力定点帮扶磨憨镇、寻甸县联合乡、禄劝县转龙镇巩固脱贫攻坚成果推进乡村振兴，用于支持帮扶点发展经济社会事业。</t>
  </si>
  <si>
    <t xml:space="preserve">2024年度内完成
</t>
  </si>
  <si>
    <t>2024年以内</t>
  </si>
  <si>
    <t xml:space="preserve">助力帮扶点巩固脱贫成果推进乡村振兴
</t>
  </si>
  <si>
    <t xml:space="preserve">助力帮扶点满意度
</t>
  </si>
  <si>
    <t>2024年中央粮油生产保障（撂荒耕地）资金经费</t>
  </si>
  <si>
    <t>2024年完成对19个撂荒耕地图斑、281.89亩进行复耕复种</t>
  </si>
  <si>
    <t xml:space="preserve">群众满意度
</t>
  </si>
  <si>
    <t>2024年省级农业发展（第二批：粮食生产）专项资金</t>
  </si>
  <si>
    <t>2024年完成油菜种植不少于1000亩</t>
  </si>
  <si>
    <t>“十年禁渔”工作专项经费</t>
  </si>
  <si>
    <t xml:space="preserve">长江“十年禁渔”全面开展宣传教育，开展专项执法整治行动，针对水产品交易市场、水产品加工企业、餐馆、沿河村镇、集市开展长江流域禁捕政策的法制宣传；有效防范和严厉打击涉渔“三无”船舶、“电毒炸”、“绝户网”和非法捕捉珍贵、濒危水生野生动物等违法行为。提升能力，强化日常监管，中共中央办公厅、国务院办公厅印发的《关于深化农业综合行政执法改革的指导意见》要求，切实加强渔政执法队伍和能力建设，充实渔政执法力量，保障执法人员经费。
</t>
  </si>
  <si>
    <t xml:space="preserve">群众满意
</t>
  </si>
  <si>
    <t>2023年滇池流域及补水区减肥减药技术推广项目省级补助资金</t>
  </si>
  <si>
    <t>完成测土配方技术推广面积1万亩，有机肥替代化肥面积3万亩，水肥一体化技术推广0.7万亩，“三新”集成技术示范0.12万亩，田间试验化肥减量增效试验1组、农户施肥定位监测点5个，农户施肥调查50户。</t>
  </si>
  <si>
    <t>完成田间试验化肥减量增效试验1组、农户施肥调查50户。</t>
  </si>
  <si>
    <t xml:space="preserve">受益群众满意度
</t>
  </si>
  <si>
    <t>2024年省级农业发展（第二批：高原特色农业现代化发展）专项资金</t>
  </si>
  <si>
    <t>完成云南省绿色云品申报2个以上。</t>
  </si>
  <si>
    <t xml:space="preserve">企业满意度
</t>
  </si>
  <si>
    <t>2024年省级农业发展（土壤三普工作）专项资金</t>
  </si>
  <si>
    <t>完成呈贡区第三次土壤普查工作。</t>
  </si>
  <si>
    <t xml:space="preserve">完成国家行政区划的成果编制（样点数）344亩
</t>
  </si>
  <si>
    <t>下达2022年中央农业资源及生态保护（化肥减量增效）补助资金</t>
  </si>
  <si>
    <t>2023年完成耕地轮作试点面积0.1万亩，测土配方施肥面积1.5万亩，农户施肥调查50户，田间肥效试验数量1个，耕地质量评价区域数量1个。</t>
  </si>
  <si>
    <t>2022年省级农业发展（长江禁渔与水生生物资源保护）专项资金</t>
  </si>
  <si>
    <t>做好金沙江（呈贡段）流域重点水域“十年禁渔”工作，落实呈贡区滇池湖滨生态湿地安保及管护责任，强化“四清”（清船、清网、清江、清湖）、“四无”（禁渔期内无捕捞渔、无捕捞网具、无捕捞渔民、无捕捞生产船）工作，做好金沙江（呈贡段）流域重点水域“十年禁渔”工作。</t>
  </si>
  <si>
    <t>6个街道</t>
  </si>
  <si>
    <t>29个社区</t>
  </si>
  <si>
    <t>29个</t>
  </si>
  <si>
    <t>增加社区群众收入</t>
  </si>
  <si>
    <t>98</t>
  </si>
  <si>
    <t>都市驱动型乡村振兴实验村工作经费</t>
  </si>
  <si>
    <t>完成呈贡万溪冲都市驱动型乡村振兴创新实践经验成果汇报片策划、设计、拍摄大纲及脚本撰写、拍摄、制作等。</t>
  </si>
  <si>
    <t>完成呈贡万溪冲都市驱动型乡村振兴创新实践经验成果汇报片策划、设计、拍摄大纲及脚本撰写、拍摄、制作等</t>
  </si>
  <si>
    <t>呈贡万溪冲都市驱动型乡村振兴创新实践经验成果汇报片内容可研可学可推广宣传</t>
  </si>
  <si>
    <t>95</t>
  </si>
  <si>
    <t xml:space="preserve">群众满意度
</t>
  </si>
  <si>
    <t>解决区农业农村局历史遗留问题法律服务专项经费</t>
  </si>
  <si>
    <t>加快推动解决昆明市呈贡区农业农村局历史遗留问题。</t>
  </si>
  <si>
    <t>4起法律服务及审计服务</t>
  </si>
  <si>
    <t>起</t>
  </si>
  <si>
    <t>4起</t>
  </si>
  <si>
    <t>有效化解合同履行过程中的问题，解决历史遗留问题</t>
  </si>
  <si>
    <t>85</t>
  </si>
  <si>
    <t>2022年省级农业发展（第二批）（九湖流域化肥农药减量种植结构调整）专项资金</t>
  </si>
  <si>
    <t>根据昆明市财政局关于下达2022年省级农业发展（市本级部分）专项资金的通知(昆财农〔2022〕212号)要求，主要农作物测土配方施肥稳定率在90%以上，化肥农药零增长。</t>
  </si>
  <si>
    <t>80</t>
  </si>
  <si>
    <t>磨憨镇龙门村组精品示范村建设项目和对口帮扶工作经费</t>
  </si>
  <si>
    <t>按照磨憨-磨丁合作区和 6 区市双主体、共同建设的模式，呈贡区对口帮扶对象为磨憨镇龙门村，按照区委区政府工作安排，区农业农村局主要负责磨憨镇龙门村精品村建设及对口帮扶工作，全面完成龙门村组精品示范村的建设和对口帮扶工作，助推磨憨国际口岸城市高质量发展，铸牢中华民族共同体意识，为构建人心归聚、精神相依的中华民族共同体作出呈贡新实践。</t>
  </si>
  <si>
    <t xml:space="preserve">磨憨镇龙门村组精品示范村
</t>
  </si>
  <si>
    <t>保证工程质量和工程经费预算，开展对口帮扶工作</t>
  </si>
  <si>
    <t>龙门村龙门村组村民满意度</t>
  </si>
  <si>
    <t>2023年省级农业发展（高原特色农业现代化发展）专项资金</t>
  </si>
  <si>
    <t>政策知晓率</t>
  </si>
  <si>
    <t>企业满意度</t>
  </si>
  <si>
    <t>金沙江（呈贡段）流域重点水域“十年禁渔经费</t>
  </si>
  <si>
    <t>做好金沙江（呈贡段）流域重点水域“十年禁渔”工作，落实呈贡区滇池湖滨生态湿地安保及管护责任，强化“四清”（清船、清网、清江、清湖）、“四无”（禁渔期内无捕捞渔、无捕捞网具、无捕捞渔民、无捕捞生产船）工作，做好金沙江（呈贡段）流域重点水域“十年禁渔”工作，暂订10年。</t>
  </si>
  <si>
    <t>街道、社区</t>
  </si>
  <si>
    <t>6个街道、29个社区</t>
  </si>
  <si>
    <t>2024年中央耕地建设与利用（耕地地力保护补贴）补助资金</t>
  </si>
  <si>
    <t>根据《昆明市财政局 昆明市农业农村局关于提前下达2024年中央耕地建设与利用资金的通知》昆财农【2023】192号文件要求，呈贡区35万元耕地力保护补贴资金，直接发放到土地承包个人、企业、合作组织。</t>
  </si>
  <si>
    <t>耕地地力补贴发放</t>
  </si>
  <si>
    <t>按实际人数</t>
  </si>
  <si>
    <t>耕地地力提升</t>
  </si>
  <si>
    <t>开展省、市、区农业相关展会专项经费</t>
  </si>
  <si>
    <t>2024年昆明农博会等相关展会计划投入5万元，资金主要用于支付展位费、特装制作、企业展品补助等。 展位特装设计规范、资金投入合理。</t>
  </si>
  <si>
    <t xml:space="preserve">展位制作、特装制作
</t>
  </si>
  <si>
    <t>1批次</t>
  </si>
  <si>
    <t xml:space="preserve">扩大呈贡特色农业宣传
</t>
  </si>
  <si>
    <t xml:space="preserve">参展企业满意度
</t>
  </si>
  <si>
    <t>外出租地种植户“意外伤害保险”扶持资金</t>
  </si>
  <si>
    <t>2022年外出租地种植户“意外伤害保险扶持资金”150万元，涉及购买保险农户2500余户，每户补助50%保费600元，所需资金纳入2024年财政预算。</t>
  </si>
  <si>
    <t>2022年外出租地种植户对扶持补助工作的满意度</t>
  </si>
  <si>
    <t>经开区托管经费</t>
  </si>
  <si>
    <t>完成经开区托管事务</t>
  </si>
  <si>
    <t>托管协议</t>
  </si>
  <si>
    <t>按托管协议</t>
  </si>
  <si>
    <t>托管对象满意度指标</t>
  </si>
  <si>
    <t>2024年省级农业发展（第二批：农产品加工及统计监测）专项资金</t>
  </si>
  <si>
    <t>全面完成农村经济信息统计报表14(套）.</t>
  </si>
  <si>
    <t>农田固体废弃物积分兑换试点专项经费</t>
  </si>
  <si>
    <t>按照《呈贡区2021年化肥农药包装废弃物回收与处置示范区项目实施方案》（呈农通〔2021〕17号）要求，对已建立的9个农田固体废弃物积分兑换试点后期运行管护。</t>
  </si>
  <si>
    <t>有效减少农业面源污染</t>
  </si>
  <si>
    <t>有效减少</t>
  </si>
  <si>
    <t>2024年省级农业发展专项（“九湖”流域稻谷绿色高质高效示范）资金</t>
  </si>
  <si>
    <t>2024年完成水稻种植不少于500亩</t>
  </si>
  <si>
    <t>群众满意度</t>
  </si>
  <si>
    <t>呈贡区2024年学习“千村示范、万村整治”工作经验培训班资金</t>
  </si>
  <si>
    <t>开展昆明市呈贡区2024年学习“千村示范、万村整治”工作经验培训班。</t>
  </si>
  <si>
    <t>服务对象，满意度指标</t>
  </si>
  <si>
    <t>固定资产盘活工作经费</t>
  </si>
  <si>
    <t>完成国有土地地形图测绘和使用权价格评估并拨付资金。</t>
  </si>
  <si>
    <t>完成预算调整新增固定资产盘活工作</t>
  </si>
  <si>
    <t>1件</t>
  </si>
  <si>
    <t>闲置土地盘活</t>
  </si>
  <si>
    <t>为区级相关部门开展盘活工作提供支持</t>
  </si>
  <si>
    <t>2024年省级农业发展（九湖流域化肥农药减量）专项资金</t>
  </si>
  <si>
    <t>完成“九湖”流域有机肥替代化肥示范0.1万亩。</t>
  </si>
  <si>
    <t>“九湖”流域有机肥替代化肥示范</t>
  </si>
  <si>
    <t>0.1</t>
  </si>
  <si>
    <t>万亩</t>
  </si>
  <si>
    <t>0.1万亩</t>
  </si>
  <si>
    <t>有效提升滇池流域生态环境</t>
  </si>
  <si>
    <t>受益群众满意度</t>
  </si>
  <si>
    <t>脱贫人口参加城乡居民基本医疗保险个人缴费补助资金</t>
  </si>
  <si>
    <t>按照《关于印发云南省巩固拓展医疗保障政策脱贫攻坚成果有效衔接乡村振兴战略实施方案的通知》（云医保〔2021〕125号）精神，在5年过渡期内，保持健康扶贫主要政策总体稳定以及呈贡区财政局对《区医疗保障局关于“特殊人群”参加城乡居民基本医疗保险部分由区财政全额补助的请示》的意见，对呈贡区6个街道540名脱贫人口参加城乡居民基本医疗保险个人缴费按照410元/人预算，总计预算资金22.14万元。具体资金支付以区医保局汇算数据进行支付。</t>
  </si>
  <si>
    <t>按照《关于印发云南省巩固拓展医疗保障政策脱贫攻坚成果有效衔接乡村振兴战略实施方案的通知》（云医保〔2021〕125号）精神，在5年过渡期内，保持健康扶贫主要政策总体稳定以及呈贡区财政局对《区医疗保障局关于“特殊人群”参加城乡居民基本医疗保险部分由区财政全额补助的请示》的意见，对呈贡区6个街道540名脱贫人口参加城乡居民基本医疗保险个人缴费按照410元/人预算，具体资金支付以区医保局汇算数据进行支付。</t>
  </si>
  <si>
    <t>城乡居民满意度</t>
  </si>
  <si>
    <t>2024年中央财政衔接推进乡村振兴（雨露计划）补助资金</t>
  </si>
  <si>
    <t>受助学生满意度</t>
  </si>
  <si>
    <t>乡村振兴工作经费</t>
  </si>
  <si>
    <t>印制100本《2024年巩固拓展脱贫攻坚成果工作手册》编制完成项目策划书</t>
  </si>
  <si>
    <t>本</t>
  </si>
  <si>
    <t>100本</t>
  </si>
  <si>
    <t>推进巩固脱贫成果与乡村振兴有效衔接</t>
  </si>
  <si>
    <t>巩固拓展脱贫攻坚成果衔接乡村振兴资金</t>
  </si>
  <si>
    <t>巩固拓展脱贫攻坚成果衔接乡村振兴</t>
  </si>
  <si>
    <t>2024年“雨露计划”职业教育补助</t>
  </si>
  <si>
    <t>资助建档立卡人数</t>
  </si>
  <si>
    <t>13人</t>
  </si>
  <si>
    <t>建档立卡贫困户子女全程全部接受资助的比例</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</si>
</sst>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48">
    <font>
      <sz val="11"/>
      <color indexed="8"/>
      <name val="宋体"/>
      <charset val="134"/>
      <scheme val="minor"/>
    </font>
    <font>
      <sz val="19"/>
      <color theme="1"/>
      <name val="方正小标宋简体"/>
      <charset val="134"/>
    </font>
    <font>
      <sz val="10.5"/>
      <color rgb="FF000000"/>
      <name val="仿宋"/>
      <charset val="134"/>
    </font>
    <font>
      <sz val="10"/>
      <name val="仿宋"/>
      <charset val="134"/>
    </font>
    <font>
      <sz val="10"/>
      <color rgb="FF000000"/>
      <name val="宋体"/>
      <charset val="134"/>
    </font>
    <font>
      <b/>
      <sz val="10"/>
      <name val="仿宋"/>
      <charset val="134"/>
    </font>
    <font>
      <sz val="10"/>
      <name val="Arial"/>
      <charset val="134"/>
    </font>
    <font>
      <b/>
      <sz val="10"/>
      <name val="Arial"/>
      <charset val="134"/>
    </font>
    <font>
      <sz val="11"/>
      <color theme="1"/>
      <name val="宋体"/>
      <charset val="134"/>
      <scheme val="minor"/>
    </font>
    <font>
      <sz val="9"/>
      <color rgb="FF000000"/>
      <name val="仿宋"/>
      <charset val="134"/>
    </font>
    <font>
      <b/>
      <sz val="10.5"/>
      <color rgb="FF000000"/>
      <name val="仿宋"/>
      <charset val="134"/>
    </font>
    <font>
      <sz val="12"/>
      <color rgb="FFFF0000"/>
      <name val="仿宋"/>
      <charset val="134"/>
    </font>
    <font>
      <sz val="10.5"/>
      <color rgb="FF000000"/>
      <name val="Arial"/>
      <charset val="134"/>
    </font>
    <font>
      <sz val="10"/>
      <color theme="1"/>
      <name val="仿宋"/>
      <charset val="134"/>
    </font>
    <font>
      <sz val="10"/>
      <name val="宋体"/>
      <charset val="134"/>
    </font>
    <font>
      <sz val="10"/>
      <color indexed="8"/>
      <name val="宋体"/>
      <charset val="134"/>
    </font>
    <font>
      <sz val="10"/>
      <color rgb="FF000000"/>
      <name val="Times New Roman"/>
      <charset val="134"/>
    </font>
    <font>
      <sz val="22"/>
      <color indexed="8"/>
      <name val="宋体"/>
      <charset val="134"/>
    </font>
    <font>
      <sz val="10"/>
      <color indexed="8"/>
      <name val="Arial"/>
      <charset val="134"/>
    </font>
    <font>
      <sz val="11"/>
      <color indexed="8"/>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sz val="10"/>
      <color indexed="8"/>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name val="宋体"/>
      <charset val="134"/>
    </font>
    <font>
      <sz val="5.5"/>
      <color rgb="FF000000"/>
      <name val="仿宋"/>
      <charset val="134"/>
    </font>
    <font>
      <sz val="10"/>
      <color rgb="FF000000"/>
      <name val="仿宋"/>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top style="thin">
        <color auto="1"/>
      </top>
      <bottom/>
      <diagonal/>
    </border>
    <border>
      <left/>
      <right style="thin">
        <color auto="1"/>
      </right>
      <top style="thin">
        <color auto="1"/>
      </top>
      <bottom style="thin">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0" fontId="20" fillId="0" borderId="0">
      <alignment vertical="center"/>
    </xf>
    <xf numFmtId="42" fontId="8" fillId="0" borderId="0" applyFont="0" applyFill="0" applyBorder="0" applyAlignment="0" applyProtection="0">
      <alignment vertical="center"/>
    </xf>
    <xf numFmtId="0" fontId="26" fillId="20" borderId="0" applyNumberFormat="0" applyBorder="0" applyAlignment="0" applyProtection="0">
      <alignment vertical="center"/>
    </xf>
    <xf numFmtId="0" fontId="41" fillId="18" borderId="4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26" fillId="9" borderId="0" applyNumberFormat="0" applyBorder="0" applyAlignment="0" applyProtection="0">
      <alignment vertical="center"/>
    </xf>
    <xf numFmtId="0" fontId="30" fillId="6" borderId="0" applyNumberFormat="0" applyBorder="0" applyAlignment="0" applyProtection="0">
      <alignment vertical="center"/>
    </xf>
    <xf numFmtId="43" fontId="8" fillId="0" borderId="0" applyFont="0" applyFill="0" applyBorder="0" applyAlignment="0" applyProtection="0">
      <alignment vertical="center"/>
    </xf>
    <xf numFmtId="0" fontId="34" fillId="23" borderId="0" applyNumberFormat="0" applyBorder="0" applyAlignment="0" applyProtection="0">
      <alignment vertical="center"/>
    </xf>
    <xf numFmtId="0" fontId="39" fillId="0" borderId="0" applyNumberFormat="0" applyFill="0" applyBorder="0" applyAlignment="0" applyProtection="0">
      <alignment vertical="center"/>
    </xf>
    <xf numFmtId="9" fontId="8" fillId="0" borderId="0" applyFont="0" applyFill="0" applyBorder="0" applyAlignment="0" applyProtection="0">
      <alignment vertical="center"/>
    </xf>
    <xf numFmtId="0" fontId="29" fillId="0" borderId="0" applyNumberFormat="0" applyFill="0" applyBorder="0" applyAlignment="0" applyProtection="0">
      <alignment vertical="center"/>
    </xf>
    <xf numFmtId="0" fontId="8" fillId="13" borderId="41" applyNumberFormat="0" applyFont="0" applyAlignment="0" applyProtection="0">
      <alignment vertical="center"/>
    </xf>
    <xf numFmtId="0" fontId="34" fillId="17" borderId="0" applyNumberFormat="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6" fillId="0" borderId="39" applyNumberFormat="0" applyFill="0" applyAlignment="0" applyProtection="0">
      <alignment vertical="center"/>
    </xf>
    <xf numFmtId="0" fontId="32" fillId="0" borderId="39" applyNumberFormat="0" applyFill="0" applyAlignment="0" applyProtection="0">
      <alignment vertical="center"/>
    </xf>
    <xf numFmtId="0" fontId="34" fillId="22" borderId="0" applyNumberFormat="0" applyBorder="0" applyAlignment="0" applyProtection="0">
      <alignment vertical="center"/>
    </xf>
    <xf numFmtId="0" fontId="28" fillId="0" borderId="43" applyNumberFormat="0" applyFill="0" applyAlignment="0" applyProtection="0">
      <alignment vertical="center"/>
    </xf>
    <xf numFmtId="0" fontId="34" fillId="25" borderId="0" applyNumberFormat="0" applyBorder="0" applyAlignment="0" applyProtection="0">
      <alignment vertical="center"/>
    </xf>
    <xf numFmtId="0" fontId="35" fillId="12" borderId="40" applyNumberFormat="0" applyAlignment="0" applyProtection="0">
      <alignment vertical="center"/>
    </xf>
    <xf numFmtId="0" fontId="42" fillId="12" borderId="44" applyNumberFormat="0" applyAlignment="0" applyProtection="0">
      <alignment vertical="center"/>
    </xf>
    <xf numFmtId="0" fontId="31" fillId="8" borderId="38" applyNumberFormat="0" applyAlignment="0" applyProtection="0">
      <alignment vertical="center"/>
    </xf>
    <xf numFmtId="0" fontId="26" fillId="26" borderId="0" applyNumberFormat="0" applyBorder="0" applyAlignment="0" applyProtection="0">
      <alignment vertical="center"/>
    </xf>
    <xf numFmtId="0" fontId="34" fillId="15" borderId="0" applyNumberFormat="0" applyBorder="0" applyAlignment="0" applyProtection="0">
      <alignment vertical="center"/>
    </xf>
    <xf numFmtId="0" fontId="43" fillId="0" borderId="45" applyNumberFormat="0" applyFill="0" applyAlignment="0" applyProtection="0">
      <alignment vertical="center"/>
    </xf>
    <xf numFmtId="0" fontId="37" fillId="0" borderId="42" applyNumberFormat="0" applyFill="0" applyAlignment="0" applyProtection="0">
      <alignment vertical="center"/>
    </xf>
    <xf numFmtId="0" fontId="44" fillId="29" borderId="0" applyNumberFormat="0" applyBorder="0" applyAlignment="0" applyProtection="0">
      <alignment vertical="center"/>
    </xf>
    <xf numFmtId="0" fontId="40" fillId="16" borderId="0" applyNumberFormat="0" applyBorder="0" applyAlignment="0" applyProtection="0">
      <alignment vertical="center"/>
    </xf>
    <xf numFmtId="0" fontId="26" fillId="30" borderId="0" applyNumberFormat="0" applyBorder="0" applyAlignment="0" applyProtection="0">
      <alignment vertical="center"/>
    </xf>
    <xf numFmtId="0" fontId="34" fillId="11" borderId="0" applyNumberFormat="0" applyBorder="0" applyAlignment="0" applyProtection="0">
      <alignment vertical="center"/>
    </xf>
    <xf numFmtId="0" fontId="26" fillId="19" borderId="0" applyNumberFormat="0" applyBorder="0" applyAlignment="0" applyProtection="0">
      <alignment vertical="center"/>
    </xf>
    <xf numFmtId="0" fontId="26" fillId="7" borderId="0" applyNumberFormat="0" applyBorder="0" applyAlignment="0" applyProtection="0">
      <alignment vertical="center"/>
    </xf>
    <xf numFmtId="0" fontId="26" fillId="28" borderId="0" applyNumberFormat="0" applyBorder="0" applyAlignment="0" applyProtection="0">
      <alignment vertical="center"/>
    </xf>
    <xf numFmtId="0" fontId="26" fillId="5" borderId="0" applyNumberFormat="0" applyBorder="0" applyAlignment="0" applyProtection="0">
      <alignment vertical="center"/>
    </xf>
    <xf numFmtId="0" fontId="34" fillId="10" borderId="0" applyNumberFormat="0" applyBorder="0" applyAlignment="0" applyProtection="0">
      <alignment vertical="center"/>
    </xf>
    <xf numFmtId="0" fontId="45" fillId="0" borderId="0">
      <alignment vertical="center"/>
    </xf>
    <xf numFmtId="0" fontId="34" fillId="14" borderId="0" applyNumberFormat="0" applyBorder="0" applyAlignment="0" applyProtection="0">
      <alignment vertical="center"/>
    </xf>
    <xf numFmtId="0" fontId="26" fillId="27" borderId="0" applyNumberFormat="0" applyBorder="0" applyAlignment="0" applyProtection="0">
      <alignment vertical="center"/>
    </xf>
    <xf numFmtId="0" fontId="26" fillId="32" borderId="0" applyNumberFormat="0" applyBorder="0" applyAlignment="0" applyProtection="0">
      <alignment vertical="center"/>
    </xf>
    <xf numFmtId="0" fontId="34" fillId="21" borderId="0" applyNumberFormat="0" applyBorder="0" applyAlignment="0" applyProtection="0">
      <alignment vertical="center"/>
    </xf>
    <xf numFmtId="0" fontId="26"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26" fillId="31" borderId="0" applyNumberFormat="0" applyBorder="0" applyAlignment="0" applyProtection="0">
      <alignment vertical="center"/>
    </xf>
    <xf numFmtId="0" fontId="34" fillId="24" borderId="0" applyNumberFormat="0" applyBorder="0" applyAlignment="0" applyProtection="0">
      <alignment vertical="center"/>
    </xf>
    <xf numFmtId="0" fontId="20" fillId="0" borderId="0"/>
    <xf numFmtId="0" fontId="19" fillId="0" borderId="0"/>
  </cellStyleXfs>
  <cellXfs count="155">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52" applyFont="1" applyFill="1" applyBorder="1" applyAlignment="1">
      <alignment horizontal="center" vertical="center" wrapText="1"/>
    </xf>
    <xf numFmtId="0" fontId="2" fillId="0" borderId="1" xfId="0" applyFont="1" applyFill="1" applyBorder="1" applyAlignment="1">
      <alignment horizontal="justify" wrapText="1"/>
    </xf>
    <xf numFmtId="0" fontId="4" fillId="0" borderId="0" xfId="0" applyFont="1" applyFill="1" applyAlignment="1">
      <alignment horizontal="left" vertical="center"/>
    </xf>
    <xf numFmtId="0" fontId="3" fillId="3" borderId="3" xfId="52" applyFont="1" applyFill="1" applyBorder="1" applyAlignment="1">
      <alignment horizontal="center" vertical="center" wrapText="1"/>
    </xf>
    <xf numFmtId="0" fontId="2" fillId="0" borderId="1" xfId="0" applyFont="1" applyFill="1" applyBorder="1" applyAlignment="1">
      <alignment horizontal="center" wrapText="1"/>
    </xf>
    <xf numFmtId="0" fontId="3" fillId="0" borderId="2" xfId="52" applyFont="1" applyFill="1" applyBorder="1" applyAlignment="1">
      <alignment horizontal="center" vertical="center" wrapText="1"/>
    </xf>
    <xf numFmtId="0" fontId="5" fillId="0" borderId="1" xfId="52" applyFont="1" applyFill="1" applyBorder="1" applyAlignment="1">
      <alignment horizontal="center" vertical="center" wrapText="1"/>
    </xf>
    <xf numFmtId="0" fontId="3" fillId="3" borderId="1" xfId="52" applyFont="1" applyFill="1" applyBorder="1" applyAlignment="1">
      <alignment horizontal="center" vertical="center" wrapText="1"/>
    </xf>
    <xf numFmtId="9" fontId="3" fillId="3" borderId="3" xfId="52" applyNumberFormat="1" applyFont="1" applyFill="1" applyBorder="1" applyAlignment="1">
      <alignment horizontal="center" vertical="center" wrapText="1"/>
    </xf>
    <xf numFmtId="9" fontId="3" fillId="0" borderId="1" xfId="52" applyNumberFormat="1" applyFont="1" applyFill="1" applyBorder="1" applyAlignment="1">
      <alignment horizontal="center" vertical="center" wrapText="1"/>
    </xf>
    <xf numFmtId="9" fontId="3" fillId="0" borderId="2" xfId="52" applyNumberFormat="1" applyFont="1" applyFill="1" applyBorder="1" applyAlignment="1">
      <alignment horizontal="center" vertical="center" wrapText="1"/>
    </xf>
    <xf numFmtId="0" fontId="6" fillId="0" borderId="1" xfId="52"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5" xfId="52" applyFont="1" applyFill="1" applyBorder="1" applyAlignment="1">
      <alignment horizontal="center" vertical="center" wrapText="1"/>
    </xf>
    <xf numFmtId="0" fontId="7" fillId="0" borderId="1" xfId="52" applyFont="1" applyFill="1" applyBorder="1" applyAlignment="1">
      <alignment horizontal="center" vertical="center" wrapText="1"/>
    </xf>
    <xf numFmtId="0" fontId="8" fillId="0" borderId="0" xfId="0" applyFont="1" applyFill="1" applyAlignment="1">
      <alignment vertical="center"/>
    </xf>
    <xf numFmtId="0" fontId="3" fillId="0" borderId="1" xfId="52" applyFont="1" applyFill="1" applyBorder="1" applyAlignment="1">
      <alignment horizontal="left" vertical="center" wrapText="1"/>
    </xf>
    <xf numFmtId="0" fontId="3" fillId="0" borderId="1" xfId="52"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8" fillId="0" borderId="0" xfId="0" applyFont="1" applyFill="1" applyAlignment="1">
      <alignment horizontal="left" vertical="center"/>
    </xf>
    <xf numFmtId="0" fontId="10"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10" xfId="0" applyFont="1" applyFill="1" applyBorder="1" applyAlignment="1">
      <alignment horizontal="center" vertical="center" wrapText="1"/>
    </xf>
    <xf numFmtId="10" fontId="2" fillId="0" borderId="10"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8" fillId="0" borderId="7" xfId="0" applyFont="1" applyFill="1" applyBorder="1" applyAlignment="1">
      <alignment vertical="center"/>
    </xf>
    <xf numFmtId="0" fontId="2" fillId="0" borderId="12" xfId="0" applyFont="1" applyFill="1" applyBorder="1" applyAlignment="1">
      <alignment horizontal="justify" vertical="center"/>
    </xf>
    <xf numFmtId="10" fontId="2" fillId="0" borderId="12" xfId="0" applyNumberFormat="1" applyFont="1" applyFill="1" applyBorder="1" applyAlignment="1">
      <alignment horizontal="center" vertical="center"/>
    </xf>
    <xf numFmtId="0" fontId="2" fillId="0" borderId="10" xfId="0" applyFont="1" applyFill="1" applyBorder="1" applyAlignment="1">
      <alignment horizontal="right" vertical="center"/>
    </xf>
    <xf numFmtId="0" fontId="2" fillId="0" borderId="12" xfId="0" applyFont="1" applyFill="1" applyBorder="1" applyAlignment="1">
      <alignment horizontal="right" vertical="center"/>
    </xf>
    <xf numFmtId="0" fontId="2" fillId="0" borderId="0" xfId="0" applyFont="1" applyFill="1" applyAlignment="1">
      <alignment horizontal="right" vertical="center"/>
    </xf>
    <xf numFmtId="0" fontId="2" fillId="2" borderId="10" xfId="0" applyFont="1" applyFill="1" applyBorder="1" applyAlignment="1">
      <alignment horizontal="center" vertical="center"/>
    </xf>
    <xf numFmtId="0" fontId="8" fillId="0" borderId="9" xfId="0" applyFont="1" applyFill="1" applyBorder="1" applyAlignment="1">
      <alignment vertical="center"/>
    </xf>
    <xf numFmtId="0" fontId="2" fillId="0" borderId="12"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3" xfId="0" applyFont="1" applyFill="1" applyBorder="1" applyAlignment="1">
      <alignment horizontal="center" vertical="center" wrapText="1"/>
    </xf>
    <xf numFmtId="0" fontId="8" fillId="0" borderId="14" xfId="0" applyFont="1" applyFill="1" applyBorder="1" applyAlignment="1">
      <alignment vertical="center" wrapText="1"/>
    </xf>
    <xf numFmtId="0" fontId="8" fillId="0" borderId="15" xfId="0" applyFont="1" applyFill="1" applyBorder="1" applyAlignment="1">
      <alignment vertical="center" wrapText="1"/>
    </xf>
    <xf numFmtId="0" fontId="8" fillId="0" borderId="16" xfId="0" applyFont="1" applyFill="1" applyBorder="1" applyAlignment="1">
      <alignment vertical="center" wrapText="1"/>
    </xf>
    <xf numFmtId="0" fontId="8" fillId="0" borderId="10" xfId="0" applyFont="1" applyFill="1" applyBorder="1" applyAlignment="1">
      <alignment vertical="center" wrapText="1"/>
    </xf>
    <xf numFmtId="0" fontId="2" fillId="0" borderId="17" xfId="0" applyFont="1" applyFill="1" applyBorder="1" applyAlignment="1">
      <alignment horizontal="center" vertical="center" wrapText="1"/>
    </xf>
    <xf numFmtId="0" fontId="8" fillId="0" borderId="18" xfId="0" applyFont="1" applyFill="1" applyBorder="1" applyAlignment="1">
      <alignment vertical="center" wrapText="1"/>
    </xf>
    <xf numFmtId="0" fontId="8" fillId="0" borderId="19" xfId="0" applyFont="1" applyFill="1" applyBorder="1" applyAlignment="1">
      <alignment vertical="center" wrapText="1"/>
    </xf>
    <xf numFmtId="0" fontId="10" fillId="0" borderId="1" xfId="0" applyFont="1" applyFill="1" applyBorder="1" applyAlignment="1">
      <alignment horizontal="center" vertical="center"/>
    </xf>
    <xf numFmtId="0" fontId="3" fillId="0" borderId="20" xfId="52" applyFont="1" applyFill="1" applyBorder="1" applyAlignment="1">
      <alignment horizontal="center" vertical="center" wrapText="1"/>
    </xf>
    <xf numFmtId="0" fontId="3" fillId="0" borderId="21" xfId="52" applyFont="1" applyFill="1" applyBorder="1" applyAlignment="1">
      <alignment horizontal="center" vertical="center" wrapText="1"/>
    </xf>
    <xf numFmtId="0" fontId="3" fillId="0" borderId="0" xfId="52" applyFont="1" applyFill="1" applyAlignment="1">
      <alignment horizontal="center" vertical="center" wrapText="1"/>
    </xf>
    <xf numFmtId="0" fontId="2"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2" xfId="0" applyFont="1" applyFill="1" applyBorder="1" applyAlignment="1">
      <alignment horizontal="center" vertical="center"/>
    </xf>
    <xf numFmtId="0" fontId="8" fillId="0" borderId="22" xfId="0" applyFont="1" applyFill="1" applyBorder="1" applyAlignment="1">
      <alignment vertical="center" wrapText="1"/>
    </xf>
    <xf numFmtId="0" fontId="8" fillId="0" borderId="23" xfId="0" applyFont="1" applyFill="1" applyBorder="1" applyAlignment="1">
      <alignment vertical="center" wrapText="1"/>
    </xf>
    <xf numFmtId="0" fontId="8" fillId="0" borderId="24" xfId="0" applyFont="1" applyFill="1" applyBorder="1" applyAlignment="1">
      <alignment vertical="center" wrapText="1"/>
    </xf>
    <xf numFmtId="0" fontId="3" fillId="0" borderId="25" xfId="52"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25" xfId="0" applyFont="1" applyFill="1" applyBorder="1" applyAlignment="1">
      <alignment horizontal="center" vertical="center" wrapText="1"/>
    </xf>
    <xf numFmtId="9" fontId="2" fillId="0" borderId="1" xfId="0" applyNumberFormat="1" applyFont="1" applyFill="1" applyBorder="1" applyAlignment="1">
      <alignment horizontal="center" vertical="center"/>
    </xf>
    <xf numFmtId="0" fontId="2" fillId="0" borderId="20" xfId="0" applyFont="1" applyFill="1" applyBorder="1" applyAlignment="1">
      <alignment horizontal="center" vertical="center" wrapText="1"/>
    </xf>
    <xf numFmtId="0" fontId="12" fillId="0" borderId="1" xfId="0" applyFont="1" applyFill="1" applyBorder="1" applyAlignment="1">
      <alignment horizontal="center" vertical="center" wrapText="1"/>
    </xf>
    <xf numFmtId="9" fontId="3" fillId="3" borderId="1" xfId="52" applyNumberFormat="1" applyFont="1" applyFill="1" applyBorder="1" applyAlignment="1">
      <alignment horizontal="center" vertical="center" wrapText="1"/>
    </xf>
    <xf numFmtId="0" fontId="3" fillId="0" borderId="26" xfId="52" applyFont="1" applyFill="1" applyBorder="1" applyAlignment="1">
      <alignment horizontal="center" vertical="center" wrapText="1"/>
    </xf>
    <xf numFmtId="0" fontId="2" fillId="0" borderId="21" xfId="0" applyFont="1" applyFill="1" applyBorder="1" applyAlignment="1">
      <alignment horizontal="center" vertical="center"/>
    </xf>
    <xf numFmtId="0" fontId="13" fillId="0" borderId="1"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5" fillId="0" borderId="27" xfId="0" applyFont="1" applyFill="1" applyBorder="1" applyAlignment="1">
      <alignment horizontal="left" vertical="center"/>
    </xf>
    <xf numFmtId="0" fontId="15" fillId="0" borderId="0" xfId="0" applyFont="1" applyFill="1" applyBorder="1" applyAlignment="1">
      <alignment horizontal="right" vertical="center"/>
    </xf>
    <xf numFmtId="0" fontId="4" fillId="0" borderId="28" xfId="0" applyFont="1" applyFill="1" applyBorder="1" applyAlignment="1">
      <alignment horizontal="justify" vertical="center" wrapText="1"/>
    </xf>
    <xf numFmtId="0" fontId="4" fillId="0" borderId="29" xfId="0" applyFont="1" applyFill="1" applyBorder="1" applyAlignment="1">
      <alignment horizontal="justify" vertical="center" wrapText="1"/>
    </xf>
    <xf numFmtId="0" fontId="16" fillId="0" borderId="30" xfId="0" applyFont="1" applyFill="1" applyBorder="1" applyAlignment="1">
      <alignment horizontal="left" vertical="center" wrapText="1"/>
    </xf>
    <xf numFmtId="0" fontId="16" fillId="0" borderId="28" xfId="0" applyFont="1" applyFill="1" applyBorder="1" applyAlignment="1">
      <alignment horizontal="justify" vertical="center" wrapText="1"/>
    </xf>
    <xf numFmtId="0" fontId="4" fillId="0" borderId="19" xfId="0" applyFont="1" applyFill="1" applyBorder="1" applyAlignment="1">
      <alignment horizontal="justify" vertical="center" wrapText="1"/>
    </xf>
    <xf numFmtId="0" fontId="4" fillId="0" borderId="30"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31" xfId="0" applyFont="1" applyFill="1" applyBorder="1" applyAlignment="1">
      <alignment horizontal="justify" vertical="center" wrapText="1"/>
    </xf>
    <xf numFmtId="0" fontId="16" fillId="0" borderId="31" xfId="0" applyFont="1" applyFill="1" applyBorder="1" applyAlignment="1">
      <alignment horizontal="justify" vertical="center" wrapText="1"/>
    </xf>
    <xf numFmtId="0" fontId="4" fillId="0" borderId="23" xfId="0" applyFont="1" applyFill="1" applyBorder="1" applyAlignment="1">
      <alignment horizontal="justify" vertical="center" wrapText="1"/>
    </xf>
    <xf numFmtId="0" fontId="4" fillId="0" borderId="18" xfId="0" applyFont="1" applyFill="1" applyBorder="1" applyAlignment="1">
      <alignment horizontal="justify" vertical="center" wrapText="1"/>
    </xf>
    <xf numFmtId="0" fontId="16" fillId="0" borderId="18" xfId="0" applyFont="1" applyFill="1" applyBorder="1" applyAlignment="1">
      <alignment horizontal="justify" vertical="center" wrapText="1"/>
    </xf>
    <xf numFmtId="0" fontId="17" fillId="0" borderId="0" xfId="0" applyFont="1" applyFill="1" applyAlignment="1">
      <alignment horizontal="center"/>
    </xf>
    <xf numFmtId="0" fontId="18" fillId="0" borderId="0" xfId="0" applyFont="1" applyFill="1" applyAlignment="1"/>
    <xf numFmtId="0" fontId="15" fillId="0" borderId="0" xfId="0" applyFont="1" applyFill="1" applyAlignment="1"/>
    <xf numFmtId="0" fontId="15" fillId="0" borderId="0" xfId="0" applyFont="1" applyFill="1" applyAlignment="1">
      <alignment horizontal="center"/>
    </xf>
    <xf numFmtId="0" fontId="19" fillId="0" borderId="1" xfId="0" applyFont="1" applyFill="1" applyBorder="1" applyAlignment="1">
      <alignment horizontal="center" vertical="center" shrinkToFit="1"/>
    </xf>
    <xf numFmtId="0" fontId="19" fillId="0" borderId="32" xfId="0" applyFont="1" applyFill="1" applyBorder="1" applyAlignment="1">
      <alignment horizontal="center" vertical="center" shrinkToFit="1"/>
    </xf>
    <xf numFmtId="0" fontId="19" fillId="0" borderId="1" xfId="0" applyFont="1" applyFill="1" applyBorder="1" applyAlignment="1">
      <alignment horizontal="center" vertical="center" wrapText="1"/>
    </xf>
    <xf numFmtId="4" fontId="19" fillId="0" borderId="32" xfId="0" applyNumberFormat="1" applyFont="1" applyFill="1" applyBorder="1" applyAlignment="1">
      <alignment horizontal="center" vertical="center" shrinkToFit="1"/>
    </xf>
    <xf numFmtId="4" fontId="19" fillId="0" borderId="20" xfId="0" applyNumberFormat="1" applyFont="1" applyFill="1" applyBorder="1" applyAlignment="1">
      <alignment horizontal="center" vertical="center" shrinkToFit="1"/>
    </xf>
    <xf numFmtId="0" fontId="19" fillId="0" borderId="33" xfId="0" applyFont="1" applyFill="1" applyBorder="1" applyAlignment="1">
      <alignment horizontal="center" vertical="center" shrinkToFit="1"/>
    </xf>
    <xf numFmtId="4" fontId="19" fillId="0" borderId="1" xfId="0" applyNumberFormat="1" applyFont="1" applyFill="1" applyBorder="1" applyAlignment="1">
      <alignment horizontal="center" vertical="center" shrinkToFit="1"/>
    </xf>
    <xf numFmtId="0" fontId="19" fillId="0" borderId="34" xfId="0" applyFont="1" applyFill="1" applyBorder="1" applyAlignment="1">
      <alignment horizontal="center" vertical="center" shrinkToFit="1"/>
    </xf>
    <xf numFmtId="49" fontId="19" fillId="0" borderId="1" xfId="0" applyNumberFormat="1" applyFont="1" applyFill="1" applyBorder="1" applyAlignment="1">
      <alignment horizontal="center" vertical="center" shrinkToFit="1"/>
    </xf>
    <xf numFmtId="0" fontId="19" fillId="0" borderId="1" xfId="0" applyFont="1" applyFill="1" applyBorder="1" applyAlignment="1">
      <alignment horizontal="left" vertical="center" shrinkToFit="1"/>
    </xf>
    <xf numFmtId="4" fontId="19" fillId="0" borderId="1" xfId="0" applyNumberFormat="1" applyFont="1" applyFill="1" applyBorder="1" applyAlignment="1">
      <alignment horizontal="right" vertical="center" shrinkToFit="1"/>
    </xf>
    <xf numFmtId="0" fontId="14" fillId="0" borderId="0" xfId="0" applyFont="1" applyFill="1" applyAlignment="1">
      <alignment horizontal="left" vertical="top" wrapText="1"/>
    </xf>
    <xf numFmtId="0" fontId="17" fillId="0" borderId="0" xfId="0" applyFont="1" applyFill="1" applyAlignment="1">
      <alignment horizontal="center" wrapText="1"/>
    </xf>
    <xf numFmtId="0" fontId="20" fillId="0" borderId="0" xfId="0" applyFont="1" applyFill="1" applyAlignment="1">
      <alignment wrapText="1"/>
    </xf>
    <xf numFmtId="0" fontId="20" fillId="0" borderId="0" xfId="0" applyFont="1" applyFill="1" applyAlignment="1"/>
    <xf numFmtId="4" fontId="19" fillId="0" borderId="20" xfId="0" applyNumberFormat="1" applyFont="1" applyFill="1" applyBorder="1" applyAlignment="1">
      <alignment horizontal="center" vertical="center" wrapText="1" shrinkToFit="1"/>
    </xf>
    <xf numFmtId="4" fontId="19" fillId="0" borderId="35" xfId="0" applyNumberFormat="1" applyFont="1" applyFill="1" applyBorder="1" applyAlignment="1">
      <alignment horizontal="center" vertical="center" shrinkToFit="1"/>
    </xf>
    <xf numFmtId="0" fontId="19" fillId="0" borderId="1" xfId="0" applyFont="1" applyFill="1" applyBorder="1" applyAlignment="1">
      <alignment horizontal="center" vertical="center" wrapText="1" shrinkToFit="1"/>
    </xf>
    <xf numFmtId="4" fontId="19" fillId="0" borderId="26" xfId="0" applyNumberFormat="1" applyFont="1" applyFill="1" applyBorder="1" applyAlignment="1">
      <alignment horizontal="center" vertical="center" shrinkToFit="1"/>
    </xf>
    <xf numFmtId="4" fontId="19" fillId="0" borderId="21" xfId="0" applyNumberFormat="1" applyFont="1" applyFill="1" applyBorder="1" applyAlignment="1">
      <alignment horizontal="center" vertical="center" shrinkToFit="1"/>
    </xf>
    <xf numFmtId="4" fontId="19" fillId="0" borderId="1" xfId="0" applyNumberFormat="1" applyFont="1" applyFill="1" applyBorder="1" applyAlignment="1">
      <alignment horizontal="center" vertical="center" wrapText="1" shrinkToFit="1"/>
    </xf>
    <xf numFmtId="0" fontId="20" fillId="0" borderId="1" xfId="0" applyFont="1" applyFill="1" applyBorder="1" applyAlignment="1">
      <alignment horizontal="center" vertical="center"/>
    </xf>
    <xf numFmtId="4" fontId="19" fillId="0" borderId="1" xfId="0" applyNumberFormat="1" applyFont="1" applyFill="1" applyBorder="1" applyAlignment="1">
      <alignment horizontal="right" vertical="center" wrapText="1" shrinkToFit="1"/>
    </xf>
    <xf numFmtId="0" fontId="20" fillId="0" borderId="1" xfId="0" applyFont="1" applyFill="1" applyBorder="1" applyAlignment="1"/>
    <xf numFmtId="0" fontId="15" fillId="0" borderId="0" xfId="0" applyFont="1" applyFill="1" applyAlignment="1">
      <alignment horizontal="right"/>
    </xf>
    <xf numFmtId="0" fontId="19" fillId="0" borderId="35" xfId="0" applyFont="1" applyFill="1" applyBorder="1" applyAlignment="1">
      <alignment horizontal="center" vertical="center" shrinkToFit="1"/>
    </xf>
    <xf numFmtId="0" fontId="19" fillId="0" borderId="20" xfId="0" applyFont="1" applyFill="1" applyBorder="1" applyAlignment="1">
      <alignment horizontal="center" vertical="center" shrinkToFit="1"/>
    </xf>
    <xf numFmtId="0" fontId="19" fillId="0" borderId="36" xfId="0" applyFont="1" applyFill="1" applyBorder="1" applyAlignment="1">
      <alignment horizontal="center" vertical="center" shrinkToFit="1"/>
    </xf>
    <xf numFmtId="0" fontId="19" fillId="0" borderId="27" xfId="0" applyFont="1" applyFill="1" applyBorder="1" applyAlignment="1">
      <alignment horizontal="center" vertical="center" shrinkToFit="1"/>
    </xf>
    <xf numFmtId="49" fontId="19" fillId="0" borderId="26" xfId="0" applyNumberFormat="1" applyFont="1" applyFill="1" applyBorder="1" applyAlignment="1">
      <alignment horizontal="center" vertical="center" shrinkToFit="1"/>
    </xf>
    <xf numFmtId="0" fontId="21" fillId="0" borderId="0" xfId="0" applyFont="1" applyAlignment="1">
      <alignment horizontal="center" vertical="center"/>
    </xf>
    <xf numFmtId="0" fontId="14" fillId="0" borderId="0" xfId="0" applyFont="1" applyAlignment="1">
      <alignment horizontal="right"/>
    </xf>
    <xf numFmtId="0" fontId="14" fillId="0" borderId="0" xfId="0" applyFont="1" applyAlignment="1"/>
    <xf numFmtId="0" fontId="22" fillId="2" borderId="37" xfId="0" applyNumberFormat="1" applyFont="1" applyFill="1" applyBorder="1" applyAlignment="1">
      <alignment horizontal="center" vertical="center"/>
    </xf>
    <xf numFmtId="0" fontId="22" fillId="2" borderId="37" xfId="0" applyNumberFormat="1" applyFont="1" applyFill="1" applyBorder="1" applyAlignment="1">
      <alignment horizontal="left" vertical="center"/>
    </xf>
    <xf numFmtId="4" fontId="22" fillId="2" borderId="37" xfId="0" applyNumberFormat="1" applyFont="1" applyFill="1" applyBorder="1" applyAlignment="1">
      <alignment horizontal="right" vertical="center"/>
    </xf>
    <xf numFmtId="3" fontId="22" fillId="2" borderId="37" xfId="0" applyNumberFormat="1" applyFont="1" applyFill="1" applyBorder="1" applyAlignment="1">
      <alignment horizontal="right" vertical="center"/>
    </xf>
    <xf numFmtId="0" fontId="22" fillId="2" borderId="37" xfId="0" applyNumberFormat="1" applyFont="1" applyFill="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25" fillId="0" borderId="0" xfId="0" applyFont="1">
      <alignment vertical="center"/>
    </xf>
    <xf numFmtId="0" fontId="22" fillId="4" borderId="37" xfId="0" applyNumberFormat="1" applyFont="1" applyFill="1" applyBorder="1" applyAlignment="1">
      <alignment horizontal="center" vertical="center" wrapText="1"/>
    </xf>
    <xf numFmtId="0" fontId="22" fillId="4" borderId="37" xfId="0" applyNumberFormat="1" applyFont="1" applyFill="1" applyBorder="1" applyAlignment="1">
      <alignment horizontal="center" vertical="center"/>
    </xf>
    <xf numFmtId="0" fontId="4" fillId="2" borderId="37" xfId="0" applyNumberFormat="1" applyFont="1" applyFill="1" applyBorder="1" applyAlignment="1">
      <alignment horizontal="left" vertical="center"/>
    </xf>
    <xf numFmtId="0" fontId="25" fillId="0" borderId="0" xfId="0" applyFont="1" applyAlignment="1">
      <alignment vertical="center"/>
    </xf>
    <xf numFmtId="0" fontId="22" fillId="4" borderId="37" xfId="0" applyNumberFormat="1" applyFont="1" applyFill="1" applyBorder="1" applyAlignment="1">
      <alignment horizontal="left" vertical="center"/>
    </xf>
    <xf numFmtId="0" fontId="4" fillId="2" borderId="37" xfId="0" applyNumberFormat="1" applyFont="1" applyFill="1" applyBorder="1" applyAlignment="1">
      <alignment horizontal="right" vertical="center"/>
    </xf>
    <xf numFmtId="0" fontId="22" fillId="2" borderId="37" xfId="0" applyNumberFormat="1" applyFont="1" applyFill="1" applyBorder="1" applyAlignment="1">
      <alignment horizontal="right" vertical="center"/>
    </xf>
    <xf numFmtId="4" fontId="4" fillId="2" borderId="37" xfId="0" applyNumberFormat="1" applyFont="1" applyFill="1" applyBorder="1" applyAlignment="1">
      <alignment horizontal="right" vertical="center"/>
    </xf>
    <xf numFmtId="4" fontId="22" fillId="4" borderId="37" xfId="0" applyNumberFormat="1" applyFont="1" applyFill="1" applyBorder="1" applyAlignment="1">
      <alignment horizontal="center" vertical="center"/>
    </xf>
    <xf numFmtId="4" fontId="4" fillId="2" borderId="37" xfId="0" applyNumberFormat="1" applyFont="1" applyFill="1" applyBorder="1" applyAlignment="1">
      <alignment horizontal="left" vertical="center"/>
    </xf>
    <xf numFmtId="0" fontId="25" fillId="0" borderId="0" xfId="0" applyFont="1" applyAlignment="1">
      <alignment horizontal="right" vertical="center"/>
    </xf>
    <xf numFmtId="0" fontId="3" fillId="0" borderId="1" xfId="52" applyFont="1" applyFill="1" applyBorder="1" applyAlignment="1" quotePrefix="1">
      <alignment horizontal="center" vertical="center" wrapText="1"/>
    </xf>
  </cellXfs>
  <cellStyles count="53">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04-分类改革-预算表"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7" Type="http://schemas.openxmlformats.org/officeDocument/2006/relationships/sharedStrings" Target="sharedStrings.xml"/><Relationship Id="rId66" Type="http://schemas.openxmlformats.org/officeDocument/2006/relationships/styles" Target="styles.xml"/><Relationship Id="rId65" Type="http://schemas.openxmlformats.org/officeDocument/2006/relationships/theme" Target="theme/theme1.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16" sqref="I16"/>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3:3">
      <c r="C1" s="142" t="s">
        <v>0</v>
      </c>
    </row>
    <row r="2" spans="6:6">
      <c r="F2" s="135" t="s">
        <v>1</v>
      </c>
    </row>
    <row r="3" spans="1:6">
      <c r="A3" s="135" t="s">
        <v>2</v>
      </c>
      <c r="F3" s="135" t="s">
        <v>3</v>
      </c>
    </row>
    <row r="4" ht="19.5" customHeight="1" spans="1:6">
      <c r="A4" s="145" t="s">
        <v>4</v>
      </c>
      <c r="B4" s="145"/>
      <c r="C4" s="145"/>
      <c r="D4" s="145" t="s">
        <v>5</v>
      </c>
      <c r="E4" s="145"/>
      <c r="F4" s="145"/>
    </row>
    <row r="5" ht="19.5" customHeight="1" spans="1:6">
      <c r="A5" s="145" t="s">
        <v>6</v>
      </c>
      <c r="B5" s="145" t="s">
        <v>7</v>
      </c>
      <c r="C5" s="145" t="s">
        <v>8</v>
      </c>
      <c r="D5" s="145" t="s">
        <v>9</v>
      </c>
      <c r="E5" s="145" t="s">
        <v>7</v>
      </c>
      <c r="F5" s="145" t="s">
        <v>8</v>
      </c>
    </row>
    <row r="6" ht="19.5" customHeight="1" spans="1:6">
      <c r="A6" s="145" t="s">
        <v>10</v>
      </c>
      <c r="B6" s="145"/>
      <c r="C6" s="145" t="s">
        <v>11</v>
      </c>
      <c r="D6" s="145" t="s">
        <v>10</v>
      </c>
      <c r="E6" s="145"/>
      <c r="F6" s="145" t="s">
        <v>12</v>
      </c>
    </row>
    <row r="7" ht="19.5" customHeight="1" spans="1:6">
      <c r="A7" s="148" t="s">
        <v>13</v>
      </c>
      <c r="B7" s="145" t="s">
        <v>11</v>
      </c>
      <c r="C7" s="138">
        <v>30952431.81</v>
      </c>
      <c r="D7" s="148" t="s">
        <v>14</v>
      </c>
      <c r="E7" s="145" t="s">
        <v>15</v>
      </c>
      <c r="F7" s="138">
        <v>398000</v>
      </c>
    </row>
    <row r="8" ht="19.5" customHeight="1" spans="1:6">
      <c r="A8" s="148" t="s">
        <v>16</v>
      </c>
      <c r="B8" s="145" t="s">
        <v>12</v>
      </c>
      <c r="C8" s="138">
        <v>0</v>
      </c>
      <c r="D8" s="148" t="s">
        <v>17</v>
      </c>
      <c r="E8" s="145" t="s">
        <v>18</v>
      </c>
      <c r="F8" s="138">
        <v>0</v>
      </c>
    </row>
    <row r="9" ht="19.5" customHeight="1" spans="1:6">
      <c r="A9" s="148" t="s">
        <v>19</v>
      </c>
      <c r="B9" s="145" t="s">
        <v>20</v>
      </c>
      <c r="C9" s="138">
        <v>0</v>
      </c>
      <c r="D9" s="148" t="s">
        <v>21</v>
      </c>
      <c r="E9" s="145" t="s">
        <v>22</v>
      </c>
      <c r="F9" s="138">
        <v>0</v>
      </c>
    </row>
    <row r="10" ht="19.5" customHeight="1" spans="1:6">
      <c r="A10" s="148" t="s">
        <v>23</v>
      </c>
      <c r="B10" s="145" t="s">
        <v>24</v>
      </c>
      <c r="C10" s="138">
        <v>0</v>
      </c>
      <c r="D10" s="148" t="s">
        <v>25</v>
      </c>
      <c r="E10" s="145" t="s">
        <v>26</v>
      </c>
      <c r="F10" s="138">
        <v>0</v>
      </c>
    </row>
    <row r="11" ht="19.5" customHeight="1" spans="1:6">
      <c r="A11" s="148" t="s">
        <v>27</v>
      </c>
      <c r="B11" s="145" t="s">
        <v>28</v>
      </c>
      <c r="C11" s="138">
        <v>0</v>
      </c>
      <c r="D11" s="148" t="s">
        <v>29</v>
      </c>
      <c r="E11" s="145" t="s">
        <v>30</v>
      </c>
      <c r="F11" s="138">
        <v>14985</v>
      </c>
    </row>
    <row r="12" ht="19.5" customHeight="1" spans="1:6">
      <c r="A12" s="148" t="s">
        <v>31</v>
      </c>
      <c r="B12" s="145" t="s">
        <v>32</v>
      </c>
      <c r="C12" s="138">
        <v>0</v>
      </c>
      <c r="D12" s="148" t="s">
        <v>33</v>
      </c>
      <c r="E12" s="145" t="s">
        <v>34</v>
      </c>
      <c r="F12" s="138">
        <v>0</v>
      </c>
    </row>
    <row r="13" ht="19.5" customHeight="1" spans="1:6">
      <c r="A13" s="148" t="s">
        <v>35</v>
      </c>
      <c r="B13" s="145" t="s">
        <v>36</v>
      </c>
      <c r="C13" s="138">
        <v>0</v>
      </c>
      <c r="D13" s="148" t="s">
        <v>37</v>
      </c>
      <c r="E13" s="145" t="s">
        <v>38</v>
      </c>
      <c r="F13" s="138">
        <v>0</v>
      </c>
    </row>
    <row r="14" ht="19.5" customHeight="1" spans="1:6">
      <c r="A14" s="148" t="s">
        <v>39</v>
      </c>
      <c r="B14" s="145" t="s">
        <v>40</v>
      </c>
      <c r="C14" s="138">
        <v>0</v>
      </c>
      <c r="D14" s="148" t="s">
        <v>41</v>
      </c>
      <c r="E14" s="145" t="s">
        <v>42</v>
      </c>
      <c r="F14" s="138">
        <v>5824520.39</v>
      </c>
    </row>
    <row r="15" ht="19.5" customHeight="1" spans="1:6">
      <c r="A15" s="148"/>
      <c r="B15" s="145" t="s">
        <v>43</v>
      </c>
      <c r="C15" s="150"/>
      <c r="D15" s="148" t="s">
        <v>44</v>
      </c>
      <c r="E15" s="145" t="s">
        <v>45</v>
      </c>
      <c r="F15" s="138">
        <v>1581611.64</v>
      </c>
    </row>
    <row r="16" ht="19.5" customHeight="1" spans="1:6">
      <c r="A16" s="148"/>
      <c r="B16" s="145" t="s">
        <v>46</v>
      </c>
      <c r="C16" s="150"/>
      <c r="D16" s="148" t="s">
        <v>47</v>
      </c>
      <c r="E16" s="145" t="s">
        <v>48</v>
      </c>
      <c r="F16" s="138">
        <v>0</v>
      </c>
    </row>
    <row r="17" ht="19.5" customHeight="1" spans="1:6">
      <c r="A17" s="148"/>
      <c r="B17" s="145" t="s">
        <v>49</v>
      </c>
      <c r="C17" s="150"/>
      <c r="D17" s="148" t="s">
        <v>50</v>
      </c>
      <c r="E17" s="145" t="s">
        <v>51</v>
      </c>
      <c r="F17" s="138">
        <v>0</v>
      </c>
    </row>
    <row r="18" ht="19.5" customHeight="1" spans="1:6">
      <c r="A18" s="148"/>
      <c r="B18" s="145" t="s">
        <v>52</v>
      </c>
      <c r="C18" s="150"/>
      <c r="D18" s="148" t="s">
        <v>53</v>
      </c>
      <c r="E18" s="145" t="s">
        <v>54</v>
      </c>
      <c r="F18" s="138">
        <v>21959009.78</v>
      </c>
    </row>
    <row r="19" ht="19.5" customHeight="1" spans="1:6">
      <c r="A19" s="148"/>
      <c r="B19" s="145" t="s">
        <v>55</v>
      </c>
      <c r="C19" s="150"/>
      <c r="D19" s="148" t="s">
        <v>56</v>
      </c>
      <c r="E19" s="145" t="s">
        <v>57</v>
      </c>
      <c r="F19" s="138">
        <v>0</v>
      </c>
    </row>
    <row r="20" ht="19.5" customHeight="1" spans="1:6">
      <c r="A20" s="148"/>
      <c r="B20" s="145" t="s">
        <v>58</v>
      </c>
      <c r="C20" s="150"/>
      <c r="D20" s="148" t="s">
        <v>59</v>
      </c>
      <c r="E20" s="145" t="s">
        <v>60</v>
      </c>
      <c r="F20" s="138">
        <v>0</v>
      </c>
    </row>
    <row r="21" ht="19.5" customHeight="1" spans="1:6">
      <c r="A21" s="148"/>
      <c r="B21" s="145" t="s">
        <v>61</v>
      </c>
      <c r="C21" s="150"/>
      <c r="D21" s="148" t="s">
        <v>62</v>
      </c>
      <c r="E21" s="145" t="s">
        <v>63</v>
      </c>
      <c r="F21" s="138">
        <v>0</v>
      </c>
    </row>
    <row r="22" ht="19.5" customHeight="1" spans="1:6">
      <c r="A22" s="148"/>
      <c r="B22" s="145" t="s">
        <v>64</v>
      </c>
      <c r="C22" s="150"/>
      <c r="D22" s="148" t="s">
        <v>65</v>
      </c>
      <c r="E22" s="145" t="s">
        <v>66</v>
      </c>
      <c r="F22" s="138">
        <v>0</v>
      </c>
    </row>
    <row r="23" ht="19.5" customHeight="1" spans="1:6">
      <c r="A23" s="148"/>
      <c r="B23" s="145" t="s">
        <v>67</v>
      </c>
      <c r="C23" s="150"/>
      <c r="D23" s="148" t="s">
        <v>68</v>
      </c>
      <c r="E23" s="145" t="s">
        <v>69</v>
      </c>
      <c r="F23" s="138">
        <v>0</v>
      </c>
    </row>
    <row r="24" ht="19.5" customHeight="1" spans="1:6">
      <c r="A24" s="148"/>
      <c r="B24" s="145" t="s">
        <v>70</v>
      </c>
      <c r="C24" s="150"/>
      <c r="D24" s="148" t="s">
        <v>71</v>
      </c>
      <c r="E24" s="145" t="s">
        <v>72</v>
      </c>
      <c r="F24" s="138">
        <v>0</v>
      </c>
    </row>
    <row r="25" ht="19.5" customHeight="1" spans="1:6">
      <c r="A25" s="148"/>
      <c r="B25" s="145" t="s">
        <v>73</v>
      </c>
      <c r="C25" s="150"/>
      <c r="D25" s="148" t="s">
        <v>74</v>
      </c>
      <c r="E25" s="145" t="s">
        <v>75</v>
      </c>
      <c r="F25" s="138">
        <v>1333158</v>
      </c>
    </row>
    <row r="26" ht="19.5" customHeight="1" spans="1:6">
      <c r="A26" s="148"/>
      <c r="B26" s="145" t="s">
        <v>76</v>
      </c>
      <c r="C26" s="150"/>
      <c r="D26" s="148" t="s">
        <v>77</v>
      </c>
      <c r="E26" s="145" t="s">
        <v>78</v>
      </c>
      <c r="F26" s="138">
        <v>0</v>
      </c>
    </row>
    <row r="27" ht="19.5" customHeight="1" spans="1:6">
      <c r="A27" s="148"/>
      <c r="B27" s="145" t="s">
        <v>79</v>
      </c>
      <c r="C27" s="150"/>
      <c r="D27" s="148" t="s">
        <v>80</v>
      </c>
      <c r="E27" s="145" t="s">
        <v>81</v>
      </c>
      <c r="F27" s="138">
        <v>0</v>
      </c>
    </row>
    <row r="28" ht="19.5" customHeight="1" spans="1:6">
      <c r="A28" s="148"/>
      <c r="B28" s="145" t="s">
        <v>82</v>
      </c>
      <c r="C28" s="150"/>
      <c r="D28" s="148" t="s">
        <v>83</v>
      </c>
      <c r="E28" s="145" t="s">
        <v>84</v>
      </c>
      <c r="F28" s="138">
        <v>0</v>
      </c>
    </row>
    <row r="29" ht="19.5" customHeight="1" spans="1:6">
      <c r="A29" s="148"/>
      <c r="B29" s="145" t="s">
        <v>85</v>
      </c>
      <c r="C29" s="150"/>
      <c r="D29" s="148" t="s">
        <v>86</v>
      </c>
      <c r="E29" s="145" t="s">
        <v>87</v>
      </c>
      <c r="F29" s="138">
        <v>0</v>
      </c>
    </row>
    <row r="30" ht="19.5" customHeight="1" spans="1:6">
      <c r="A30" s="145"/>
      <c r="B30" s="145" t="s">
        <v>88</v>
      </c>
      <c r="C30" s="150"/>
      <c r="D30" s="148" t="s">
        <v>89</v>
      </c>
      <c r="E30" s="145" t="s">
        <v>90</v>
      </c>
      <c r="F30" s="138">
        <v>0</v>
      </c>
    </row>
    <row r="31" ht="19.5" customHeight="1" spans="1:6">
      <c r="A31" s="145"/>
      <c r="B31" s="145" t="s">
        <v>91</v>
      </c>
      <c r="C31" s="150"/>
      <c r="D31" s="148" t="s">
        <v>92</v>
      </c>
      <c r="E31" s="145" t="s">
        <v>93</v>
      </c>
      <c r="F31" s="138">
        <v>0</v>
      </c>
    </row>
    <row r="32" ht="19.5" customHeight="1" spans="1:6">
      <c r="A32" s="145"/>
      <c r="B32" s="145" t="s">
        <v>94</v>
      </c>
      <c r="C32" s="150"/>
      <c r="D32" s="148" t="s">
        <v>95</v>
      </c>
      <c r="E32" s="145" t="s">
        <v>96</v>
      </c>
      <c r="F32" s="138">
        <v>0</v>
      </c>
    </row>
    <row r="33" ht="19.5" customHeight="1" spans="1:6">
      <c r="A33" s="145" t="s">
        <v>97</v>
      </c>
      <c r="B33" s="145" t="s">
        <v>98</v>
      </c>
      <c r="C33" s="138">
        <v>30952431.81</v>
      </c>
      <c r="D33" s="145" t="s">
        <v>99</v>
      </c>
      <c r="E33" s="145" t="s">
        <v>100</v>
      </c>
      <c r="F33" s="138">
        <v>31111284.81</v>
      </c>
    </row>
    <row r="34" ht="19.5" customHeight="1" spans="1:6">
      <c r="A34" s="145" t="s">
        <v>101</v>
      </c>
      <c r="B34" s="145" t="s">
        <v>102</v>
      </c>
      <c r="C34" s="138">
        <v>0</v>
      </c>
      <c r="D34" s="148" t="s">
        <v>103</v>
      </c>
      <c r="E34" s="145" t="s">
        <v>104</v>
      </c>
      <c r="F34" s="138">
        <v>0</v>
      </c>
    </row>
    <row r="35" ht="19.5" customHeight="1" spans="1:6">
      <c r="A35" s="145" t="s">
        <v>105</v>
      </c>
      <c r="B35" s="145" t="s">
        <v>106</v>
      </c>
      <c r="C35" s="138">
        <v>2915140.84</v>
      </c>
      <c r="D35" s="148" t="s">
        <v>107</v>
      </c>
      <c r="E35" s="145" t="s">
        <v>108</v>
      </c>
      <c r="F35" s="138">
        <v>2756287.84</v>
      </c>
    </row>
    <row r="36" ht="19.5" customHeight="1" spans="1:6">
      <c r="A36" s="145" t="s">
        <v>109</v>
      </c>
      <c r="B36" s="145" t="s">
        <v>110</v>
      </c>
      <c r="C36" s="138">
        <v>33867572.65</v>
      </c>
      <c r="D36" s="145" t="s">
        <v>109</v>
      </c>
      <c r="E36" s="145" t="s">
        <v>111</v>
      </c>
      <c r="F36" s="138">
        <v>33867572.65</v>
      </c>
    </row>
    <row r="37" ht="19.5" customHeight="1" spans="1:6">
      <c r="A37" s="146" t="s">
        <v>112</v>
      </c>
      <c r="B37" s="146"/>
      <c r="C37" s="146"/>
      <c r="D37" s="146"/>
      <c r="E37" s="146"/>
      <c r="F37" s="14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 sqref="E2:E3"/>
    </sheetView>
  </sheetViews>
  <sheetFormatPr defaultColWidth="9" defaultRowHeight="13.5" outlineLevelCol="4"/>
  <cols>
    <col min="1" max="1" width="35.875" customWidth="1"/>
    <col min="2" max="2" width="6" customWidth="1"/>
    <col min="3" max="5" width="25" customWidth="1"/>
  </cols>
  <sheetData>
    <row r="1" ht="34" customHeight="1" spans="3:3">
      <c r="C1" s="133" t="s">
        <v>449</v>
      </c>
    </row>
    <row r="2" spans="5:5">
      <c r="E2" s="134" t="s">
        <v>450</v>
      </c>
    </row>
    <row r="3" spans="1:5">
      <c r="A3" s="135" t="s">
        <v>2</v>
      </c>
      <c r="E3" s="134" t="s">
        <v>3</v>
      </c>
    </row>
    <row r="4" ht="15" customHeight="1" spans="1:5">
      <c r="A4" s="136" t="s">
        <v>451</v>
      </c>
      <c r="B4" s="136" t="s">
        <v>7</v>
      </c>
      <c r="C4" s="136" t="s">
        <v>452</v>
      </c>
      <c r="D4" s="136" t="s">
        <v>453</v>
      </c>
      <c r="E4" s="136" t="s">
        <v>454</v>
      </c>
    </row>
    <row r="5" ht="15" customHeight="1" spans="1:5">
      <c r="A5" s="136" t="s">
        <v>455</v>
      </c>
      <c r="B5" s="136"/>
      <c r="C5" s="136" t="s">
        <v>11</v>
      </c>
      <c r="D5" s="136" t="s">
        <v>12</v>
      </c>
      <c r="E5" s="136" t="s">
        <v>20</v>
      </c>
    </row>
    <row r="6" ht="15" customHeight="1" spans="1:5">
      <c r="A6" s="137" t="s">
        <v>456</v>
      </c>
      <c r="B6" s="136" t="s">
        <v>11</v>
      </c>
      <c r="C6" s="136" t="s">
        <v>457</v>
      </c>
      <c r="D6" s="136" t="s">
        <v>457</v>
      </c>
      <c r="E6" s="136" t="s">
        <v>457</v>
      </c>
    </row>
    <row r="7" ht="15" customHeight="1" spans="1:5">
      <c r="A7" s="137" t="s">
        <v>458</v>
      </c>
      <c r="B7" s="136" t="s">
        <v>12</v>
      </c>
      <c r="C7" s="138">
        <v>315040</v>
      </c>
      <c r="D7" s="138">
        <v>90333.27</v>
      </c>
      <c r="E7" s="138">
        <v>90333.27</v>
      </c>
    </row>
    <row r="8" ht="15" customHeight="1" spans="1:5">
      <c r="A8" s="137" t="s">
        <v>459</v>
      </c>
      <c r="B8" s="136" t="s">
        <v>20</v>
      </c>
      <c r="C8" s="138">
        <v>0</v>
      </c>
      <c r="D8" s="138">
        <v>0</v>
      </c>
      <c r="E8" s="138">
        <v>0</v>
      </c>
    </row>
    <row r="9" ht="15" customHeight="1" spans="1:5">
      <c r="A9" s="137" t="s">
        <v>460</v>
      </c>
      <c r="B9" s="136" t="s">
        <v>24</v>
      </c>
      <c r="C9" s="138">
        <v>305040</v>
      </c>
      <c r="D9" s="138">
        <v>87760.27</v>
      </c>
      <c r="E9" s="138">
        <v>87760.27</v>
      </c>
    </row>
    <row r="10" ht="15" customHeight="1" spans="1:5">
      <c r="A10" s="137" t="s">
        <v>461</v>
      </c>
      <c r="B10" s="136" t="s">
        <v>28</v>
      </c>
      <c r="C10" s="138">
        <v>0</v>
      </c>
      <c r="D10" s="138">
        <v>0</v>
      </c>
      <c r="E10" s="138">
        <v>0</v>
      </c>
    </row>
    <row r="11" ht="15" customHeight="1" spans="1:5">
      <c r="A11" s="137" t="s">
        <v>462</v>
      </c>
      <c r="B11" s="136" t="s">
        <v>32</v>
      </c>
      <c r="C11" s="138">
        <v>305040</v>
      </c>
      <c r="D11" s="138">
        <v>87760.27</v>
      </c>
      <c r="E11" s="138">
        <v>87760.27</v>
      </c>
    </row>
    <row r="12" ht="15" customHeight="1" spans="1:5">
      <c r="A12" s="137" t="s">
        <v>463</v>
      </c>
      <c r="B12" s="136" t="s">
        <v>36</v>
      </c>
      <c r="C12" s="138">
        <v>10000</v>
      </c>
      <c r="D12" s="138">
        <v>2573</v>
      </c>
      <c r="E12" s="138">
        <v>2573</v>
      </c>
    </row>
    <row r="13" ht="15" customHeight="1" spans="1:5">
      <c r="A13" s="137" t="s">
        <v>464</v>
      </c>
      <c r="B13" s="136" t="s">
        <v>40</v>
      </c>
      <c r="C13" s="136" t="s">
        <v>457</v>
      </c>
      <c r="D13" s="136" t="s">
        <v>457</v>
      </c>
      <c r="E13" s="138">
        <v>2573</v>
      </c>
    </row>
    <row r="14" ht="15" customHeight="1" spans="1:5">
      <c r="A14" s="137" t="s">
        <v>465</v>
      </c>
      <c r="B14" s="136" t="s">
        <v>43</v>
      </c>
      <c r="C14" s="136" t="s">
        <v>457</v>
      </c>
      <c r="D14" s="136" t="s">
        <v>457</v>
      </c>
      <c r="E14" s="138">
        <v>0</v>
      </c>
    </row>
    <row r="15" ht="15" customHeight="1" spans="1:5">
      <c r="A15" s="137" t="s">
        <v>466</v>
      </c>
      <c r="B15" s="136" t="s">
        <v>46</v>
      </c>
      <c r="C15" s="136" t="s">
        <v>457</v>
      </c>
      <c r="D15" s="136" t="s">
        <v>457</v>
      </c>
      <c r="E15" s="138">
        <v>0</v>
      </c>
    </row>
    <row r="16" ht="15" customHeight="1" spans="1:5">
      <c r="A16" s="137" t="s">
        <v>467</v>
      </c>
      <c r="B16" s="136" t="s">
        <v>49</v>
      </c>
      <c r="C16" s="136" t="s">
        <v>457</v>
      </c>
      <c r="D16" s="136" t="s">
        <v>457</v>
      </c>
      <c r="E16" s="136" t="s">
        <v>457</v>
      </c>
    </row>
    <row r="17" ht="15" customHeight="1" spans="1:5">
      <c r="A17" s="137" t="s">
        <v>468</v>
      </c>
      <c r="B17" s="136" t="s">
        <v>52</v>
      </c>
      <c r="C17" s="136" t="s">
        <v>457</v>
      </c>
      <c r="D17" s="136" t="s">
        <v>457</v>
      </c>
      <c r="E17" s="139">
        <v>0</v>
      </c>
    </row>
    <row r="18" ht="15" customHeight="1" spans="1:5">
      <c r="A18" s="137" t="s">
        <v>469</v>
      </c>
      <c r="B18" s="136" t="s">
        <v>55</v>
      </c>
      <c r="C18" s="136" t="s">
        <v>457</v>
      </c>
      <c r="D18" s="136" t="s">
        <v>457</v>
      </c>
      <c r="E18" s="139">
        <v>0</v>
      </c>
    </row>
    <row r="19" ht="15" customHeight="1" spans="1:5">
      <c r="A19" s="137" t="s">
        <v>470</v>
      </c>
      <c r="B19" s="136" t="s">
        <v>58</v>
      </c>
      <c r="C19" s="136" t="s">
        <v>457</v>
      </c>
      <c r="D19" s="136" t="s">
        <v>457</v>
      </c>
      <c r="E19" s="139">
        <v>0</v>
      </c>
    </row>
    <row r="20" ht="15" customHeight="1" spans="1:5">
      <c r="A20" s="137" t="s">
        <v>471</v>
      </c>
      <c r="B20" s="136" t="s">
        <v>61</v>
      </c>
      <c r="C20" s="136" t="s">
        <v>457</v>
      </c>
      <c r="D20" s="136" t="s">
        <v>457</v>
      </c>
      <c r="E20" s="139">
        <v>13</v>
      </c>
    </row>
    <row r="21" ht="15" customHeight="1" spans="1:5">
      <c r="A21" s="137" t="s">
        <v>472</v>
      </c>
      <c r="B21" s="136" t="s">
        <v>64</v>
      </c>
      <c r="C21" s="136" t="s">
        <v>457</v>
      </c>
      <c r="D21" s="136" t="s">
        <v>457</v>
      </c>
      <c r="E21" s="139">
        <v>2</v>
      </c>
    </row>
    <row r="22" ht="15" customHeight="1" spans="1:5">
      <c r="A22" s="137" t="s">
        <v>473</v>
      </c>
      <c r="B22" s="136" t="s">
        <v>67</v>
      </c>
      <c r="C22" s="136" t="s">
        <v>457</v>
      </c>
      <c r="D22" s="136" t="s">
        <v>457</v>
      </c>
      <c r="E22" s="139">
        <v>0</v>
      </c>
    </row>
    <row r="23" ht="15" customHeight="1" spans="1:5">
      <c r="A23" s="137" t="s">
        <v>474</v>
      </c>
      <c r="B23" s="136" t="s">
        <v>70</v>
      </c>
      <c r="C23" s="136" t="s">
        <v>457</v>
      </c>
      <c r="D23" s="136" t="s">
        <v>457</v>
      </c>
      <c r="E23" s="139">
        <v>20</v>
      </c>
    </row>
    <row r="24" ht="15" customHeight="1" spans="1:5">
      <c r="A24" s="137" t="s">
        <v>475</v>
      </c>
      <c r="B24" s="136" t="s">
        <v>73</v>
      </c>
      <c r="C24" s="136" t="s">
        <v>457</v>
      </c>
      <c r="D24" s="136" t="s">
        <v>457</v>
      </c>
      <c r="E24" s="139">
        <v>0</v>
      </c>
    </row>
    <row r="25" ht="15" customHeight="1" spans="1:5">
      <c r="A25" s="137" t="s">
        <v>476</v>
      </c>
      <c r="B25" s="136" t="s">
        <v>76</v>
      </c>
      <c r="C25" s="136" t="s">
        <v>457</v>
      </c>
      <c r="D25" s="136" t="s">
        <v>457</v>
      </c>
      <c r="E25" s="139">
        <v>0</v>
      </c>
    </row>
    <row r="26" ht="15" customHeight="1" spans="1:5">
      <c r="A26" s="137" t="s">
        <v>477</v>
      </c>
      <c r="B26" s="136" t="s">
        <v>79</v>
      </c>
      <c r="C26" s="136" t="s">
        <v>457</v>
      </c>
      <c r="D26" s="136" t="s">
        <v>457</v>
      </c>
      <c r="E26" s="139">
        <v>0</v>
      </c>
    </row>
    <row r="27" ht="15" customHeight="1" spans="1:5">
      <c r="A27" s="137" t="s">
        <v>478</v>
      </c>
      <c r="B27" s="136" t="s">
        <v>82</v>
      </c>
      <c r="C27" s="136" t="s">
        <v>457</v>
      </c>
      <c r="D27" s="136" t="s">
        <v>457</v>
      </c>
      <c r="E27" s="138">
        <v>2183284.74</v>
      </c>
    </row>
    <row r="28" ht="15" customHeight="1" spans="1:5">
      <c r="A28" s="137" t="s">
        <v>479</v>
      </c>
      <c r="B28" s="136" t="s">
        <v>85</v>
      </c>
      <c r="C28" s="136" t="s">
        <v>457</v>
      </c>
      <c r="D28" s="136" t="s">
        <v>457</v>
      </c>
      <c r="E28" s="138">
        <v>2183284.74</v>
      </c>
    </row>
    <row r="29" ht="15" customHeight="1" spans="1:5">
      <c r="A29" s="137" t="s">
        <v>480</v>
      </c>
      <c r="B29" s="136" t="s">
        <v>88</v>
      </c>
      <c r="C29" s="136" t="s">
        <v>457</v>
      </c>
      <c r="D29" s="136" t="s">
        <v>457</v>
      </c>
      <c r="E29" s="138">
        <v>0</v>
      </c>
    </row>
    <row r="30" ht="41.25" customHeight="1" spans="1:5">
      <c r="A30" s="140" t="s">
        <v>481</v>
      </c>
      <c r="B30" s="140"/>
      <c r="C30" s="140"/>
      <c r="D30" s="140"/>
      <c r="E30" s="140"/>
    </row>
    <row r="31" ht="15" customHeight="1" spans="1:5">
      <c r="A31" s="137" t="s">
        <v>482</v>
      </c>
      <c r="B31" s="137"/>
      <c r="C31" s="137"/>
      <c r="D31" s="137"/>
      <c r="E31" s="137"/>
    </row>
    <row r="33" spans="3:3">
      <c r="C33" s="141" t="s">
        <v>483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J16" sqref="J16"/>
    </sheetView>
  </sheetViews>
  <sheetFormatPr defaultColWidth="9" defaultRowHeight="13.5" outlineLevelCol="4"/>
  <cols>
    <col min="1" max="1" width="31.875" customWidth="1"/>
    <col min="2" max="2" width="6.125" customWidth="1"/>
    <col min="3" max="3" width="21.5" customWidth="1"/>
    <col min="4" max="4" width="23.7583333333333" customWidth="1"/>
    <col min="5" max="5" width="22.5" customWidth="1"/>
  </cols>
  <sheetData>
    <row r="1" ht="32" customHeight="1" spans="3:3">
      <c r="C1" s="133" t="s">
        <v>484</v>
      </c>
    </row>
    <row r="2" spans="5:5">
      <c r="E2" s="134" t="s">
        <v>485</v>
      </c>
    </row>
    <row r="3" spans="1:5">
      <c r="A3" s="135" t="s">
        <v>2</v>
      </c>
      <c r="E3" s="134" t="s">
        <v>3</v>
      </c>
    </row>
    <row r="4" ht="15" customHeight="1" spans="1:5">
      <c r="A4" s="136" t="s">
        <v>451</v>
      </c>
      <c r="B4" s="136" t="s">
        <v>7</v>
      </c>
      <c r="C4" s="136" t="s">
        <v>452</v>
      </c>
      <c r="D4" s="136" t="s">
        <v>453</v>
      </c>
      <c r="E4" s="136" t="s">
        <v>454</v>
      </c>
    </row>
    <row r="5" ht="15" customHeight="1" spans="1:5">
      <c r="A5" s="136" t="s">
        <v>455</v>
      </c>
      <c r="B5" s="136"/>
      <c r="C5" s="136" t="s">
        <v>11</v>
      </c>
      <c r="D5" s="136" t="s">
        <v>12</v>
      </c>
      <c r="E5" s="136" t="s">
        <v>20</v>
      </c>
    </row>
    <row r="6" ht="15" customHeight="1" spans="1:5">
      <c r="A6" s="137" t="s">
        <v>486</v>
      </c>
      <c r="B6" s="136" t="s">
        <v>11</v>
      </c>
      <c r="C6" s="136" t="s">
        <v>457</v>
      </c>
      <c r="D6" s="136" t="s">
        <v>457</v>
      </c>
      <c r="E6" s="136" t="s">
        <v>457</v>
      </c>
    </row>
    <row r="7" ht="15" customHeight="1" spans="1:5">
      <c r="A7" s="137" t="s">
        <v>458</v>
      </c>
      <c r="B7" s="136" t="s">
        <v>12</v>
      </c>
      <c r="C7" s="138">
        <v>315040</v>
      </c>
      <c r="D7" s="138">
        <v>90333.27</v>
      </c>
      <c r="E7" s="138">
        <v>90333.27</v>
      </c>
    </row>
    <row r="8" ht="15" customHeight="1" spans="1:5">
      <c r="A8" s="137" t="s">
        <v>459</v>
      </c>
      <c r="B8" s="136" t="s">
        <v>20</v>
      </c>
      <c r="C8" s="138">
        <v>0</v>
      </c>
      <c r="D8" s="138">
        <v>0</v>
      </c>
      <c r="E8" s="138">
        <v>0</v>
      </c>
    </row>
    <row r="9" ht="15" customHeight="1" spans="1:5">
      <c r="A9" s="137" t="s">
        <v>460</v>
      </c>
      <c r="B9" s="136" t="s">
        <v>24</v>
      </c>
      <c r="C9" s="138">
        <v>305040</v>
      </c>
      <c r="D9" s="138">
        <v>87760.27</v>
      </c>
      <c r="E9" s="138">
        <v>87760.27</v>
      </c>
    </row>
    <row r="10" ht="15" customHeight="1" spans="1:5">
      <c r="A10" s="137" t="s">
        <v>461</v>
      </c>
      <c r="B10" s="136" t="s">
        <v>28</v>
      </c>
      <c r="C10" s="138">
        <v>0</v>
      </c>
      <c r="D10" s="138">
        <v>0</v>
      </c>
      <c r="E10" s="138">
        <v>0</v>
      </c>
    </row>
    <row r="11" ht="15" customHeight="1" spans="1:5">
      <c r="A11" s="137" t="s">
        <v>462</v>
      </c>
      <c r="B11" s="136" t="s">
        <v>32</v>
      </c>
      <c r="C11" s="138">
        <v>305040</v>
      </c>
      <c r="D11" s="138">
        <v>87760.27</v>
      </c>
      <c r="E11" s="138">
        <v>87760.27</v>
      </c>
    </row>
    <row r="12" ht="15" customHeight="1" spans="1:5">
      <c r="A12" s="137" t="s">
        <v>463</v>
      </c>
      <c r="B12" s="136" t="s">
        <v>36</v>
      </c>
      <c r="C12" s="138">
        <v>10000</v>
      </c>
      <c r="D12" s="138">
        <v>2573</v>
      </c>
      <c r="E12" s="138">
        <v>2573</v>
      </c>
    </row>
    <row r="13" ht="15" customHeight="1" spans="1:5">
      <c r="A13" s="137" t="s">
        <v>464</v>
      </c>
      <c r="B13" s="136" t="s">
        <v>40</v>
      </c>
      <c r="C13" s="136" t="s">
        <v>457</v>
      </c>
      <c r="D13" s="136" t="s">
        <v>457</v>
      </c>
      <c r="E13" s="138">
        <v>2573</v>
      </c>
    </row>
    <row r="14" ht="15" customHeight="1" spans="1:5">
      <c r="A14" s="137" t="s">
        <v>465</v>
      </c>
      <c r="B14" s="136" t="s">
        <v>43</v>
      </c>
      <c r="C14" s="136" t="s">
        <v>457</v>
      </c>
      <c r="D14" s="136" t="s">
        <v>457</v>
      </c>
      <c r="E14" s="138">
        <v>0</v>
      </c>
    </row>
    <row r="15" ht="15" customHeight="1" spans="1:5">
      <c r="A15" s="137" t="s">
        <v>466</v>
      </c>
      <c r="B15" s="136" t="s">
        <v>46</v>
      </c>
      <c r="C15" s="136" t="s">
        <v>457</v>
      </c>
      <c r="D15" s="136" t="s">
        <v>457</v>
      </c>
      <c r="E15" s="138">
        <v>0</v>
      </c>
    </row>
    <row r="16" ht="15" customHeight="1" spans="1:5">
      <c r="A16" s="137" t="s">
        <v>467</v>
      </c>
      <c r="B16" s="136" t="s">
        <v>49</v>
      </c>
      <c r="C16" s="136" t="s">
        <v>457</v>
      </c>
      <c r="D16" s="136" t="s">
        <v>457</v>
      </c>
      <c r="E16" s="136" t="s">
        <v>457</v>
      </c>
    </row>
    <row r="17" ht="15" customHeight="1" spans="1:5">
      <c r="A17" s="137" t="s">
        <v>468</v>
      </c>
      <c r="B17" s="136" t="s">
        <v>52</v>
      </c>
      <c r="C17" s="136" t="s">
        <v>457</v>
      </c>
      <c r="D17" s="136" t="s">
        <v>457</v>
      </c>
      <c r="E17" s="139">
        <v>0</v>
      </c>
    </row>
    <row r="18" ht="15" customHeight="1" spans="1:5">
      <c r="A18" s="137" t="s">
        <v>469</v>
      </c>
      <c r="B18" s="136" t="s">
        <v>55</v>
      </c>
      <c r="C18" s="136" t="s">
        <v>457</v>
      </c>
      <c r="D18" s="136" t="s">
        <v>457</v>
      </c>
      <c r="E18" s="139">
        <v>0</v>
      </c>
    </row>
    <row r="19" ht="15" customHeight="1" spans="1:5">
      <c r="A19" s="137" t="s">
        <v>470</v>
      </c>
      <c r="B19" s="136" t="s">
        <v>58</v>
      </c>
      <c r="C19" s="136" t="s">
        <v>457</v>
      </c>
      <c r="D19" s="136" t="s">
        <v>457</v>
      </c>
      <c r="E19" s="139">
        <v>0</v>
      </c>
    </row>
    <row r="20" ht="15" customHeight="1" spans="1:5">
      <c r="A20" s="137" t="s">
        <v>471</v>
      </c>
      <c r="B20" s="136" t="s">
        <v>61</v>
      </c>
      <c r="C20" s="136" t="s">
        <v>457</v>
      </c>
      <c r="D20" s="136" t="s">
        <v>457</v>
      </c>
      <c r="E20" s="139">
        <v>13</v>
      </c>
    </row>
    <row r="21" ht="15" customHeight="1" spans="1:5">
      <c r="A21" s="137" t="s">
        <v>472</v>
      </c>
      <c r="B21" s="136" t="s">
        <v>64</v>
      </c>
      <c r="C21" s="136" t="s">
        <v>457</v>
      </c>
      <c r="D21" s="136" t="s">
        <v>457</v>
      </c>
      <c r="E21" s="139">
        <v>2</v>
      </c>
    </row>
    <row r="22" ht="15" customHeight="1" spans="1:5">
      <c r="A22" s="137" t="s">
        <v>473</v>
      </c>
      <c r="B22" s="136" t="s">
        <v>67</v>
      </c>
      <c r="C22" s="136" t="s">
        <v>457</v>
      </c>
      <c r="D22" s="136" t="s">
        <v>457</v>
      </c>
      <c r="E22" s="139">
        <v>0</v>
      </c>
    </row>
    <row r="23" ht="15" customHeight="1" spans="1:5">
      <c r="A23" s="137" t="s">
        <v>474</v>
      </c>
      <c r="B23" s="136" t="s">
        <v>70</v>
      </c>
      <c r="C23" s="136" t="s">
        <v>457</v>
      </c>
      <c r="D23" s="136" t="s">
        <v>457</v>
      </c>
      <c r="E23" s="139">
        <v>20</v>
      </c>
    </row>
    <row r="24" ht="15" customHeight="1" spans="1:5">
      <c r="A24" s="137" t="s">
        <v>475</v>
      </c>
      <c r="B24" s="136" t="s">
        <v>73</v>
      </c>
      <c r="C24" s="136" t="s">
        <v>457</v>
      </c>
      <c r="D24" s="136" t="s">
        <v>457</v>
      </c>
      <c r="E24" s="139">
        <v>0</v>
      </c>
    </row>
    <row r="25" ht="15" customHeight="1" spans="1:5">
      <c r="A25" s="137" t="s">
        <v>476</v>
      </c>
      <c r="B25" s="136" t="s">
        <v>76</v>
      </c>
      <c r="C25" s="136" t="s">
        <v>457</v>
      </c>
      <c r="D25" s="136" t="s">
        <v>457</v>
      </c>
      <c r="E25" s="139">
        <v>0</v>
      </c>
    </row>
    <row r="26" ht="15" customHeight="1" spans="1:5">
      <c r="A26" s="137" t="s">
        <v>477</v>
      </c>
      <c r="B26" s="136" t="s">
        <v>79</v>
      </c>
      <c r="C26" s="136" t="s">
        <v>457</v>
      </c>
      <c r="D26" s="136" t="s">
        <v>457</v>
      </c>
      <c r="E26" s="139">
        <v>0</v>
      </c>
    </row>
    <row r="27" ht="41.25" customHeight="1" spans="1:5">
      <c r="A27" s="140" t="s">
        <v>487</v>
      </c>
      <c r="B27" s="140"/>
      <c r="C27" s="140"/>
      <c r="D27" s="140"/>
      <c r="E27" s="140"/>
    </row>
    <row r="29" spans="3:3">
      <c r="C29" s="141" t="s">
        <v>483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O8" sqref="O8"/>
    </sheetView>
  </sheetViews>
  <sheetFormatPr defaultColWidth="9" defaultRowHeight="13.5"/>
  <cols>
    <col min="3" max="3" width="12.375" customWidth="1"/>
    <col min="4" max="4" width="14.5" customWidth="1"/>
    <col min="5" max="5" width="13.2583333333333" customWidth="1"/>
    <col min="6" max="6" width="16.5" customWidth="1"/>
    <col min="7" max="7" width="13.125" customWidth="1"/>
    <col min="8" max="8" width="12.875" customWidth="1"/>
    <col min="9" max="9" width="12.7583333333333" customWidth="1"/>
    <col min="10" max="10" width="15.375" customWidth="1"/>
    <col min="11" max="11" width="7.5" customWidth="1"/>
    <col min="12" max="12" width="7.25833333333333" customWidth="1"/>
    <col min="13" max="13" width="7.75833333333333" customWidth="1"/>
    <col min="14" max="14" width="14.125" customWidth="1"/>
    <col min="15" max="15" width="14.625" customWidth="1"/>
    <col min="17" max="17" width="14" customWidth="1"/>
    <col min="18" max="18" width="14.5" customWidth="1"/>
    <col min="19" max="19" width="12.5" customWidth="1"/>
  </cols>
  <sheetData>
    <row r="1" ht="27" spans="1:21">
      <c r="A1" s="99" t="s">
        <v>488</v>
      </c>
      <c r="B1" s="99"/>
      <c r="C1" s="99"/>
      <c r="D1" s="99"/>
      <c r="E1" s="99"/>
      <c r="F1" s="99"/>
      <c r="G1" s="99"/>
      <c r="H1" s="99"/>
      <c r="I1" s="99"/>
      <c r="J1" s="99"/>
      <c r="K1" s="99"/>
      <c r="L1" s="99"/>
      <c r="M1" s="99"/>
      <c r="N1" s="115"/>
      <c r="O1" s="99"/>
      <c r="P1" s="99"/>
      <c r="Q1" s="99"/>
      <c r="R1" s="99"/>
      <c r="S1" s="99"/>
      <c r="T1" s="99"/>
      <c r="U1" s="99"/>
    </row>
    <row r="2" ht="14.25" spans="1:21">
      <c r="A2" s="100"/>
      <c r="B2" s="100"/>
      <c r="C2" s="100"/>
      <c r="D2" s="100"/>
      <c r="E2" s="100"/>
      <c r="F2" s="100"/>
      <c r="G2" s="100"/>
      <c r="H2" s="100"/>
      <c r="I2" s="100"/>
      <c r="J2" s="100"/>
      <c r="K2" s="100"/>
      <c r="L2" s="100"/>
      <c r="M2" s="100"/>
      <c r="N2" s="116"/>
      <c r="O2" s="117"/>
      <c r="P2" s="117"/>
      <c r="Q2" s="117"/>
      <c r="R2" s="117"/>
      <c r="S2" s="117"/>
      <c r="T2" s="117"/>
      <c r="U2" s="127" t="s">
        <v>489</v>
      </c>
    </row>
    <row r="3" ht="14.25" spans="1:21">
      <c r="A3" s="101" t="s">
        <v>2</v>
      </c>
      <c r="B3" s="101"/>
      <c r="C3" s="101"/>
      <c r="D3" s="101"/>
      <c r="E3" s="101"/>
      <c r="F3" s="102"/>
      <c r="G3" s="100"/>
      <c r="H3" s="100"/>
      <c r="I3" s="100"/>
      <c r="J3" s="100"/>
      <c r="K3" s="100"/>
      <c r="L3" s="100"/>
      <c r="M3" s="100"/>
      <c r="N3" s="116"/>
      <c r="O3" s="117"/>
      <c r="P3" s="117"/>
      <c r="Q3" s="117"/>
      <c r="R3" s="117"/>
      <c r="S3" s="117"/>
      <c r="T3" s="117"/>
      <c r="U3" s="127" t="s">
        <v>3</v>
      </c>
    </row>
    <row r="4" ht="23" customHeight="1" spans="1:21">
      <c r="A4" s="103" t="s">
        <v>6</v>
      </c>
      <c r="B4" s="103" t="s">
        <v>7</v>
      </c>
      <c r="C4" s="104" t="s">
        <v>490</v>
      </c>
      <c r="D4" s="105" t="s">
        <v>491</v>
      </c>
      <c r="E4" s="103" t="s">
        <v>492</v>
      </c>
      <c r="F4" s="106" t="s">
        <v>493</v>
      </c>
      <c r="G4" s="107"/>
      <c r="H4" s="107"/>
      <c r="I4" s="107"/>
      <c r="J4" s="107"/>
      <c r="K4" s="107"/>
      <c r="L4" s="107"/>
      <c r="M4" s="107"/>
      <c r="N4" s="118"/>
      <c r="O4" s="119"/>
      <c r="P4" s="120" t="s">
        <v>494</v>
      </c>
      <c r="Q4" s="103" t="s">
        <v>495</v>
      </c>
      <c r="R4" s="104" t="s">
        <v>496</v>
      </c>
      <c r="S4" s="128"/>
      <c r="T4" s="129" t="s">
        <v>497</v>
      </c>
      <c r="U4" s="128"/>
    </row>
    <row r="5" ht="30" customHeight="1" spans="1:21">
      <c r="A5" s="103"/>
      <c r="B5" s="103"/>
      <c r="C5" s="108"/>
      <c r="D5" s="105"/>
      <c r="E5" s="103"/>
      <c r="F5" s="109" t="s">
        <v>123</v>
      </c>
      <c r="G5" s="109"/>
      <c r="H5" s="109" t="s">
        <v>498</v>
      </c>
      <c r="I5" s="109"/>
      <c r="J5" s="121" t="s">
        <v>499</v>
      </c>
      <c r="K5" s="122"/>
      <c r="L5" s="123" t="s">
        <v>500</v>
      </c>
      <c r="M5" s="123"/>
      <c r="N5" s="124" t="s">
        <v>501</v>
      </c>
      <c r="O5" s="124"/>
      <c r="P5" s="120"/>
      <c r="Q5" s="103"/>
      <c r="R5" s="110"/>
      <c r="S5" s="130"/>
      <c r="T5" s="131"/>
      <c r="U5" s="130"/>
    </row>
    <row r="6" ht="28" customHeight="1" spans="1:21">
      <c r="A6" s="103"/>
      <c r="B6" s="103"/>
      <c r="C6" s="110"/>
      <c r="D6" s="105"/>
      <c r="E6" s="103"/>
      <c r="F6" s="109" t="s">
        <v>502</v>
      </c>
      <c r="G6" s="111" t="s">
        <v>503</v>
      </c>
      <c r="H6" s="109" t="s">
        <v>502</v>
      </c>
      <c r="I6" s="111" t="s">
        <v>503</v>
      </c>
      <c r="J6" s="109" t="s">
        <v>502</v>
      </c>
      <c r="K6" s="111" t="s">
        <v>503</v>
      </c>
      <c r="L6" s="109" t="s">
        <v>502</v>
      </c>
      <c r="M6" s="111" t="s">
        <v>503</v>
      </c>
      <c r="N6" s="109" t="s">
        <v>502</v>
      </c>
      <c r="O6" s="111" t="s">
        <v>503</v>
      </c>
      <c r="P6" s="120"/>
      <c r="Q6" s="103"/>
      <c r="R6" s="109" t="s">
        <v>502</v>
      </c>
      <c r="S6" s="132" t="s">
        <v>503</v>
      </c>
      <c r="T6" s="109" t="s">
        <v>502</v>
      </c>
      <c r="U6" s="111" t="s">
        <v>503</v>
      </c>
    </row>
    <row r="7" ht="29" customHeight="1" spans="1:21">
      <c r="A7" s="103" t="s">
        <v>10</v>
      </c>
      <c r="B7" s="103"/>
      <c r="C7" s="103">
        <v>1</v>
      </c>
      <c r="D7" s="111" t="s">
        <v>12</v>
      </c>
      <c r="E7" s="103">
        <v>3</v>
      </c>
      <c r="F7" s="103">
        <v>4</v>
      </c>
      <c r="G7" s="111" t="s">
        <v>28</v>
      </c>
      <c r="H7" s="103">
        <v>6</v>
      </c>
      <c r="I7" s="103">
        <v>7</v>
      </c>
      <c r="J7" s="111" t="s">
        <v>40</v>
      </c>
      <c r="K7" s="103">
        <v>9</v>
      </c>
      <c r="L7" s="103">
        <v>10</v>
      </c>
      <c r="M7" s="111" t="s">
        <v>49</v>
      </c>
      <c r="N7" s="103">
        <v>12</v>
      </c>
      <c r="O7" s="103">
        <v>13</v>
      </c>
      <c r="P7" s="111" t="s">
        <v>58</v>
      </c>
      <c r="Q7" s="103">
        <v>15</v>
      </c>
      <c r="R7" s="103">
        <v>16</v>
      </c>
      <c r="S7" s="111" t="s">
        <v>67</v>
      </c>
      <c r="T7" s="103">
        <v>18</v>
      </c>
      <c r="U7" s="103">
        <v>19</v>
      </c>
    </row>
    <row r="8" ht="38" customHeight="1" spans="1:21">
      <c r="A8" s="112" t="s">
        <v>128</v>
      </c>
      <c r="B8" s="103">
        <v>1</v>
      </c>
      <c r="C8" s="112">
        <f>E8+G8+Q8+S8</f>
        <v>10247955.47</v>
      </c>
      <c r="D8" s="113">
        <f>E8+F8+Q8+R8</f>
        <v>19061256.49</v>
      </c>
      <c r="E8" s="113">
        <v>7285818.64</v>
      </c>
      <c r="F8" s="113">
        <v>9574846.89</v>
      </c>
      <c r="G8" s="113">
        <v>1069204.6</v>
      </c>
      <c r="H8" s="113">
        <v>4904272.05</v>
      </c>
      <c r="I8" s="113">
        <v>390409.16</v>
      </c>
      <c r="J8" s="113">
        <v>1443808.88</v>
      </c>
      <c r="K8" s="113"/>
      <c r="L8" s="113"/>
      <c r="M8" s="113"/>
      <c r="N8" s="125">
        <f>F8-H8-J8</f>
        <v>3226765.96</v>
      </c>
      <c r="O8" s="113">
        <f>G8-I8</f>
        <v>678795.44</v>
      </c>
      <c r="P8" s="126"/>
      <c r="Q8" s="113">
        <v>1763129.73</v>
      </c>
      <c r="R8" s="113">
        <v>437461.23</v>
      </c>
      <c r="S8" s="113">
        <v>129802.5</v>
      </c>
      <c r="T8" s="126"/>
      <c r="U8" s="126"/>
    </row>
    <row r="9" ht="31" customHeight="1" spans="1:21">
      <c r="A9" s="114" t="s">
        <v>504</v>
      </c>
      <c r="B9" s="114"/>
      <c r="C9" s="114"/>
      <c r="D9" s="114"/>
      <c r="E9" s="114"/>
      <c r="F9" s="114"/>
      <c r="G9" s="114"/>
      <c r="H9" s="114"/>
      <c r="I9" s="114"/>
      <c r="J9" s="114"/>
      <c r="K9" s="114"/>
      <c r="L9" s="114"/>
      <c r="M9" s="114"/>
      <c r="N9" s="114"/>
      <c r="O9" s="114"/>
      <c r="P9" s="114"/>
      <c r="Q9" s="114"/>
      <c r="R9" s="114"/>
      <c r="S9" s="114"/>
      <c r="T9" s="114"/>
      <c r="U9" s="114"/>
    </row>
  </sheetData>
  <mergeCells count="18">
    <mergeCell ref="A1:U1"/>
    <mergeCell ref="A3:E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4" workbookViewId="0">
      <selection activeCell="F13" sqref="F13"/>
    </sheetView>
  </sheetViews>
  <sheetFormatPr defaultColWidth="9" defaultRowHeight="13.5" outlineLevelCol="2"/>
  <cols>
    <col min="1" max="1" width="27.2583333333333" customWidth="1"/>
    <col min="2" max="2" width="33.625" customWidth="1"/>
    <col min="3" max="3" width="80.5" customWidth="1"/>
  </cols>
  <sheetData>
    <row r="1" ht="39" customHeight="1" spans="1:3">
      <c r="A1" s="1" t="s">
        <v>505</v>
      </c>
      <c r="B1" s="1"/>
      <c r="C1" s="1"/>
    </row>
    <row r="2" ht="21" customHeight="1" spans="1:3">
      <c r="A2" s="83"/>
      <c r="B2" s="83"/>
      <c r="C2" s="84" t="s">
        <v>506</v>
      </c>
    </row>
    <row r="3" ht="21" customHeight="1" spans="1:3">
      <c r="A3" s="85" t="s">
        <v>2</v>
      </c>
      <c r="B3" s="85"/>
      <c r="C3" s="86" t="s">
        <v>507</v>
      </c>
    </row>
    <row r="4" ht="254" customHeight="1" spans="1:3">
      <c r="A4" s="87" t="s">
        <v>508</v>
      </c>
      <c r="B4" s="88" t="s">
        <v>509</v>
      </c>
      <c r="C4" s="89" t="s">
        <v>510</v>
      </c>
    </row>
    <row r="5" ht="86" customHeight="1" spans="1:3">
      <c r="A5" s="90"/>
      <c r="B5" s="91" t="s">
        <v>511</v>
      </c>
      <c r="C5" s="92" t="s">
        <v>512</v>
      </c>
    </row>
    <row r="6" ht="90" customHeight="1" spans="1:3">
      <c r="A6" s="90"/>
      <c r="B6" s="91" t="s">
        <v>513</v>
      </c>
      <c r="C6" s="92" t="s">
        <v>514</v>
      </c>
    </row>
    <row r="7" ht="33" customHeight="1" spans="1:3">
      <c r="A7" s="90"/>
      <c r="B7" s="91" t="s">
        <v>515</v>
      </c>
      <c r="C7" s="93" t="s">
        <v>516</v>
      </c>
    </row>
    <row r="8" ht="33" customHeight="1" spans="1:3">
      <c r="A8" s="90"/>
      <c r="B8" s="91" t="s">
        <v>517</v>
      </c>
      <c r="C8" s="93" t="s">
        <v>518</v>
      </c>
    </row>
    <row r="9" ht="46" customHeight="1" spans="1:3">
      <c r="A9" s="94" t="s">
        <v>519</v>
      </c>
      <c r="B9" s="91" t="s">
        <v>520</v>
      </c>
      <c r="C9" s="93" t="s">
        <v>521</v>
      </c>
    </row>
    <row r="10" ht="46" customHeight="1" spans="1:3">
      <c r="A10" s="95"/>
      <c r="B10" s="96" t="s">
        <v>522</v>
      </c>
      <c r="C10" s="93" t="s">
        <v>523</v>
      </c>
    </row>
    <row r="11" ht="46" customHeight="1" spans="1:3">
      <c r="A11" s="97" t="s">
        <v>524</v>
      </c>
      <c r="B11" s="98"/>
      <c r="C11" s="93" t="s">
        <v>525</v>
      </c>
    </row>
    <row r="12" ht="66" customHeight="1" spans="1:3">
      <c r="A12" s="97" t="s">
        <v>526</v>
      </c>
      <c r="B12" s="98"/>
      <c r="C12" s="93" t="s">
        <v>527</v>
      </c>
    </row>
    <row r="13" ht="46" customHeight="1" spans="1:3">
      <c r="A13" s="97" t="s">
        <v>528</v>
      </c>
      <c r="B13" s="98"/>
      <c r="C13" s="93" t="s">
        <v>529</v>
      </c>
    </row>
    <row r="14" ht="46" customHeight="1" spans="1:3">
      <c r="A14" s="97" t="s">
        <v>530</v>
      </c>
      <c r="B14" s="98"/>
      <c r="C14" s="93" t="s">
        <v>531</v>
      </c>
    </row>
    <row r="15" ht="46" customHeight="1" spans="1:3">
      <c r="A15" s="97" t="s">
        <v>532</v>
      </c>
      <c r="B15" s="98"/>
      <c r="C15" s="93" t="s">
        <v>533</v>
      </c>
    </row>
  </sheetData>
  <mergeCells count="9">
    <mergeCell ref="A1:C1"/>
    <mergeCell ref="A3:B3"/>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7"/>
  <sheetViews>
    <sheetView topLeftCell="A22" workbookViewId="0">
      <selection activeCell="C122" sqref="C122"/>
    </sheetView>
  </sheetViews>
  <sheetFormatPr defaultColWidth="9" defaultRowHeight="13.5"/>
  <cols>
    <col min="1" max="1" width="15.75" style="25" customWidth="1"/>
    <col min="2" max="2" width="27.125" style="25" customWidth="1"/>
    <col min="3" max="3" width="27.75" style="25" customWidth="1"/>
    <col min="4" max="6" width="15.625" style="25" customWidth="1"/>
    <col min="7" max="8" width="13.625" style="25" customWidth="1"/>
    <col min="9" max="9" width="12.625" style="25" customWidth="1"/>
    <col min="10" max="10" width="36" style="25" customWidth="1"/>
    <col min="11" max="16384" width="9" style="25"/>
  </cols>
  <sheetData>
    <row r="1" s="25" customFormat="1" ht="26.25" customHeight="1" spans="1:10">
      <c r="A1" s="1" t="s">
        <v>534</v>
      </c>
      <c r="B1" s="1"/>
      <c r="C1" s="1"/>
      <c r="D1" s="1"/>
      <c r="E1" s="1"/>
      <c r="F1" s="1"/>
      <c r="G1" s="1"/>
      <c r="H1" s="1"/>
      <c r="I1" s="1"/>
      <c r="J1" s="1"/>
    </row>
    <row r="2" s="25" customFormat="1" ht="26.25" customHeight="1" spans="1:10">
      <c r="A2" s="1"/>
      <c r="B2" s="1"/>
      <c r="C2" s="1"/>
      <c r="D2" s="1"/>
      <c r="E2" s="1"/>
      <c r="F2" s="1"/>
      <c r="G2" s="1"/>
      <c r="H2" s="1"/>
      <c r="I2" s="1"/>
      <c r="J2" s="1"/>
    </row>
    <row r="3" s="25" customFormat="1" ht="15.75" customHeight="1" spans="1:10">
      <c r="A3" s="30" t="s">
        <v>535</v>
      </c>
      <c r="B3" s="30"/>
      <c r="C3" s="30"/>
      <c r="D3" s="30"/>
      <c r="E3" s="30"/>
      <c r="F3" s="30"/>
      <c r="G3" s="30"/>
      <c r="H3" s="30"/>
      <c r="I3" s="30"/>
      <c r="J3" s="30"/>
    </row>
    <row r="4" s="25" customFormat="1" ht="15.75" customHeight="1" spans="1:10">
      <c r="A4" s="31" t="s">
        <v>536</v>
      </c>
      <c r="B4" s="32" t="s">
        <v>537</v>
      </c>
      <c r="C4" s="32"/>
      <c r="D4" s="32"/>
      <c r="E4" s="32"/>
      <c r="F4" s="32"/>
      <c r="G4" s="32"/>
      <c r="H4" s="32"/>
      <c r="I4" s="32"/>
      <c r="J4" s="32"/>
    </row>
    <row r="5" s="25" customFormat="1" ht="14.25" spans="1:10">
      <c r="A5" s="33" t="s">
        <v>538</v>
      </c>
      <c r="B5" s="32"/>
      <c r="C5" s="32"/>
      <c r="D5" s="32"/>
      <c r="E5" s="32"/>
      <c r="F5" s="32"/>
      <c r="G5" s="32"/>
      <c r="H5" s="32"/>
      <c r="I5" s="32"/>
      <c r="J5" s="32"/>
    </row>
    <row r="6" s="25" customFormat="1" ht="15" customHeight="1" spans="1:10">
      <c r="A6" s="34" t="s">
        <v>536</v>
      </c>
      <c r="B6" s="35" t="s">
        <v>539</v>
      </c>
      <c r="C6" s="35"/>
      <c r="D6" s="36" t="s">
        <v>540</v>
      </c>
      <c r="E6" s="36" t="s">
        <v>541</v>
      </c>
      <c r="F6" s="36" t="s">
        <v>541</v>
      </c>
      <c r="G6" s="32" t="s">
        <v>542</v>
      </c>
      <c r="H6" s="32" t="s">
        <v>543</v>
      </c>
      <c r="I6" s="36" t="s">
        <v>544</v>
      </c>
      <c r="J6" s="63" t="s">
        <v>545</v>
      </c>
    </row>
    <row r="7" s="25" customFormat="1" ht="14.25" spans="1:10">
      <c r="A7" s="34" t="s">
        <v>541</v>
      </c>
      <c r="B7" s="35"/>
      <c r="C7" s="35"/>
      <c r="D7" s="37" t="s">
        <v>452</v>
      </c>
      <c r="E7" s="37" t="s">
        <v>546</v>
      </c>
      <c r="F7" s="37" t="s">
        <v>547</v>
      </c>
      <c r="G7" s="32"/>
      <c r="H7" s="32"/>
      <c r="I7" s="37" t="s">
        <v>548</v>
      </c>
      <c r="J7" s="63"/>
    </row>
    <row r="8" s="25" customFormat="1" ht="15" customHeight="1" spans="1:10">
      <c r="A8" s="34" t="s">
        <v>549</v>
      </c>
      <c r="B8" s="35" t="s">
        <v>550</v>
      </c>
      <c r="C8" s="35"/>
      <c r="D8" s="37">
        <v>30381088.38</v>
      </c>
      <c r="E8" s="37">
        <v>33867572.65</v>
      </c>
      <c r="F8" s="37">
        <v>33867572.65</v>
      </c>
      <c r="G8" s="37">
        <v>33867572.65</v>
      </c>
      <c r="H8" s="38">
        <f>G8/D8</f>
        <v>1.11475837291909</v>
      </c>
      <c r="I8" s="35"/>
      <c r="J8" s="64"/>
    </row>
    <row r="9" s="25" customFormat="1" ht="14.25" spans="1:10">
      <c r="A9" s="39" t="s">
        <v>551</v>
      </c>
      <c r="B9" s="37" t="s">
        <v>178</v>
      </c>
      <c r="C9" s="35" t="s">
        <v>550</v>
      </c>
      <c r="D9" s="35">
        <v>22645712.08</v>
      </c>
      <c r="E9" s="35">
        <v>22171950.53</v>
      </c>
      <c r="F9" s="35">
        <v>22171950.53</v>
      </c>
      <c r="G9" s="35">
        <v>22171950.53</v>
      </c>
      <c r="H9" s="38">
        <f>G9/D9</f>
        <v>0.979079414755149</v>
      </c>
      <c r="I9" s="46"/>
      <c r="J9" s="64"/>
    </row>
    <row r="10" s="25" customFormat="1" ht="15.75" customHeight="1" spans="1:10">
      <c r="A10" s="40"/>
      <c r="B10" s="37" t="s">
        <v>179</v>
      </c>
      <c r="C10" s="35" t="s">
        <v>550</v>
      </c>
      <c r="D10" s="35">
        <v>7735376.3</v>
      </c>
      <c r="E10" s="35">
        <v>8977035.49</v>
      </c>
      <c r="F10" s="35">
        <v>8977035.49</v>
      </c>
      <c r="G10" s="35">
        <v>8977035.49</v>
      </c>
      <c r="H10" s="38">
        <f>G10/D10</f>
        <v>1.1605169731691</v>
      </c>
      <c r="I10" s="46"/>
      <c r="J10" s="64"/>
    </row>
    <row r="11" s="25" customFormat="1" ht="15" customHeight="1" spans="1:10">
      <c r="A11" s="40"/>
      <c r="B11" s="37"/>
      <c r="C11" s="41" t="s">
        <v>552</v>
      </c>
      <c r="D11" s="35">
        <v>4661800</v>
      </c>
      <c r="E11" s="35">
        <v>6061894.65</v>
      </c>
      <c r="F11" s="35">
        <v>6061894.65</v>
      </c>
      <c r="G11" s="35">
        <v>6061894.65</v>
      </c>
      <c r="H11" s="42">
        <f>G11/D11</f>
        <v>1.30033348706508</v>
      </c>
      <c r="I11" s="46"/>
      <c r="J11" s="64"/>
    </row>
    <row r="12" s="25" customFormat="1" ht="15" customHeight="1" spans="1:10">
      <c r="A12" s="40"/>
      <c r="B12" s="37"/>
      <c r="C12" s="43" t="s">
        <v>553</v>
      </c>
      <c r="D12" s="35"/>
      <c r="E12" s="35"/>
      <c r="F12" s="35"/>
      <c r="G12" s="35"/>
      <c r="H12" s="38"/>
      <c r="I12" s="46"/>
      <c r="J12" s="64"/>
    </row>
    <row r="13" s="25" customFormat="1" ht="15" customHeight="1" spans="1:10">
      <c r="A13" s="40"/>
      <c r="B13" s="37"/>
      <c r="C13" s="44"/>
      <c r="D13" s="35">
        <v>3073576.3</v>
      </c>
      <c r="E13" s="35">
        <v>2915140.84</v>
      </c>
      <c r="F13" s="35">
        <v>2915140.84</v>
      </c>
      <c r="G13" s="35">
        <v>2915140.84</v>
      </c>
      <c r="H13" s="42">
        <f>G13/D13</f>
        <v>0.948452407054284</v>
      </c>
      <c r="I13" s="46"/>
      <c r="J13" s="64"/>
    </row>
    <row r="14" s="25" customFormat="1" ht="15" customHeight="1" spans="1:10">
      <c r="A14" s="40"/>
      <c r="B14" s="37"/>
      <c r="C14" s="43" t="s">
        <v>554</v>
      </c>
      <c r="D14" s="35"/>
      <c r="E14" s="35"/>
      <c r="F14" s="35"/>
      <c r="G14" s="35"/>
      <c r="H14" s="38"/>
      <c r="I14" s="46"/>
      <c r="J14" s="64"/>
    </row>
    <row r="15" s="25" customFormat="1" ht="15" customHeight="1" spans="1:10">
      <c r="A15" s="40"/>
      <c r="B15" s="37"/>
      <c r="C15" s="45"/>
      <c r="D15" s="33"/>
      <c r="E15" s="35"/>
      <c r="F15" s="35"/>
      <c r="G15" s="46"/>
      <c r="H15" s="46"/>
      <c r="I15" s="46"/>
      <c r="J15" s="64"/>
    </row>
    <row r="16" s="25" customFormat="1" ht="15" customHeight="1" spans="1:10">
      <c r="A16" s="47"/>
      <c r="B16" s="48"/>
      <c r="C16" s="45" t="s">
        <v>555</v>
      </c>
      <c r="D16" s="31"/>
      <c r="E16" s="49"/>
      <c r="F16" s="49"/>
      <c r="G16" s="50"/>
      <c r="H16" s="50"/>
      <c r="I16" s="50"/>
      <c r="J16" s="65"/>
    </row>
    <row r="17" s="25" customFormat="1" ht="102" customHeight="1" spans="1:10">
      <c r="A17" s="51" t="s">
        <v>536</v>
      </c>
      <c r="B17" s="52" t="s">
        <v>556</v>
      </c>
      <c r="C17" s="53"/>
      <c r="D17" s="53"/>
      <c r="E17" s="53"/>
      <c r="F17" s="53"/>
      <c r="G17" s="53"/>
      <c r="H17" s="53"/>
      <c r="I17" s="53"/>
      <c r="J17" s="66"/>
    </row>
    <row r="18" s="25" customFormat="1" ht="102.75" customHeight="1" spans="1:10">
      <c r="A18" s="51" t="s">
        <v>557</v>
      </c>
      <c r="B18" s="54"/>
      <c r="C18" s="55"/>
      <c r="D18" s="55"/>
      <c r="E18" s="55"/>
      <c r="F18" s="55"/>
      <c r="G18" s="55"/>
      <c r="H18" s="55"/>
      <c r="I18" s="55"/>
      <c r="J18" s="67"/>
    </row>
    <row r="19" s="25" customFormat="1" ht="102" customHeight="1" spans="1:10">
      <c r="A19" s="56" t="s">
        <v>558</v>
      </c>
      <c r="B19" s="57"/>
      <c r="C19" s="58"/>
      <c r="D19" s="58"/>
      <c r="E19" s="58"/>
      <c r="F19" s="58"/>
      <c r="G19" s="58"/>
      <c r="H19" s="58"/>
      <c r="I19" s="58"/>
      <c r="J19" s="68"/>
    </row>
    <row r="20" s="25" customFormat="1" customHeight="1"/>
    <row r="22" s="25" customFormat="1" ht="22" customHeight="1" spans="1:8">
      <c r="A22" s="59" t="s">
        <v>559</v>
      </c>
      <c r="B22" s="59"/>
      <c r="C22" s="59"/>
      <c r="D22" s="59"/>
      <c r="E22" s="59"/>
      <c r="F22" s="59"/>
      <c r="G22" s="59"/>
      <c r="H22" s="59"/>
    </row>
    <row r="23" s="25" customFormat="1" ht="23" customHeight="1" spans="1:8">
      <c r="A23" s="9" t="s">
        <v>560</v>
      </c>
      <c r="B23" s="9"/>
      <c r="C23" s="9"/>
      <c r="D23" s="9" t="s">
        <v>561</v>
      </c>
      <c r="E23" s="9" t="s">
        <v>562</v>
      </c>
      <c r="F23" s="9" t="s">
        <v>563</v>
      </c>
      <c r="G23" s="9" t="s">
        <v>564</v>
      </c>
      <c r="H23" s="9" t="s">
        <v>565</v>
      </c>
    </row>
    <row r="24" s="25" customFormat="1" ht="29" customHeight="1" spans="1:8">
      <c r="A24" s="9" t="s">
        <v>566</v>
      </c>
      <c r="B24" s="9" t="s">
        <v>567</v>
      </c>
      <c r="C24" s="9" t="s">
        <v>568</v>
      </c>
      <c r="D24" s="9" t="s">
        <v>569</v>
      </c>
      <c r="E24" s="9"/>
      <c r="F24" s="9" t="s">
        <v>570</v>
      </c>
      <c r="G24" s="9" t="s">
        <v>571</v>
      </c>
      <c r="H24" s="9" t="s">
        <v>572</v>
      </c>
    </row>
    <row r="25" s="25" customFormat="1" ht="25" customHeight="1" spans="1:8">
      <c r="A25" s="60" t="s">
        <v>573</v>
      </c>
      <c r="B25" s="61" t="s">
        <v>574</v>
      </c>
      <c r="C25" s="9" t="s">
        <v>575</v>
      </c>
      <c r="D25" s="9" t="s">
        <v>576</v>
      </c>
      <c r="E25" s="9">
        <v>1</v>
      </c>
      <c r="F25" s="9" t="s">
        <v>577</v>
      </c>
      <c r="G25" s="9" t="s">
        <v>578</v>
      </c>
      <c r="H25" s="9" t="s">
        <v>579</v>
      </c>
    </row>
    <row r="26" s="25" customFormat="1" ht="25" customHeight="1" spans="1:8">
      <c r="A26" s="62"/>
      <c r="B26" s="61" t="s">
        <v>574</v>
      </c>
      <c r="C26" s="9" t="s">
        <v>580</v>
      </c>
      <c r="D26" s="9" t="s">
        <v>576</v>
      </c>
      <c r="E26" s="9">
        <v>1</v>
      </c>
      <c r="F26" s="9" t="s">
        <v>577</v>
      </c>
      <c r="G26" s="9" t="s">
        <v>578</v>
      </c>
      <c r="H26" s="9" t="s">
        <v>579</v>
      </c>
    </row>
    <row r="27" s="25" customFormat="1" ht="25" customHeight="1" spans="1:8">
      <c r="A27" s="62"/>
      <c r="B27" s="61" t="s">
        <v>574</v>
      </c>
      <c r="C27" s="9" t="s">
        <v>581</v>
      </c>
      <c r="D27" s="9" t="s">
        <v>576</v>
      </c>
      <c r="E27" s="9">
        <v>6000</v>
      </c>
      <c r="F27" s="9" t="s">
        <v>582</v>
      </c>
      <c r="G27" s="9" t="s">
        <v>583</v>
      </c>
      <c r="H27" s="9" t="s">
        <v>579</v>
      </c>
    </row>
    <row r="28" s="25" customFormat="1" ht="25" customHeight="1" spans="1:8">
      <c r="A28" s="62"/>
      <c r="B28" s="61" t="s">
        <v>574</v>
      </c>
      <c r="C28" s="9" t="s">
        <v>584</v>
      </c>
      <c r="D28" s="9" t="s">
        <v>576</v>
      </c>
      <c r="E28" s="9">
        <v>1000</v>
      </c>
      <c r="F28" s="9" t="s">
        <v>582</v>
      </c>
      <c r="G28" s="9" t="s">
        <v>585</v>
      </c>
      <c r="H28" s="9" t="s">
        <v>579</v>
      </c>
    </row>
    <row r="29" s="25" customFormat="1" ht="25" customHeight="1" spans="1:8">
      <c r="A29" s="62"/>
      <c r="B29" s="61" t="s">
        <v>574</v>
      </c>
      <c r="C29" s="9" t="s">
        <v>586</v>
      </c>
      <c r="D29" s="9" t="s">
        <v>576</v>
      </c>
      <c r="E29" s="9">
        <v>180</v>
      </c>
      <c r="F29" s="9" t="s">
        <v>582</v>
      </c>
      <c r="G29" s="9" t="s">
        <v>587</v>
      </c>
      <c r="H29" s="9" t="s">
        <v>579</v>
      </c>
    </row>
    <row r="30" s="25" customFormat="1" ht="25" customHeight="1" spans="1:8">
      <c r="A30" s="62"/>
      <c r="B30" s="61" t="s">
        <v>574</v>
      </c>
      <c r="C30" s="9" t="s">
        <v>588</v>
      </c>
      <c r="D30" s="9" t="s">
        <v>576</v>
      </c>
      <c r="E30" s="9">
        <v>10</v>
      </c>
      <c r="F30" s="9" t="s">
        <v>589</v>
      </c>
      <c r="G30" s="9" t="s">
        <v>590</v>
      </c>
      <c r="H30" s="9" t="s">
        <v>579</v>
      </c>
    </row>
    <row r="31" s="25" customFormat="1" ht="25" customHeight="1" spans="1:8">
      <c r="A31" s="62"/>
      <c r="B31" s="61" t="s">
        <v>574</v>
      </c>
      <c r="C31" s="9" t="s">
        <v>591</v>
      </c>
      <c r="D31" s="9" t="s">
        <v>576</v>
      </c>
      <c r="E31" s="9">
        <v>2000</v>
      </c>
      <c r="F31" s="9" t="s">
        <v>582</v>
      </c>
      <c r="G31" s="9" t="s">
        <v>592</v>
      </c>
      <c r="H31" s="9" t="s">
        <v>579</v>
      </c>
    </row>
    <row r="32" s="25" customFormat="1" ht="25" customHeight="1" spans="1:8">
      <c r="A32" s="62"/>
      <c r="B32" s="61" t="s">
        <v>574</v>
      </c>
      <c r="C32" s="9" t="s">
        <v>593</v>
      </c>
      <c r="D32" s="9" t="s">
        <v>576</v>
      </c>
      <c r="E32" s="9">
        <v>1</v>
      </c>
      <c r="F32" s="9" t="s">
        <v>577</v>
      </c>
      <c r="G32" s="9" t="s">
        <v>578</v>
      </c>
      <c r="H32" s="9" t="s">
        <v>579</v>
      </c>
    </row>
    <row r="33" s="25" customFormat="1" ht="25" customHeight="1" spans="1:8">
      <c r="A33" s="62"/>
      <c r="B33" s="61" t="s">
        <v>574</v>
      </c>
      <c r="C33" s="9" t="s">
        <v>594</v>
      </c>
      <c r="D33" s="9" t="s">
        <v>576</v>
      </c>
      <c r="E33" s="9">
        <v>3</v>
      </c>
      <c r="F33" s="9" t="s">
        <v>577</v>
      </c>
      <c r="G33" s="9" t="s">
        <v>595</v>
      </c>
      <c r="H33" s="9" t="s">
        <v>579</v>
      </c>
    </row>
    <row r="34" s="25" customFormat="1" ht="25" customHeight="1" spans="1:8">
      <c r="A34" s="62"/>
      <c r="B34" s="61" t="s">
        <v>574</v>
      </c>
      <c r="C34" s="9" t="s">
        <v>596</v>
      </c>
      <c r="D34" s="9" t="s">
        <v>576</v>
      </c>
      <c r="E34" s="9">
        <v>1000</v>
      </c>
      <c r="F34" s="9" t="s">
        <v>582</v>
      </c>
      <c r="G34" s="9" t="s">
        <v>585</v>
      </c>
      <c r="H34" s="9" t="s">
        <v>579</v>
      </c>
    </row>
    <row r="35" s="25" customFormat="1" ht="25" customHeight="1" spans="1:8">
      <c r="A35" s="62"/>
      <c r="B35" s="61" t="s">
        <v>574</v>
      </c>
      <c r="C35" s="9" t="s">
        <v>597</v>
      </c>
      <c r="D35" s="9" t="s">
        <v>576</v>
      </c>
      <c r="E35" s="9">
        <v>1000</v>
      </c>
      <c r="F35" s="9" t="s">
        <v>582</v>
      </c>
      <c r="G35" s="9" t="s">
        <v>585</v>
      </c>
      <c r="H35" s="9" t="s">
        <v>579</v>
      </c>
    </row>
    <row r="36" s="25" customFormat="1" ht="25" customHeight="1" spans="1:8">
      <c r="A36" s="62"/>
      <c r="B36" s="61" t="s">
        <v>574</v>
      </c>
      <c r="C36" s="9" t="s">
        <v>598</v>
      </c>
      <c r="D36" s="9" t="s">
        <v>576</v>
      </c>
      <c r="E36" s="9">
        <v>500</v>
      </c>
      <c r="F36" s="9" t="s">
        <v>582</v>
      </c>
      <c r="G36" s="9" t="s">
        <v>599</v>
      </c>
      <c r="H36" s="9" t="s">
        <v>579</v>
      </c>
    </row>
    <row r="37" s="25" customFormat="1" ht="25" customHeight="1" spans="1:8">
      <c r="A37" s="62"/>
      <c r="B37" s="61" t="s">
        <v>574</v>
      </c>
      <c r="C37" s="9" t="s">
        <v>600</v>
      </c>
      <c r="D37" s="9" t="s">
        <v>576</v>
      </c>
      <c r="E37" s="9">
        <v>3</v>
      </c>
      <c r="F37" s="9" t="s">
        <v>589</v>
      </c>
      <c r="G37" s="9" t="s">
        <v>601</v>
      </c>
      <c r="H37" s="9" t="s">
        <v>579</v>
      </c>
    </row>
    <row r="38" s="25" customFormat="1" ht="25" customHeight="1" spans="1:8">
      <c r="A38" s="62"/>
      <c r="B38" s="61" t="s">
        <v>574</v>
      </c>
      <c r="C38" s="9" t="s">
        <v>602</v>
      </c>
      <c r="D38" s="9" t="s">
        <v>576</v>
      </c>
      <c r="E38" s="9">
        <v>600</v>
      </c>
      <c r="F38" s="9" t="s">
        <v>603</v>
      </c>
      <c r="G38" s="9" t="s">
        <v>604</v>
      </c>
      <c r="H38" s="9" t="s">
        <v>579</v>
      </c>
    </row>
    <row r="39" s="25" customFormat="1" ht="25" customHeight="1" spans="1:8">
      <c r="A39" s="62"/>
      <c r="B39" s="61" t="s">
        <v>574</v>
      </c>
      <c r="C39" s="9" t="s">
        <v>605</v>
      </c>
      <c r="D39" s="9" t="s">
        <v>576</v>
      </c>
      <c r="E39" s="9">
        <v>30</v>
      </c>
      <c r="F39" s="9" t="s">
        <v>603</v>
      </c>
      <c r="G39" s="9" t="s">
        <v>606</v>
      </c>
      <c r="H39" s="9" t="s">
        <v>579</v>
      </c>
    </row>
    <row r="40" s="25" customFormat="1" ht="25" customHeight="1" spans="1:8">
      <c r="A40" s="62"/>
      <c r="B40" s="61" t="s">
        <v>574</v>
      </c>
      <c r="C40" s="9" t="s">
        <v>607</v>
      </c>
      <c r="D40" s="9" t="s">
        <v>576</v>
      </c>
      <c r="E40" s="9">
        <v>70</v>
      </c>
      <c r="F40" s="9" t="s">
        <v>603</v>
      </c>
      <c r="G40" s="9" t="s">
        <v>608</v>
      </c>
      <c r="H40" s="9" t="s">
        <v>579</v>
      </c>
    </row>
    <row r="41" s="25" customFormat="1" ht="25" customHeight="1" spans="1:8">
      <c r="A41" s="62"/>
      <c r="B41" s="61" t="s">
        <v>574</v>
      </c>
      <c r="C41" s="9" t="s">
        <v>609</v>
      </c>
      <c r="D41" s="9" t="s">
        <v>576</v>
      </c>
      <c r="E41" s="9">
        <v>970</v>
      </c>
      <c r="F41" s="9" t="s">
        <v>603</v>
      </c>
      <c r="G41" s="9" t="s">
        <v>610</v>
      </c>
      <c r="H41" s="9" t="s">
        <v>579</v>
      </c>
    </row>
    <row r="42" s="25" customFormat="1" ht="25" customHeight="1" spans="1:8">
      <c r="A42" s="62"/>
      <c r="B42" s="61" t="s">
        <v>574</v>
      </c>
      <c r="C42" s="9" t="s">
        <v>611</v>
      </c>
      <c r="D42" s="9" t="s">
        <v>576</v>
      </c>
      <c r="E42" s="9">
        <v>5</v>
      </c>
      <c r="F42" s="9" t="s">
        <v>612</v>
      </c>
      <c r="G42" s="9" t="s">
        <v>613</v>
      </c>
      <c r="H42" s="9" t="s">
        <v>579</v>
      </c>
    </row>
    <row r="43" s="25" customFormat="1" ht="25" customHeight="1" spans="1:8">
      <c r="A43" s="62"/>
      <c r="B43" s="61" t="s">
        <v>574</v>
      </c>
      <c r="C43" s="9" t="s">
        <v>614</v>
      </c>
      <c r="D43" s="9" t="s">
        <v>576</v>
      </c>
      <c r="E43" s="9">
        <v>2</v>
      </c>
      <c r="F43" s="9" t="s">
        <v>615</v>
      </c>
      <c r="G43" s="9" t="s">
        <v>616</v>
      </c>
      <c r="H43" s="9" t="s">
        <v>579</v>
      </c>
    </row>
    <row r="44" s="25" customFormat="1" ht="25" customHeight="1" spans="1:8">
      <c r="A44" s="62"/>
      <c r="B44" s="61" t="s">
        <v>574</v>
      </c>
      <c r="C44" s="9" t="s">
        <v>617</v>
      </c>
      <c r="D44" s="9" t="s">
        <v>576</v>
      </c>
      <c r="E44" s="9">
        <v>3</v>
      </c>
      <c r="F44" s="9" t="s">
        <v>618</v>
      </c>
      <c r="G44" s="9" t="s">
        <v>619</v>
      </c>
      <c r="H44" s="9" t="s">
        <v>579</v>
      </c>
    </row>
    <row r="45" s="25" customFormat="1" ht="25" customHeight="1" spans="1:8">
      <c r="A45" s="62"/>
      <c r="B45" s="61" t="s">
        <v>574</v>
      </c>
      <c r="C45" s="9" t="s">
        <v>620</v>
      </c>
      <c r="D45" s="9" t="s">
        <v>576</v>
      </c>
      <c r="E45" s="9">
        <v>1</v>
      </c>
      <c r="F45" s="9" t="s">
        <v>589</v>
      </c>
      <c r="G45" s="9" t="s">
        <v>621</v>
      </c>
      <c r="H45" s="9" t="s">
        <v>579</v>
      </c>
    </row>
    <row r="46" s="25" customFormat="1" ht="25" customHeight="1" spans="1:8">
      <c r="A46" s="62"/>
      <c r="B46" s="61" t="s">
        <v>574</v>
      </c>
      <c r="C46" s="9" t="s">
        <v>622</v>
      </c>
      <c r="D46" s="9" t="s">
        <v>576</v>
      </c>
      <c r="E46" s="9">
        <v>30</v>
      </c>
      <c r="F46" s="9" t="s">
        <v>623</v>
      </c>
      <c r="G46" s="9" t="s">
        <v>624</v>
      </c>
      <c r="H46" s="9" t="s">
        <v>579</v>
      </c>
    </row>
    <row r="47" s="25" customFormat="1" ht="25" customHeight="1" spans="1:8">
      <c r="A47" s="62"/>
      <c r="B47" s="61" t="s">
        <v>574</v>
      </c>
      <c r="C47" s="9" t="s">
        <v>625</v>
      </c>
      <c r="D47" s="9" t="s">
        <v>576</v>
      </c>
      <c r="E47" s="9">
        <v>1</v>
      </c>
      <c r="F47" s="9" t="s">
        <v>626</v>
      </c>
      <c r="G47" s="9" t="s">
        <v>627</v>
      </c>
      <c r="H47" s="9" t="s">
        <v>579</v>
      </c>
    </row>
    <row r="48" s="25" customFormat="1" ht="25" customHeight="1" spans="1:8">
      <c r="A48" s="62"/>
      <c r="B48" s="61" t="s">
        <v>574</v>
      </c>
      <c r="C48" s="9" t="s">
        <v>628</v>
      </c>
      <c r="D48" s="9" t="s">
        <v>576</v>
      </c>
      <c r="E48" s="9">
        <v>1500</v>
      </c>
      <c r="F48" s="9" t="s">
        <v>582</v>
      </c>
      <c r="G48" s="9" t="s">
        <v>629</v>
      </c>
      <c r="H48" s="9" t="s">
        <v>579</v>
      </c>
    </row>
    <row r="49" s="25" customFormat="1" ht="25" customHeight="1" spans="1:8">
      <c r="A49" s="62"/>
      <c r="B49" s="61" t="s">
        <v>574</v>
      </c>
      <c r="C49" s="9" t="s">
        <v>630</v>
      </c>
      <c r="D49" s="9" t="s">
        <v>576</v>
      </c>
      <c r="E49" s="9">
        <v>1200</v>
      </c>
      <c r="F49" s="9" t="s">
        <v>582</v>
      </c>
      <c r="G49" s="9" t="s">
        <v>631</v>
      </c>
      <c r="H49" s="9" t="s">
        <v>579</v>
      </c>
    </row>
    <row r="50" s="25" customFormat="1" ht="25" customHeight="1" spans="1:8">
      <c r="A50" s="62"/>
      <c r="B50" s="61" t="s">
        <v>574</v>
      </c>
      <c r="C50" s="9" t="s">
        <v>632</v>
      </c>
      <c r="D50" s="9" t="s">
        <v>576</v>
      </c>
      <c r="E50" s="9">
        <v>1200</v>
      </c>
      <c r="F50" s="9" t="s">
        <v>582</v>
      </c>
      <c r="G50" s="9" t="s">
        <v>631</v>
      </c>
      <c r="H50" s="9" t="s">
        <v>579</v>
      </c>
    </row>
    <row r="51" s="25" customFormat="1" ht="25" customHeight="1" spans="1:8">
      <c r="A51" s="62"/>
      <c r="B51" s="61" t="s">
        <v>574</v>
      </c>
      <c r="C51" s="9" t="s">
        <v>633</v>
      </c>
      <c r="D51" s="9" t="s">
        <v>576</v>
      </c>
      <c r="E51" s="9">
        <v>281.89</v>
      </c>
      <c r="F51" s="9" t="s">
        <v>582</v>
      </c>
      <c r="G51" s="9" t="s">
        <v>634</v>
      </c>
      <c r="H51" s="9" t="s">
        <v>579</v>
      </c>
    </row>
    <row r="52" s="25" customFormat="1" ht="25" customHeight="1" spans="1:8">
      <c r="A52" s="62"/>
      <c r="B52" s="61" t="s">
        <v>574</v>
      </c>
      <c r="C52" s="9" t="s">
        <v>635</v>
      </c>
      <c r="D52" s="9" t="s">
        <v>636</v>
      </c>
      <c r="E52" s="9">
        <v>230</v>
      </c>
      <c r="F52" s="9" t="s">
        <v>637</v>
      </c>
      <c r="G52" s="9" t="s">
        <v>638</v>
      </c>
      <c r="H52" s="9" t="s">
        <v>579</v>
      </c>
    </row>
    <row r="53" s="25" customFormat="1" ht="25" customHeight="1" spans="1:8">
      <c r="A53" s="62"/>
      <c r="B53" s="61" t="s">
        <v>574</v>
      </c>
      <c r="C53" s="9" t="s">
        <v>639</v>
      </c>
      <c r="D53" s="9" t="s">
        <v>576</v>
      </c>
      <c r="E53" s="9">
        <v>1000</v>
      </c>
      <c r="F53" s="9" t="s">
        <v>582</v>
      </c>
      <c r="G53" s="9" t="s">
        <v>585</v>
      </c>
      <c r="H53" s="9" t="s">
        <v>579</v>
      </c>
    </row>
    <row r="54" s="25" customFormat="1" ht="25" customHeight="1" spans="1:8">
      <c r="A54" s="62"/>
      <c r="B54" s="61" t="s">
        <v>574</v>
      </c>
      <c r="C54" s="9" t="s">
        <v>640</v>
      </c>
      <c r="D54" s="9" t="s">
        <v>636</v>
      </c>
      <c r="E54" s="9">
        <v>55</v>
      </c>
      <c r="F54" s="9" t="s">
        <v>637</v>
      </c>
      <c r="G54" s="9" t="s">
        <v>641</v>
      </c>
      <c r="H54" s="9" t="s">
        <v>579</v>
      </c>
    </row>
    <row r="55" s="25" customFormat="1" ht="25" customHeight="1" spans="1:8">
      <c r="A55" s="62"/>
      <c r="B55" s="61" t="s">
        <v>574</v>
      </c>
      <c r="C55" s="9" t="s">
        <v>642</v>
      </c>
      <c r="D55" s="9" t="s">
        <v>576</v>
      </c>
      <c r="E55" s="9">
        <v>8</v>
      </c>
      <c r="F55" s="9" t="s">
        <v>643</v>
      </c>
      <c r="G55" s="9" t="s">
        <v>644</v>
      </c>
      <c r="H55" s="9" t="s">
        <v>579</v>
      </c>
    </row>
    <row r="56" s="25" customFormat="1" ht="25" customHeight="1" spans="1:8">
      <c r="A56" s="62"/>
      <c r="B56" s="61" t="s">
        <v>574</v>
      </c>
      <c r="C56" s="9" t="s">
        <v>645</v>
      </c>
      <c r="D56" s="9" t="s">
        <v>576</v>
      </c>
      <c r="E56" s="9">
        <v>6</v>
      </c>
      <c r="F56" s="9" t="s">
        <v>577</v>
      </c>
      <c r="G56" s="9" t="s">
        <v>646</v>
      </c>
      <c r="H56" s="9" t="s">
        <v>579</v>
      </c>
    </row>
    <row r="57" s="25" customFormat="1" ht="25" customHeight="1" spans="1:8">
      <c r="A57" s="62"/>
      <c r="B57" s="61" t="s">
        <v>574</v>
      </c>
      <c r="C57" s="9" t="s">
        <v>647</v>
      </c>
      <c r="D57" s="9" t="s">
        <v>576</v>
      </c>
      <c r="E57" s="9">
        <v>1</v>
      </c>
      <c r="F57" s="9" t="s">
        <v>615</v>
      </c>
      <c r="G57" s="9" t="s">
        <v>648</v>
      </c>
      <c r="H57" s="9" t="s">
        <v>579</v>
      </c>
    </row>
    <row r="58" s="25" customFormat="1" ht="25" customHeight="1" spans="1:8">
      <c r="A58" s="62"/>
      <c r="B58" s="61" t="s">
        <v>574</v>
      </c>
      <c r="C58" s="9" t="s">
        <v>649</v>
      </c>
      <c r="D58" s="9" t="s">
        <v>576</v>
      </c>
      <c r="E58" s="9">
        <v>50</v>
      </c>
      <c r="F58" s="9" t="s">
        <v>650</v>
      </c>
      <c r="G58" s="9" t="s">
        <v>651</v>
      </c>
      <c r="H58" s="9" t="s">
        <v>579</v>
      </c>
    </row>
    <row r="59" s="25" customFormat="1" ht="25" customHeight="1" spans="1:8">
      <c r="A59" s="62"/>
      <c r="B59" s="61" t="s">
        <v>574</v>
      </c>
      <c r="C59" s="9" t="s">
        <v>652</v>
      </c>
      <c r="D59" s="9" t="s">
        <v>636</v>
      </c>
      <c r="E59" s="9">
        <v>2</v>
      </c>
      <c r="F59" s="9" t="s">
        <v>577</v>
      </c>
      <c r="G59" s="9" t="s">
        <v>653</v>
      </c>
      <c r="H59" s="9" t="s">
        <v>579</v>
      </c>
    </row>
    <row r="60" s="25" customFormat="1" ht="25" customHeight="1" spans="1:8">
      <c r="A60" s="62"/>
      <c r="B60" s="61" t="s">
        <v>574</v>
      </c>
      <c r="C60" s="9" t="s">
        <v>654</v>
      </c>
      <c r="D60" s="9" t="s">
        <v>576</v>
      </c>
      <c r="E60" s="9">
        <v>195</v>
      </c>
      <c r="F60" s="9" t="s">
        <v>577</v>
      </c>
      <c r="G60" s="9" t="s">
        <v>655</v>
      </c>
      <c r="H60" s="9" t="s">
        <v>579</v>
      </c>
    </row>
    <row r="61" s="25" customFormat="1" ht="25" customHeight="1" spans="1:8">
      <c r="A61" s="62"/>
      <c r="B61" s="61" t="s">
        <v>574</v>
      </c>
      <c r="C61" s="9" t="s">
        <v>656</v>
      </c>
      <c r="D61" s="9" t="s">
        <v>576</v>
      </c>
      <c r="E61" s="9">
        <v>344</v>
      </c>
      <c r="F61" s="9" t="s">
        <v>582</v>
      </c>
      <c r="G61" s="9" t="s">
        <v>657</v>
      </c>
      <c r="H61" s="9" t="s">
        <v>579</v>
      </c>
    </row>
    <row r="62" s="25" customFormat="1" ht="25" customHeight="1" spans="1:8">
      <c r="A62" s="62"/>
      <c r="B62" s="61" t="s">
        <v>574</v>
      </c>
      <c r="C62" s="9" t="s">
        <v>658</v>
      </c>
      <c r="D62" s="9" t="s">
        <v>576</v>
      </c>
      <c r="E62" s="9" t="s">
        <v>659</v>
      </c>
      <c r="F62" s="9" t="s">
        <v>582</v>
      </c>
      <c r="G62" s="9" t="s">
        <v>585</v>
      </c>
      <c r="H62" s="9" t="s">
        <v>579</v>
      </c>
    </row>
    <row r="63" s="25" customFormat="1" ht="25" customHeight="1" spans="1:8">
      <c r="A63" s="62"/>
      <c r="B63" s="61" t="s">
        <v>574</v>
      </c>
      <c r="C63" s="9" t="s">
        <v>660</v>
      </c>
      <c r="D63" s="9" t="s">
        <v>576</v>
      </c>
      <c r="E63" s="9" t="s">
        <v>661</v>
      </c>
      <c r="F63" s="9" t="s">
        <v>582</v>
      </c>
      <c r="G63" s="9" t="s">
        <v>662</v>
      </c>
      <c r="H63" s="9" t="s">
        <v>579</v>
      </c>
    </row>
    <row r="64" s="25" customFormat="1" ht="25" customHeight="1" spans="1:8">
      <c r="A64" s="62"/>
      <c r="B64" s="61" t="s">
        <v>574</v>
      </c>
      <c r="C64" s="9" t="s">
        <v>663</v>
      </c>
      <c r="D64" s="9" t="s">
        <v>576</v>
      </c>
      <c r="E64" s="9" t="s">
        <v>78</v>
      </c>
      <c r="F64" s="9" t="s">
        <v>650</v>
      </c>
      <c r="G64" s="9" t="s">
        <v>651</v>
      </c>
      <c r="H64" s="9" t="s">
        <v>579</v>
      </c>
    </row>
    <row r="65" s="25" customFormat="1" ht="25" customHeight="1" spans="1:8">
      <c r="A65" s="62"/>
      <c r="B65" s="61" t="s">
        <v>574</v>
      </c>
      <c r="C65" s="9" t="s">
        <v>664</v>
      </c>
      <c r="D65" s="9" t="s">
        <v>576</v>
      </c>
      <c r="E65" s="9" t="s">
        <v>11</v>
      </c>
      <c r="F65" s="9" t="s">
        <v>577</v>
      </c>
      <c r="G65" s="9" t="s">
        <v>578</v>
      </c>
      <c r="H65" s="9" t="s">
        <v>579</v>
      </c>
    </row>
    <row r="66" s="25" customFormat="1" ht="25" customHeight="1" spans="1:8">
      <c r="A66" s="62"/>
      <c r="B66" s="61" t="s">
        <v>574</v>
      </c>
      <c r="C66" s="9" t="s">
        <v>665</v>
      </c>
      <c r="D66" s="9" t="s">
        <v>576</v>
      </c>
      <c r="E66" s="9" t="s">
        <v>11</v>
      </c>
      <c r="F66" s="9" t="s">
        <v>577</v>
      </c>
      <c r="G66" s="9" t="s">
        <v>578</v>
      </c>
      <c r="H66" s="9" t="s">
        <v>579</v>
      </c>
    </row>
    <row r="67" s="25" customFormat="1" ht="25" customHeight="1" spans="1:8">
      <c r="A67" s="62"/>
      <c r="B67" s="61" t="s">
        <v>574</v>
      </c>
      <c r="C67" s="9" t="s">
        <v>666</v>
      </c>
      <c r="D67" s="9" t="s">
        <v>576</v>
      </c>
      <c r="E67" s="9">
        <v>1300</v>
      </c>
      <c r="F67" s="9" t="s">
        <v>582</v>
      </c>
      <c r="G67" s="9" t="s">
        <v>667</v>
      </c>
      <c r="H67" s="9" t="s">
        <v>579</v>
      </c>
    </row>
    <row r="68" s="25" customFormat="1" ht="25" customHeight="1" spans="1:8">
      <c r="A68" s="62"/>
      <c r="B68" s="61" t="s">
        <v>574</v>
      </c>
      <c r="C68" s="9" t="s">
        <v>668</v>
      </c>
      <c r="D68" s="9" t="s">
        <v>576</v>
      </c>
      <c r="E68" s="9">
        <v>1500</v>
      </c>
      <c r="F68" s="9" t="s">
        <v>582</v>
      </c>
      <c r="G68" s="9" t="s">
        <v>629</v>
      </c>
      <c r="H68" s="9" t="s">
        <v>579</v>
      </c>
    </row>
    <row r="69" s="25" customFormat="1" ht="25" customHeight="1" spans="1:8">
      <c r="A69" s="62"/>
      <c r="B69" s="61" t="s">
        <v>574</v>
      </c>
      <c r="C69" s="9" t="s">
        <v>669</v>
      </c>
      <c r="D69" s="9" t="s">
        <v>670</v>
      </c>
      <c r="E69" s="9" t="s">
        <v>12</v>
      </c>
      <c r="F69" s="9" t="s">
        <v>577</v>
      </c>
      <c r="G69" s="9" t="s">
        <v>653</v>
      </c>
      <c r="H69" s="9" t="s">
        <v>579</v>
      </c>
    </row>
    <row r="70" s="25" customFormat="1" ht="25" customHeight="1" spans="1:8">
      <c r="A70" s="62"/>
      <c r="B70" s="61" t="s">
        <v>574</v>
      </c>
      <c r="C70" s="9" t="s">
        <v>671</v>
      </c>
      <c r="D70" s="9" t="s">
        <v>576</v>
      </c>
      <c r="E70" s="9" t="s">
        <v>672</v>
      </c>
      <c r="F70" s="9" t="s">
        <v>650</v>
      </c>
      <c r="G70" s="9" t="s">
        <v>673</v>
      </c>
      <c r="H70" s="9" t="s">
        <v>579</v>
      </c>
    </row>
    <row r="71" s="25" customFormat="1" ht="25" customHeight="1" spans="1:8">
      <c r="A71" s="62"/>
      <c r="B71" s="61" t="s">
        <v>574</v>
      </c>
      <c r="C71" s="9" t="s">
        <v>674</v>
      </c>
      <c r="D71" s="9" t="s">
        <v>576</v>
      </c>
      <c r="E71" s="9" t="s">
        <v>58</v>
      </c>
      <c r="F71" s="9" t="s">
        <v>675</v>
      </c>
      <c r="G71" s="9" t="s">
        <v>676</v>
      </c>
      <c r="H71" s="9" t="s">
        <v>579</v>
      </c>
    </row>
    <row r="72" s="25" customFormat="1" ht="25" customHeight="1" spans="1:8">
      <c r="A72" s="62"/>
      <c r="B72" s="61" t="s">
        <v>574</v>
      </c>
      <c r="C72" s="9" t="s">
        <v>677</v>
      </c>
      <c r="D72" s="9" t="s">
        <v>576</v>
      </c>
      <c r="E72" s="9" t="s">
        <v>43</v>
      </c>
      <c r="F72" s="9" t="s">
        <v>577</v>
      </c>
      <c r="G72" s="9" t="s">
        <v>678</v>
      </c>
      <c r="H72" s="9" t="s">
        <v>579</v>
      </c>
    </row>
    <row r="73" s="25" customFormat="1" ht="25" customHeight="1" spans="1:8">
      <c r="A73" s="62"/>
      <c r="B73" s="61" t="s">
        <v>574</v>
      </c>
      <c r="C73" s="9" t="s">
        <v>679</v>
      </c>
      <c r="D73" s="9" t="s">
        <v>576</v>
      </c>
      <c r="E73" s="9" t="s">
        <v>680</v>
      </c>
      <c r="F73" s="9" t="s">
        <v>582</v>
      </c>
      <c r="G73" s="9" t="s">
        <v>599</v>
      </c>
      <c r="H73" s="9" t="s">
        <v>579</v>
      </c>
    </row>
    <row r="74" s="25" customFormat="1" ht="25" customHeight="1" spans="1:8">
      <c r="A74" s="62"/>
      <c r="B74" s="61" t="s">
        <v>574</v>
      </c>
      <c r="C74" s="9" t="s">
        <v>681</v>
      </c>
      <c r="D74" s="9" t="s">
        <v>576</v>
      </c>
      <c r="E74" s="9" t="s">
        <v>682</v>
      </c>
      <c r="F74" s="9" t="s">
        <v>637</v>
      </c>
      <c r="G74" s="9" t="s">
        <v>683</v>
      </c>
      <c r="H74" s="9" t="s">
        <v>579</v>
      </c>
    </row>
    <row r="75" s="25" customFormat="1" ht="25" customHeight="1" spans="1:8">
      <c r="A75" s="62"/>
      <c r="B75" s="61" t="s">
        <v>574</v>
      </c>
      <c r="C75" s="9" t="s">
        <v>684</v>
      </c>
      <c r="D75" s="9" t="s">
        <v>576</v>
      </c>
      <c r="E75" s="9">
        <v>1</v>
      </c>
      <c r="F75" s="9" t="s">
        <v>618</v>
      </c>
      <c r="G75" s="9" t="s">
        <v>685</v>
      </c>
      <c r="H75" s="9" t="s">
        <v>579</v>
      </c>
    </row>
    <row r="76" s="25" customFormat="1" ht="25" customHeight="1" spans="1:8">
      <c r="A76" s="62"/>
      <c r="B76" s="61" t="s">
        <v>574</v>
      </c>
      <c r="C76" s="9" t="s">
        <v>686</v>
      </c>
      <c r="D76" s="9" t="s">
        <v>576</v>
      </c>
      <c r="E76" s="9" t="s">
        <v>687</v>
      </c>
      <c r="F76" s="9" t="s">
        <v>643</v>
      </c>
      <c r="G76" s="9" t="s">
        <v>688</v>
      </c>
      <c r="H76" s="9" t="s">
        <v>579</v>
      </c>
    </row>
    <row r="77" s="25" customFormat="1" ht="25" customHeight="1" spans="1:8">
      <c r="A77" s="62"/>
      <c r="B77" s="61" t="s">
        <v>574</v>
      </c>
      <c r="C77" s="9" t="s">
        <v>689</v>
      </c>
      <c r="D77" s="9" t="s">
        <v>576</v>
      </c>
      <c r="E77" s="9" t="s">
        <v>690</v>
      </c>
      <c r="F77" s="9" t="s">
        <v>691</v>
      </c>
      <c r="G77" s="9" t="s">
        <v>692</v>
      </c>
      <c r="H77" s="9" t="s">
        <v>579</v>
      </c>
    </row>
    <row r="78" s="25" customFormat="1" ht="25" customHeight="1" spans="1:8">
      <c r="A78" s="62"/>
      <c r="B78" s="69" t="s">
        <v>574</v>
      </c>
      <c r="C78" s="2" t="s">
        <v>693</v>
      </c>
      <c r="D78" s="2" t="s">
        <v>694</v>
      </c>
      <c r="E78" s="2" t="s">
        <v>55</v>
      </c>
      <c r="F78" s="2" t="s">
        <v>643</v>
      </c>
      <c r="G78" s="2" t="s">
        <v>688</v>
      </c>
      <c r="H78" s="16" t="s">
        <v>579</v>
      </c>
    </row>
    <row r="79" s="25" customFormat="1" ht="25" customHeight="1" spans="1:8">
      <c r="A79" s="8" t="s">
        <v>695</v>
      </c>
      <c r="B79" s="70" t="s">
        <v>696</v>
      </c>
      <c r="C79" s="71" t="s">
        <v>697</v>
      </c>
      <c r="D79" s="72" t="s">
        <v>576</v>
      </c>
      <c r="E79" s="71" t="s">
        <v>698</v>
      </c>
      <c r="F79" s="71" t="s">
        <v>699</v>
      </c>
      <c r="G79" s="71" t="s">
        <v>700</v>
      </c>
      <c r="H79" s="2" t="s">
        <v>579</v>
      </c>
    </row>
    <row r="80" s="25" customFormat="1" ht="25" customHeight="1" spans="1:8">
      <c r="A80" s="21"/>
      <c r="B80" s="70"/>
      <c r="C80" s="71"/>
      <c r="D80" s="72"/>
      <c r="E80" s="71"/>
      <c r="F80" s="71"/>
      <c r="G80" s="71"/>
      <c r="H80" s="2"/>
    </row>
    <row r="81" s="25" customFormat="1" ht="25" customHeight="1" spans="1:8">
      <c r="A81" s="21"/>
      <c r="B81" s="73" t="s">
        <v>696</v>
      </c>
      <c r="C81" s="2" t="s">
        <v>701</v>
      </c>
      <c r="D81" s="72" t="s">
        <v>576</v>
      </c>
      <c r="E81" s="71" t="s">
        <v>698</v>
      </c>
      <c r="F81" s="71" t="s">
        <v>699</v>
      </c>
      <c r="G81" s="71" t="s">
        <v>700</v>
      </c>
      <c r="H81" s="2" t="s">
        <v>579</v>
      </c>
    </row>
    <row r="82" s="25" customFormat="1" ht="25" customHeight="1" spans="1:8">
      <c r="A82" s="21"/>
      <c r="B82" s="73" t="s">
        <v>696</v>
      </c>
      <c r="C82" s="71" t="s">
        <v>702</v>
      </c>
      <c r="D82" s="20" t="s">
        <v>636</v>
      </c>
      <c r="E82" s="71">
        <v>45</v>
      </c>
      <c r="F82" s="71" t="s">
        <v>703</v>
      </c>
      <c r="G82" s="74">
        <v>0.45</v>
      </c>
      <c r="H82" s="2" t="s">
        <v>579</v>
      </c>
    </row>
    <row r="83" s="25" customFormat="1" ht="25" customHeight="1" spans="1:8">
      <c r="A83" s="21"/>
      <c r="B83" s="75" t="s">
        <v>696</v>
      </c>
      <c r="C83" s="71" t="s">
        <v>704</v>
      </c>
      <c r="D83" s="76" t="s">
        <v>705</v>
      </c>
      <c r="E83" s="2">
        <v>5</v>
      </c>
      <c r="F83" s="2" t="s">
        <v>703</v>
      </c>
      <c r="G83" s="4">
        <v>0.05</v>
      </c>
      <c r="H83" s="16" t="s">
        <v>579</v>
      </c>
    </row>
    <row r="84" s="25" customFormat="1" ht="25" customHeight="1" spans="1:8">
      <c r="A84" s="21"/>
      <c r="B84" s="75" t="s">
        <v>696</v>
      </c>
      <c r="C84" s="9" t="s">
        <v>706</v>
      </c>
      <c r="D84" s="20" t="s">
        <v>636</v>
      </c>
      <c r="E84" s="9">
        <v>45</v>
      </c>
      <c r="F84" s="16" t="s">
        <v>703</v>
      </c>
      <c r="G84" s="77">
        <v>0.45</v>
      </c>
      <c r="H84" s="16" t="s">
        <v>579</v>
      </c>
    </row>
    <row r="85" s="25" customFormat="1" ht="25" customHeight="1" spans="1:8">
      <c r="A85" s="21"/>
      <c r="B85" s="78" t="s">
        <v>696</v>
      </c>
      <c r="C85" s="9" t="s">
        <v>707</v>
      </c>
      <c r="D85" s="76" t="s">
        <v>705</v>
      </c>
      <c r="E85" s="9">
        <v>5</v>
      </c>
      <c r="F85" s="16" t="s">
        <v>703</v>
      </c>
      <c r="G85" s="77">
        <v>0.05</v>
      </c>
      <c r="H85" s="16" t="s">
        <v>579</v>
      </c>
    </row>
    <row r="86" s="25" customFormat="1" ht="25" customHeight="1" spans="1:8">
      <c r="A86" s="21"/>
      <c r="B86" s="9" t="s">
        <v>696</v>
      </c>
      <c r="C86" s="9" t="s">
        <v>708</v>
      </c>
      <c r="D86" s="20" t="s">
        <v>636</v>
      </c>
      <c r="E86" s="9">
        <v>97</v>
      </c>
      <c r="F86" s="16" t="s">
        <v>703</v>
      </c>
      <c r="G86" s="17">
        <v>0.97</v>
      </c>
      <c r="H86" s="16" t="s">
        <v>579</v>
      </c>
    </row>
    <row r="87" s="25" customFormat="1" ht="25" customHeight="1" spans="1:8">
      <c r="A87" s="21"/>
      <c r="B87" s="9" t="s">
        <v>696</v>
      </c>
      <c r="C87" s="9" t="s">
        <v>709</v>
      </c>
      <c r="D87" s="20" t="s">
        <v>636</v>
      </c>
      <c r="E87" s="9">
        <v>98</v>
      </c>
      <c r="F87" s="16" t="s">
        <v>703</v>
      </c>
      <c r="G87" s="17">
        <v>0.98</v>
      </c>
      <c r="H87" s="16" t="s">
        <v>579</v>
      </c>
    </row>
    <row r="88" s="25" customFormat="1" ht="25" customHeight="1" spans="1:8">
      <c r="A88" s="21"/>
      <c r="B88" s="9" t="s">
        <v>696</v>
      </c>
      <c r="C88" s="9" t="s">
        <v>710</v>
      </c>
      <c r="D88" s="20" t="s">
        <v>636</v>
      </c>
      <c r="E88" s="9">
        <v>90</v>
      </c>
      <c r="F88" s="16" t="s">
        <v>703</v>
      </c>
      <c r="G88" s="77" t="s">
        <v>711</v>
      </c>
      <c r="H88" s="16" t="s">
        <v>579</v>
      </c>
    </row>
    <row r="89" s="25" customFormat="1" ht="25" customHeight="1" spans="1:8">
      <c r="A89" s="21"/>
      <c r="B89" s="9" t="s">
        <v>696</v>
      </c>
      <c r="C89" s="9" t="s">
        <v>712</v>
      </c>
      <c r="D89" s="20" t="s">
        <v>636</v>
      </c>
      <c r="E89" s="9">
        <v>90</v>
      </c>
      <c r="F89" s="16" t="s">
        <v>703</v>
      </c>
      <c r="G89" s="17">
        <v>0.9</v>
      </c>
      <c r="H89" s="16" t="s">
        <v>579</v>
      </c>
    </row>
    <row r="90" s="25" customFormat="1" ht="25" customHeight="1" spans="1:8">
      <c r="A90" s="21"/>
      <c r="B90" s="9" t="s">
        <v>696</v>
      </c>
      <c r="C90" s="9" t="s">
        <v>713</v>
      </c>
      <c r="D90" s="20" t="s">
        <v>636</v>
      </c>
      <c r="E90" s="9">
        <v>52</v>
      </c>
      <c r="F90" s="16" t="s">
        <v>703</v>
      </c>
      <c r="G90" s="17">
        <v>0.52</v>
      </c>
      <c r="H90" s="16" t="s">
        <v>579</v>
      </c>
    </row>
    <row r="91" s="25" customFormat="1" ht="25" customHeight="1" spans="1:8">
      <c r="A91" s="21"/>
      <c r="B91" s="9" t="s">
        <v>696</v>
      </c>
      <c r="C91" s="9" t="s">
        <v>714</v>
      </c>
      <c r="D91" s="20" t="s">
        <v>636</v>
      </c>
      <c r="E91" s="9">
        <v>1000</v>
      </c>
      <c r="F91" s="16" t="s">
        <v>715</v>
      </c>
      <c r="G91" s="17" t="s">
        <v>716</v>
      </c>
      <c r="H91" s="16" t="s">
        <v>579</v>
      </c>
    </row>
    <row r="92" s="25" customFormat="1" ht="25" customHeight="1" spans="1:8">
      <c r="A92" s="21"/>
      <c r="B92" s="9" t="s">
        <v>696</v>
      </c>
      <c r="C92" s="9" t="s">
        <v>717</v>
      </c>
      <c r="D92" s="20" t="s">
        <v>636</v>
      </c>
      <c r="E92" s="9">
        <v>85</v>
      </c>
      <c r="F92" s="16" t="s">
        <v>703</v>
      </c>
      <c r="G92" s="17">
        <v>0.85</v>
      </c>
      <c r="H92" s="16" t="s">
        <v>579</v>
      </c>
    </row>
    <row r="93" s="25" customFormat="1" ht="25" customHeight="1" spans="1:8">
      <c r="A93" s="21"/>
      <c r="B93" s="9" t="s">
        <v>696</v>
      </c>
      <c r="C93" s="9" t="s">
        <v>718</v>
      </c>
      <c r="D93" s="15" t="s">
        <v>576</v>
      </c>
      <c r="E93" s="9" t="s">
        <v>719</v>
      </c>
      <c r="F93" s="16" t="s">
        <v>703</v>
      </c>
      <c r="G93" s="17" t="s">
        <v>700</v>
      </c>
      <c r="H93" s="16" t="s">
        <v>579</v>
      </c>
    </row>
    <row r="94" s="25" customFormat="1" ht="25" customHeight="1" spans="1:8">
      <c r="A94" s="21"/>
      <c r="B94" s="9" t="s">
        <v>696</v>
      </c>
      <c r="C94" s="9" t="s">
        <v>720</v>
      </c>
      <c r="D94" s="20" t="s">
        <v>636</v>
      </c>
      <c r="E94" s="9">
        <v>85</v>
      </c>
      <c r="F94" s="16" t="s">
        <v>703</v>
      </c>
      <c r="G94" s="17">
        <v>0.85</v>
      </c>
      <c r="H94" s="16" t="s">
        <v>579</v>
      </c>
    </row>
    <row r="95" s="25" customFormat="1" ht="25" customHeight="1" spans="1:8">
      <c r="A95" s="21"/>
      <c r="B95" s="9" t="s">
        <v>696</v>
      </c>
      <c r="C95" s="9" t="s">
        <v>721</v>
      </c>
      <c r="D95" s="20" t="s">
        <v>636</v>
      </c>
      <c r="E95" s="9">
        <v>98</v>
      </c>
      <c r="F95" s="16" t="s">
        <v>703</v>
      </c>
      <c r="G95" s="17">
        <v>0.98</v>
      </c>
      <c r="H95" s="16" t="s">
        <v>579</v>
      </c>
    </row>
    <row r="96" s="25" customFormat="1" ht="25" customHeight="1" spans="1:8">
      <c r="A96" s="21"/>
      <c r="B96" s="9" t="s">
        <v>696</v>
      </c>
      <c r="C96" s="14" t="s">
        <v>722</v>
      </c>
      <c r="D96" s="14" t="s">
        <v>576</v>
      </c>
      <c r="E96" s="14" t="s">
        <v>723</v>
      </c>
      <c r="F96" s="14" t="s">
        <v>703</v>
      </c>
      <c r="G96" s="18">
        <v>1</v>
      </c>
      <c r="H96" s="16" t="s">
        <v>579</v>
      </c>
    </row>
    <row r="97" s="25" customFormat="1" ht="25" customHeight="1" spans="1:8">
      <c r="A97" s="21"/>
      <c r="B97" s="9" t="s">
        <v>696</v>
      </c>
      <c r="C97" s="14" t="s">
        <v>724</v>
      </c>
      <c r="D97" s="14" t="s">
        <v>576</v>
      </c>
      <c r="E97" s="14" t="s">
        <v>723</v>
      </c>
      <c r="F97" s="14" t="s">
        <v>703</v>
      </c>
      <c r="G97" s="77">
        <v>1</v>
      </c>
      <c r="H97" s="16" t="s">
        <v>579</v>
      </c>
    </row>
    <row r="98" s="25" customFormat="1" ht="25" customHeight="1" spans="1:8">
      <c r="A98" s="21"/>
      <c r="B98" s="9" t="s">
        <v>696</v>
      </c>
      <c r="C98" s="2" t="s">
        <v>725</v>
      </c>
      <c r="D98" s="2" t="s">
        <v>576</v>
      </c>
      <c r="E98" s="2" t="s">
        <v>723</v>
      </c>
      <c r="F98" s="2" t="s">
        <v>703</v>
      </c>
      <c r="G98" s="4">
        <v>1</v>
      </c>
      <c r="H98" s="16" t="s">
        <v>579</v>
      </c>
    </row>
    <row r="99" s="25" customFormat="1" ht="25" customHeight="1" spans="1:8">
      <c r="A99" s="21"/>
      <c r="B99" s="9" t="s">
        <v>696</v>
      </c>
      <c r="C99" s="2" t="s">
        <v>726</v>
      </c>
      <c r="D99" s="2" t="s">
        <v>576</v>
      </c>
      <c r="E99" s="2" t="s">
        <v>727</v>
      </c>
      <c r="F99" s="2" t="s">
        <v>703</v>
      </c>
      <c r="G99" s="4">
        <v>0.9</v>
      </c>
      <c r="H99" s="16" t="s">
        <v>579</v>
      </c>
    </row>
    <row r="100" s="25" customFormat="1" ht="25" customHeight="1" spans="1:8">
      <c r="A100" s="21"/>
      <c r="B100" s="9" t="s">
        <v>696</v>
      </c>
      <c r="C100" s="2" t="s">
        <v>728</v>
      </c>
      <c r="D100" s="2" t="s">
        <v>576</v>
      </c>
      <c r="E100" s="2" t="s">
        <v>723</v>
      </c>
      <c r="F100" s="2" t="s">
        <v>703</v>
      </c>
      <c r="G100" s="4">
        <v>1</v>
      </c>
      <c r="H100" s="16" t="s">
        <v>579</v>
      </c>
    </row>
    <row r="101" s="25" customFormat="1" ht="25" customHeight="1" spans="1:8">
      <c r="A101" s="21"/>
      <c r="B101" s="9" t="s">
        <v>696</v>
      </c>
      <c r="C101" s="2" t="s">
        <v>729</v>
      </c>
      <c r="D101" s="2" t="s">
        <v>576</v>
      </c>
      <c r="E101" s="2" t="s">
        <v>723</v>
      </c>
      <c r="F101" s="2" t="s">
        <v>703</v>
      </c>
      <c r="G101" s="4">
        <v>1</v>
      </c>
      <c r="H101" s="16" t="s">
        <v>579</v>
      </c>
    </row>
    <row r="102" s="25" customFormat="1" ht="25" customHeight="1" spans="1:8">
      <c r="A102" s="22"/>
      <c r="B102" s="9" t="s">
        <v>696</v>
      </c>
      <c r="C102" s="2" t="s">
        <v>730</v>
      </c>
      <c r="D102" s="2" t="s">
        <v>576</v>
      </c>
      <c r="E102" s="2" t="s">
        <v>723</v>
      </c>
      <c r="F102" s="2" t="s">
        <v>703</v>
      </c>
      <c r="G102" s="4">
        <v>1</v>
      </c>
      <c r="H102" s="16" t="s">
        <v>579</v>
      </c>
    </row>
    <row r="103" s="25" customFormat="1" ht="25" customHeight="1" spans="1:8">
      <c r="A103" s="2" t="s">
        <v>731</v>
      </c>
      <c r="B103" s="79" t="s">
        <v>732</v>
      </c>
      <c r="C103" s="71" t="s">
        <v>733</v>
      </c>
      <c r="D103" s="80" t="s">
        <v>636</v>
      </c>
      <c r="E103" s="71">
        <v>90</v>
      </c>
      <c r="F103" s="71" t="s">
        <v>703</v>
      </c>
      <c r="G103" s="74">
        <v>0.9</v>
      </c>
      <c r="H103" s="2" t="s">
        <v>734</v>
      </c>
    </row>
    <row r="104" s="25" customFormat="1" ht="25" customHeight="1" spans="1:8">
      <c r="A104" s="2"/>
      <c r="B104" s="79" t="s">
        <v>731</v>
      </c>
      <c r="C104" s="71"/>
      <c r="D104" s="80"/>
      <c r="E104" s="71"/>
      <c r="F104" s="71"/>
      <c r="G104" s="71"/>
      <c r="H104" s="2"/>
    </row>
    <row r="105" s="25" customFormat="1" ht="25" customHeight="1" spans="1:8">
      <c r="A105" s="2"/>
      <c r="B105" s="81" t="s">
        <v>732</v>
      </c>
      <c r="C105" s="2" t="s">
        <v>735</v>
      </c>
      <c r="D105" s="2" t="s">
        <v>636</v>
      </c>
      <c r="E105" s="2">
        <v>80</v>
      </c>
      <c r="F105" s="2" t="s">
        <v>703</v>
      </c>
      <c r="G105" s="4">
        <v>0.8</v>
      </c>
      <c r="H105" s="2" t="s">
        <v>734</v>
      </c>
    </row>
    <row r="106" s="25" customFormat="1" ht="25" customHeight="1" spans="1:8">
      <c r="A106" s="2"/>
      <c r="B106" s="81" t="s">
        <v>732</v>
      </c>
      <c r="C106" s="71" t="s">
        <v>736</v>
      </c>
      <c r="D106" s="2" t="s">
        <v>636</v>
      </c>
      <c r="E106" s="9" t="s">
        <v>737</v>
      </c>
      <c r="F106" s="16" t="s">
        <v>703</v>
      </c>
      <c r="G106" s="18">
        <v>0.85</v>
      </c>
      <c r="H106" s="16" t="s">
        <v>734</v>
      </c>
    </row>
    <row r="107" s="25" customFormat="1" ht="25" customHeight="1" spans="1:8">
      <c r="A107" s="2"/>
      <c r="B107" s="61" t="s">
        <v>732</v>
      </c>
      <c r="C107" s="71" t="s">
        <v>738</v>
      </c>
      <c r="D107" s="2" t="s">
        <v>636</v>
      </c>
      <c r="E107" s="9" t="s">
        <v>737</v>
      </c>
      <c r="F107" s="16" t="s">
        <v>703</v>
      </c>
      <c r="G107" s="18">
        <v>0.85</v>
      </c>
      <c r="H107" s="16" t="s">
        <v>734</v>
      </c>
    </row>
    <row r="108" s="25" customFormat="1" ht="25" customHeight="1" spans="1:8">
      <c r="A108" s="2"/>
      <c r="B108" s="61" t="s">
        <v>732</v>
      </c>
      <c r="C108" s="9" t="s">
        <v>739</v>
      </c>
      <c r="D108" s="15" t="s">
        <v>576</v>
      </c>
      <c r="E108" s="9" t="s">
        <v>740</v>
      </c>
      <c r="F108" s="16" t="s">
        <v>703</v>
      </c>
      <c r="G108" s="18">
        <v>1</v>
      </c>
      <c r="H108" s="12" t="s">
        <v>734</v>
      </c>
    </row>
    <row r="109" s="25" customFormat="1" ht="25" customHeight="1" spans="1:8">
      <c r="A109" s="2"/>
      <c r="B109" s="61" t="s">
        <v>732</v>
      </c>
      <c r="C109" s="9" t="s">
        <v>741</v>
      </c>
      <c r="D109" s="20" t="s">
        <v>636</v>
      </c>
      <c r="E109" s="9" t="s">
        <v>742</v>
      </c>
      <c r="F109" s="16" t="s">
        <v>703</v>
      </c>
      <c r="G109" s="18">
        <v>0.9</v>
      </c>
      <c r="H109" s="12" t="s">
        <v>734</v>
      </c>
    </row>
    <row r="110" s="25" customFormat="1" ht="25" customHeight="1" spans="1:8">
      <c r="A110" s="2"/>
      <c r="B110" s="61" t="s">
        <v>732</v>
      </c>
      <c r="C110" s="9" t="s">
        <v>743</v>
      </c>
      <c r="D110" s="20" t="s">
        <v>636</v>
      </c>
      <c r="E110" s="9" t="s">
        <v>742</v>
      </c>
      <c r="F110" s="16" t="s">
        <v>703</v>
      </c>
      <c r="G110" s="18">
        <v>0.9</v>
      </c>
      <c r="H110" s="12" t="s">
        <v>734</v>
      </c>
    </row>
    <row r="111" s="25" customFormat="1" ht="25" customHeight="1" spans="1:8">
      <c r="A111" s="2"/>
      <c r="B111" s="61" t="s">
        <v>732</v>
      </c>
      <c r="C111" s="9" t="s">
        <v>744</v>
      </c>
      <c r="D111" s="20" t="s">
        <v>636</v>
      </c>
      <c r="E111" s="9" t="s">
        <v>745</v>
      </c>
      <c r="F111" s="16" t="s">
        <v>703</v>
      </c>
      <c r="G111" s="18">
        <v>0.95</v>
      </c>
      <c r="H111" s="12" t="s">
        <v>734</v>
      </c>
    </row>
    <row r="112" s="25" customFormat="1" ht="25" customHeight="1" spans="1:8">
      <c r="A112" s="2"/>
      <c r="B112" s="61" t="s">
        <v>732</v>
      </c>
      <c r="C112" s="9" t="s">
        <v>746</v>
      </c>
      <c r="D112" s="20" t="s">
        <v>636</v>
      </c>
      <c r="E112" s="9" t="s">
        <v>745</v>
      </c>
      <c r="F112" s="16" t="s">
        <v>703</v>
      </c>
      <c r="G112" s="18">
        <v>0.95</v>
      </c>
      <c r="H112" s="12" t="s">
        <v>734</v>
      </c>
    </row>
    <row r="113" s="25" customFormat="1" ht="39" customHeight="1" spans="1:8">
      <c r="A113" s="34" t="s">
        <v>747</v>
      </c>
      <c r="B113" s="37"/>
      <c r="C113" s="37"/>
      <c r="D113" s="37"/>
      <c r="E113" s="37"/>
      <c r="F113" s="37"/>
      <c r="G113" s="37"/>
      <c r="H113" s="37"/>
    </row>
    <row r="114" s="25" customFormat="1" ht="39" customHeight="1" spans="1:8">
      <c r="A114" s="34" t="s">
        <v>748</v>
      </c>
      <c r="B114" s="37"/>
      <c r="C114" s="37"/>
      <c r="D114" s="37"/>
      <c r="E114" s="37"/>
      <c r="F114" s="37"/>
      <c r="G114" s="37"/>
      <c r="H114" s="37"/>
    </row>
    <row r="115" s="25" customFormat="1" ht="39" customHeight="1" spans="1:10">
      <c r="A115" s="82" t="s">
        <v>749</v>
      </c>
      <c r="B115" s="37"/>
      <c r="C115" s="37"/>
      <c r="D115" s="37"/>
      <c r="E115" s="37"/>
      <c r="F115" s="37"/>
      <c r="G115" s="37"/>
      <c r="H115" s="37"/>
      <c r="I115" s="29"/>
      <c r="J115" s="29"/>
    </row>
    <row r="116" s="29" customFormat="1" spans="1:8">
      <c r="A116" s="11" t="s">
        <v>750</v>
      </c>
      <c r="B116" s="11"/>
      <c r="C116" s="11"/>
      <c r="D116" s="11"/>
      <c r="E116" s="11"/>
      <c r="F116" s="11"/>
      <c r="G116" s="11"/>
      <c r="H116" s="11"/>
    </row>
    <row r="117" s="29" customFormat="1" spans="1:10">
      <c r="A117" s="11" t="s">
        <v>751</v>
      </c>
      <c r="B117" s="11"/>
      <c r="C117" s="11"/>
      <c r="D117" s="11"/>
      <c r="E117" s="11"/>
      <c r="F117" s="11"/>
      <c r="G117" s="11"/>
      <c r="H117" s="11"/>
      <c r="I117" s="25"/>
      <c r="J117" s="25"/>
    </row>
  </sheetData>
  <mergeCells count="50">
    <mergeCell ref="A1:J1"/>
    <mergeCell ref="A3:J3"/>
    <mergeCell ref="B8:C8"/>
    <mergeCell ref="A22:H22"/>
    <mergeCell ref="A116:H116"/>
    <mergeCell ref="A117:H117"/>
    <mergeCell ref="A25:A78"/>
    <mergeCell ref="A79:A102"/>
    <mergeCell ref="A103:A112"/>
    <mergeCell ref="B10:B16"/>
    <mergeCell ref="B79:B80"/>
    <mergeCell ref="B103:B104"/>
    <mergeCell ref="C79:C80"/>
    <mergeCell ref="C103:C104"/>
    <mergeCell ref="D11:D12"/>
    <mergeCell ref="D13:D14"/>
    <mergeCell ref="D15:D16"/>
    <mergeCell ref="D79:D80"/>
    <mergeCell ref="D103:D104"/>
    <mergeCell ref="E11:E12"/>
    <mergeCell ref="E13:E14"/>
    <mergeCell ref="E15:E16"/>
    <mergeCell ref="E79:E80"/>
    <mergeCell ref="E103:E104"/>
    <mergeCell ref="F11:F12"/>
    <mergeCell ref="F13:F14"/>
    <mergeCell ref="F15:F16"/>
    <mergeCell ref="F79:F80"/>
    <mergeCell ref="F103:F104"/>
    <mergeCell ref="G6:G7"/>
    <mergeCell ref="G11:G12"/>
    <mergeCell ref="G13:G14"/>
    <mergeCell ref="G15:G16"/>
    <mergeCell ref="G79:G80"/>
    <mergeCell ref="G103:G104"/>
    <mergeCell ref="H6:H7"/>
    <mergeCell ref="H11:H12"/>
    <mergeCell ref="H13:H14"/>
    <mergeCell ref="H15:H16"/>
    <mergeCell ref="H79:H80"/>
    <mergeCell ref="H103:H104"/>
    <mergeCell ref="I11:I12"/>
    <mergeCell ref="I13:I14"/>
    <mergeCell ref="I15:I16"/>
    <mergeCell ref="J6:J7"/>
    <mergeCell ref="J8:J16"/>
    <mergeCell ref="B4:J5"/>
    <mergeCell ref="B6:C7"/>
    <mergeCell ref="B17:J19"/>
    <mergeCell ref="B113:H1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N18" sqref="N18"/>
    </sheetView>
  </sheetViews>
  <sheetFormatPr defaultColWidth="9" defaultRowHeight="13.5"/>
  <cols>
    <col min="1" max="2" width="9" style="25"/>
    <col min="3" max="3" width="11.375" style="25" customWidth="1"/>
    <col min="4" max="4" width="11.5" style="25" customWidth="1"/>
    <col min="5" max="16384" width="9" style="25"/>
  </cols>
  <sheetData>
    <row r="1" s="25" customFormat="1" ht="24.75" spans="1:10">
      <c r="A1" s="1" t="s">
        <v>752</v>
      </c>
      <c r="B1" s="1"/>
      <c r="C1" s="1"/>
      <c r="D1" s="1"/>
      <c r="E1" s="1"/>
      <c r="F1" s="1"/>
      <c r="G1" s="1"/>
      <c r="H1" s="1"/>
      <c r="I1" s="1"/>
      <c r="J1" s="1"/>
    </row>
    <row r="2" s="25" customFormat="1" ht="24.75" spans="1:10">
      <c r="A2" s="1"/>
      <c r="B2" s="1"/>
      <c r="C2" s="1"/>
      <c r="D2" s="1"/>
      <c r="E2" s="1"/>
      <c r="F2" s="1"/>
      <c r="G2" s="1"/>
      <c r="H2" s="1"/>
      <c r="I2" s="1"/>
      <c r="J2" s="1"/>
    </row>
    <row r="3" s="25" customFormat="1" ht="15" customHeight="1" spans="1:10">
      <c r="A3" s="2" t="s">
        <v>753</v>
      </c>
      <c r="B3" s="2" t="s">
        <v>754</v>
      </c>
      <c r="C3" s="2"/>
      <c r="D3" s="2"/>
      <c r="E3" s="2"/>
      <c r="F3" s="2"/>
      <c r="G3" s="2"/>
      <c r="H3" s="2"/>
      <c r="I3" s="2"/>
      <c r="J3" s="2"/>
    </row>
    <row r="4" s="25" customFormat="1" ht="15" customHeight="1" spans="1:10">
      <c r="A4" s="2" t="s">
        <v>755</v>
      </c>
      <c r="B4" s="3" t="s">
        <v>537</v>
      </c>
      <c r="C4" s="3"/>
      <c r="D4" s="3"/>
      <c r="E4" s="2" t="s">
        <v>756</v>
      </c>
      <c r="F4" s="2" t="s">
        <v>537</v>
      </c>
      <c r="G4" s="2"/>
      <c r="H4" s="2"/>
      <c r="I4" s="2"/>
      <c r="J4" s="2"/>
    </row>
    <row r="5" s="25" customFormat="1" spans="1:10">
      <c r="A5" s="2"/>
      <c r="B5" s="3"/>
      <c r="C5" s="3"/>
      <c r="D5" s="3"/>
      <c r="E5" s="2" t="s">
        <v>570</v>
      </c>
      <c r="F5" s="2"/>
      <c r="G5" s="2"/>
      <c r="H5" s="2"/>
      <c r="I5" s="2"/>
      <c r="J5" s="2"/>
    </row>
    <row r="6" s="25" customFormat="1" ht="15" customHeight="1" spans="1:10">
      <c r="A6" s="2" t="s">
        <v>757</v>
      </c>
      <c r="B6" s="2"/>
      <c r="C6" s="2" t="s">
        <v>540</v>
      </c>
      <c r="D6" s="2" t="s">
        <v>758</v>
      </c>
      <c r="E6" s="2" t="s">
        <v>758</v>
      </c>
      <c r="F6" s="2" t="s">
        <v>759</v>
      </c>
      <c r="G6" s="2"/>
      <c r="H6" s="2" t="s">
        <v>760</v>
      </c>
      <c r="I6" s="2" t="s">
        <v>761</v>
      </c>
      <c r="J6" s="2"/>
    </row>
    <row r="7" s="25" customFormat="1" spans="1:10">
      <c r="A7" s="2"/>
      <c r="B7" s="2"/>
      <c r="C7" s="2" t="s">
        <v>452</v>
      </c>
      <c r="D7" s="2" t="s">
        <v>452</v>
      </c>
      <c r="E7" s="2" t="s">
        <v>762</v>
      </c>
      <c r="F7" s="2"/>
      <c r="G7" s="2"/>
      <c r="H7" s="2"/>
      <c r="I7" s="2"/>
      <c r="J7" s="2"/>
    </row>
    <row r="8" s="25" customFormat="1" ht="27" customHeight="1" spans="1:10">
      <c r="A8" s="2"/>
      <c r="B8" s="2" t="s">
        <v>550</v>
      </c>
      <c r="C8" s="2">
        <v>330000</v>
      </c>
      <c r="D8" s="2">
        <v>330000</v>
      </c>
      <c r="E8" s="2">
        <v>330000</v>
      </c>
      <c r="F8" s="2">
        <v>10</v>
      </c>
      <c r="G8" s="2"/>
      <c r="H8" s="4">
        <v>1</v>
      </c>
      <c r="I8" s="2">
        <v>10</v>
      </c>
      <c r="J8" s="2"/>
    </row>
    <row r="9" s="25" customFormat="1" ht="15" customHeight="1" spans="1:10">
      <c r="A9" s="2"/>
      <c r="B9" s="5" t="s">
        <v>552</v>
      </c>
      <c r="C9" s="2">
        <v>330000</v>
      </c>
      <c r="D9" s="2">
        <v>330000</v>
      </c>
      <c r="E9" s="2">
        <v>330000</v>
      </c>
      <c r="F9" s="2" t="s">
        <v>457</v>
      </c>
      <c r="G9" s="2"/>
      <c r="H9" s="2" t="s">
        <v>457</v>
      </c>
      <c r="I9" s="2" t="s">
        <v>457</v>
      </c>
      <c r="J9" s="2"/>
    </row>
    <row r="10" s="25" customFormat="1" ht="25.5" spans="1:10">
      <c r="A10" s="2"/>
      <c r="B10" s="6" t="s">
        <v>553</v>
      </c>
      <c r="C10" s="2"/>
      <c r="D10" s="2"/>
      <c r="E10" s="2"/>
      <c r="F10" s="2"/>
      <c r="G10" s="2"/>
      <c r="H10" s="2"/>
      <c r="I10" s="2"/>
      <c r="J10" s="2"/>
    </row>
    <row r="11" s="25" customFormat="1" ht="27" customHeight="1" spans="1:10">
      <c r="A11" s="2"/>
      <c r="B11" s="6" t="s">
        <v>554</v>
      </c>
      <c r="C11" s="6"/>
      <c r="D11" s="6"/>
      <c r="E11" s="6"/>
      <c r="F11" s="2" t="s">
        <v>457</v>
      </c>
      <c r="G11" s="2"/>
      <c r="H11" s="2" t="s">
        <v>457</v>
      </c>
      <c r="I11" s="2" t="s">
        <v>457</v>
      </c>
      <c r="J11" s="2"/>
    </row>
    <row r="12" s="25" customFormat="1" ht="27" customHeight="1" spans="1:10">
      <c r="A12" s="2"/>
      <c r="B12" s="6" t="s">
        <v>763</v>
      </c>
      <c r="C12" s="2"/>
      <c r="D12" s="2"/>
      <c r="E12" s="5"/>
      <c r="F12" s="2" t="s">
        <v>457</v>
      </c>
      <c r="G12" s="2"/>
      <c r="H12" s="2" t="s">
        <v>457</v>
      </c>
      <c r="I12" s="2" t="s">
        <v>457</v>
      </c>
      <c r="J12" s="2"/>
    </row>
    <row r="13" s="25" customFormat="1" ht="22" customHeight="1" spans="1:10">
      <c r="A13" s="7" t="s">
        <v>764</v>
      </c>
      <c r="B13" s="7"/>
      <c r="C13" s="7"/>
      <c r="D13" s="7"/>
      <c r="E13" s="7"/>
      <c r="F13" s="7"/>
      <c r="G13" s="7" t="s">
        <v>765</v>
      </c>
      <c r="H13" s="7"/>
      <c r="I13" s="7"/>
      <c r="J13" s="7"/>
    </row>
    <row r="14" s="25" customFormat="1" ht="36" customHeight="1" spans="1:10">
      <c r="A14" s="7" t="s">
        <v>766</v>
      </c>
      <c r="B14" s="7" t="s">
        <v>767</v>
      </c>
      <c r="C14" s="7"/>
      <c r="D14" s="7"/>
      <c r="E14" s="7"/>
      <c r="F14" s="7"/>
      <c r="G14" s="7" t="s">
        <v>767</v>
      </c>
      <c r="H14" s="7"/>
      <c r="I14" s="7"/>
      <c r="J14" s="7"/>
    </row>
    <row r="15" s="25" customFormat="1" ht="15" customHeight="1" spans="1:10">
      <c r="A15" s="7" t="s">
        <v>560</v>
      </c>
      <c r="B15" s="7"/>
      <c r="C15" s="7"/>
      <c r="D15" s="7" t="s">
        <v>768</v>
      </c>
      <c r="E15" s="7"/>
      <c r="F15" s="7"/>
      <c r="G15" s="7" t="s">
        <v>769</v>
      </c>
      <c r="H15" s="7"/>
      <c r="I15" s="7"/>
      <c r="J15" s="7"/>
    </row>
    <row r="16" s="25" customFormat="1" ht="24.75" customHeight="1" spans="1:10">
      <c r="A16" s="2" t="s">
        <v>566</v>
      </c>
      <c r="B16" s="2" t="s">
        <v>567</v>
      </c>
      <c r="C16" s="2" t="s">
        <v>770</v>
      </c>
      <c r="D16" s="2" t="s">
        <v>561</v>
      </c>
      <c r="E16" s="2" t="s">
        <v>562</v>
      </c>
      <c r="F16" s="7" t="s">
        <v>563</v>
      </c>
      <c r="G16" s="7" t="s">
        <v>564</v>
      </c>
      <c r="H16" s="7" t="s">
        <v>759</v>
      </c>
      <c r="I16" s="7" t="s">
        <v>761</v>
      </c>
      <c r="J16" s="7" t="s">
        <v>771</v>
      </c>
    </row>
    <row r="17" s="25" customFormat="1" spans="1:10">
      <c r="A17" s="2"/>
      <c r="B17" s="2"/>
      <c r="C17" s="2" t="s">
        <v>561</v>
      </c>
      <c r="D17" s="2" t="s">
        <v>569</v>
      </c>
      <c r="E17" s="2"/>
      <c r="F17" s="7" t="s">
        <v>570</v>
      </c>
      <c r="G17" s="7" t="s">
        <v>571</v>
      </c>
      <c r="H17" s="7"/>
      <c r="I17" s="7"/>
      <c r="J17" s="7"/>
    </row>
    <row r="18" s="25" customFormat="1" ht="31" customHeight="1" spans="1:10">
      <c r="A18" s="2" t="s">
        <v>573</v>
      </c>
      <c r="B18" s="2" t="s">
        <v>574</v>
      </c>
      <c r="C18" s="2" t="s">
        <v>575</v>
      </c>
      <c r="D18" s="15" t="s">
        <v>576</v>
      </c>
      <c r="E18" s="9">
        <v>1</v>
      </c>
      <c r="F18" s="9" t="s">
        <v>577</v>
      </c>
      <c r="G18" s="16" t="s">
        <v>578</v>
      </c>
      <c r="H18" s="16">
        <v>30</v>
      </c>
      <c r="I18" s="16">
        <v>30</v>
      </c>
      <c r="J18" s="16" t="s">
        <v>579</v>
      </c>
    </row>
    <row r="19" s="25" customFormat="1" ht="33" customHeight="1" spans="1:10">
      <c r="A19" s="2" t="s">
        <v>695</v>
      </c>
      <c r="B19" s="2" t="s">
        <v>772</v>
      </c>
      <c r="C19" s="2" t="s">
        <v>697</v>
      </c>
      <c r="D19" s="15" t="s">
        <v>576</v>
      </c>
      <c r="E19" s="155" t="s">
        <v>698</v>
      </c>
      <c r="F19" s="16" t="s">
        <v>699</v>
      </c>
      <c r="G19" s="16" t="s">
        <v>700</v>
      </c>
      <c r="H19" s="16">
        <v>30</v>
      </c>
      <c r="I19" s="16">
        <v>29.8</v>
      </c>
      <c r="J19" s="16" t="s">
        <v>579</v>
      </c>
    </row>
    <row r="20" s="25" customFormat="1" ht="15" customHeight="1" spans="1:10">
      <c r="A20" s="2" t="s">
        <v>731</v>
      </c>
      <c r="B20" s="8" t="s">
        <v>733</v>
      </c>
      <c r="C20" s="26" t="s">
        <v>733</v>
      </c>
      <c r="D20" s="9" t="s">
        <v>576</v>
      </c>
      <c r="E20" s="9">
        <v>90</v>
      </c>
      <c r="F20" s="9" t="s">
        <v>703</v>
      </c>
      <c r="G20" s="18">
        <v>0.9</v>
      </c>
      <c r="H20" s="27">
        <v>30</v>
      </c>
      <c r="I20" s="27">
        <v>30</v>
      </c>
      <c r="J20" s="27" t="s">
        <v>579</v>
      </c>
    </row>
    <row r="21" s="25" customFormat="1" spans="1:10">
      <c r="A21" s="2"/>
      <c r="B21" s="22"/>
      <c r="C21" s="26"/>
      <c r="D21" s="9"/>
      <c r="E21" s="155" t="s">
        <v>727</v>
      </c>
      <c r="F21" s="9" t="s">
        <v>703</v>
      </c>
      <c r="G21" s="155" t="s">
        <v>773</v>
      </c>
      <c r="H21" s="9">
        <v>30</v>
      </c>
      <c r="I21" s="9">
        <v>30</v>
      </c>
      <c r="J21" s="9"/>
    </row>
    <row r="22" s="25" customFormat="1" ht="15" customHeight="1" spans="1:10">
      <c r="A22" s="2" t="s">
        <v>774</v>
      </c>
      <c r="B22" s="2"/>
      <c r="C22" s="10"/>
      <c r="D22" s="10"/>
      <c r="E22" s="10"/>
      <c r="F22" s="10"/>
      <c r="G22" s="10"/>
      <c r="H22" s="10"/>
      <c r="I22" s="10"/>
      <c r="J22" s="10"/>
    </row>
    <row r="23" s="25" customFormat="1" ht="24" customHeight="1" spans="1:10">
      <c r="A23" s="2" t="s">
        <v>775</v>
      </c>
      <c r="B23" s="2">
        <v>100</v>
      </c>
      <c r="C23" s="2"/>
      <c r="D23" s="2"/>
      <c r="E23" s="2"/>
      <c r="F23" s="2"/>
      <c r="G23" s="2"/>
      <c r="H23" s="2"/>
      <c r="I23" s="2">
        <v>99.8</v>
      </c>
      <c r="J23" s="28" t="s">
        <v>776</v>
      </c>
    </row>
    <row r="24" s="25" customFormat="1" spans="1:10">
      <c r="A24" s="11" t="s">
        <v>777</v>
      </c>
      <c r="B24" s="11"/>
      <c r="C24" s="11"/>
      <c r="D24" s="11"/>
      <c r="E24" s="11"/>
      <c r="F24" s="11"/>
      <c r="G24" s="11"/>
      <c r="H24" s="11"/>
      <c r="I24" s="11"/>
      <c r="J24" s="11"/>
    </row>
    <row r="25" s="25" customFormat="1" spans="1:10">
      <c r="A25" s="11" t="s">
        <v>778</v>
      </c>
      <c r="B25" s="11"/>
      <c r="C25" s="11"/>
      <c r="D25" s="11"/>
      <c r="E25" s="11"/>
      <c r="F25" s="11"/>
      <c r="G25" s="11"/>
      <c r="H25" s="11"/>
      <c r="I25" s="11"/>
      <c r="J25" s="11"/>
    </row>
    <row r="26" s="25" customFormat="1" spans="1:10">
      <c r="A26" s="11" t="s">
        <v>779</v>
      </c>
      <c r="B26" s="11"/>
      <c r="C26" s="11"/>
      <c r="D26" s="11"/>
      <c r="E26" s="11"/>
      <c r="F26" s="11"/>
      <c r="G26" s="11"/>
      <c r="H26" s="11"/>
      <c r="I26" s="11"/>
      <c r="J26" s="11"/>
    </row>
    <row r="27" s="25" customFormat="1" spans="1:10">
      <c r="A27" s="11" t="s">
        <v>780</v>
      </c>
      <c r="B27" s="11"/>
      <c r="C27" s="11"/>
      <c r="D27" s="11"/>
      <c r="E27" s="11"/>
      <c r="F27" s="11"/>
      <c r="G27" s="11"/>
      <c r="H27" s="11"/>
      <c r="I27" s="11"/>
      <c r="J27" s="11"/>
    </row>
    <row r="28" s="25" customFormat="1" spans="1:10">
      <c r="A28" s="11" t="s">
        <v>781</v>
      </c>
      <c r="B28" s="11"/>
      <c r="C28" s="11"/>
      <c r="D28" s="11"/>
      <c r="E28" s="11"/>
      <c r="F28" s="11"/>
      <c r="G28" s="11"/>
      <c r="H28" s="11"/>
      <c r="I28" s="11"/>
      <c r="J28" s="1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B20:B21"/>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2" workbookViewId="0">
      <selection activeCell="D8" sqref="D8"/>
    </sheetView>
  </sheetViews>
  <sheetFormatPr defaultColWidth="9"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782</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v>189593</v>
      </c>
      <c r="D8" s="2">
        <v>189593</v>
      </c>
      <c r="E8" s="2">
        <v>68000</v>
      </c>
      <c r="F8" s="2">
        <v>10</v>
      </c>
      <c r="G8" s="2"/>
      <c r="H8" s="4">
        <v>0.3587</v>
      </c>
      <c r="I8" s="2">
        <v>4.5</v>
      </c>
      <c r="J8" s="2"/>
    </row>
    <row r="9" spans="1:10">
      <c r="A9" s="2"/>
      <c r="B9" s="5" t="s">
        <v>552</v>
      </c>
      <c r="C9" s="2">
        <v>189593</v>
      </c>
      <c r="D9" s="2">
        <v>189593</v>
      </c>
      <c r="E9" s="2">
        <v>68000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783</v>
      </c>
      <c r="C14" s="7"/>
      <c r="D14" s="7"/>
      <c r="E14" s="7"/>
      <c r="F14" s="7"/>
      <c r="G14" s="7" t="s">
        <v>783</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72" spans="1:10">
      <c r="A18" s="2" t="s">
        <v>573</v>
      </c>
      <c r="B18" s="14" t="s">
        <v>574</v>
      </c>
      <c r="C18" s="9" t="s">
        <v>580</v>
      </c>
      <c r="D18" s="15" t="s">
        <v>576</v>
      </c>
      <c r="E18" s="155" t="s">
        <v>784</v>
      </c>
      <c r="F18" s="16" t="s">
        <v>577</v>
      </c>
      <c r="G18" s="12" t="s">
        <v>578</v>
      </c>
      <c r="H18" s="12">
        <v>30</v>
      </c>
      <c r="I18" s="12">
        <v>30</v>
      </c>
      <c r="J18" s="12" t="s">
        <v>579</v>
      </c>
    </row>
    <row r="19" ht="72" spans="1:10">
      <c r="A19" s="2" t="s">
        <v>695</v>
      </c>
      <c r="B19" s="9" t="s">
        <v>772</v>
      </c>
      <c r="C19" s="9" t="s">
        <v>701</v>
      </c>
      <c r="D19" s="15" t="s">
        <v>576</v>
      </c>
      <c r="E19" s="155" t="s">
        <v>785</v>
      </c>
      <c r="F19" s="16" t="s">
        <v>786</v>
      </c>
      <c r="G19" s="12" t="s">
        <v>700</v>
      </c>
      <c r="H19" s="12">
        <v>30</v>
      </c>
      <c r="I19" s="12">
        <v>29.8</v>
      </c>
      <c r="J19" s="12" t="s">
        <v>579</v>
      </c>
    </row>
    <row r="20" ht="40" customHeight="1" spans="1:10">
      <c r="A20" s="2" t="s">
        <v>731</v>
      </c>
      <c r="B20" s="9" t="s">
        <v>732</v>
      </c>
      <c r="C20" s="9" t="s">
        <v>787</v>
      </c>
      <c r="D20" s="14" t="s">
        <v>636</v>
      </c>
      <c r="E20" s="9">
        <v>90</v>
      </c>
      <c r="F20" s="16" t="s">
        <v>703</v>
      </c>
      <c r="G20" s="18">
        <v>0.9</v>
      </c>
      <c r="H20" s="12">
        <v>30</v>
      </c>
      <c r="I20" s="12">
        <v>29.9</v>
      </c>
      <c r="J20" s="12" t="s">
        <v>579</v>
      </c>
    </row>
    <row r="21" ht="18" customHeight="1" spans="1:10">
      <c r="A21" s="2" t="s">
        <v>774</v>
      </c>
      <c r="B21" s="2"/>
      <c r="C21" s="10"/>
      <c r="D21" s="10"/>
      <c r="E21" s="10"/>
      <c r="F21" s="10"/>
      <c r="G21" s="10"/>
      <c r="H21" s="10"/>
      <c r="I21" s="10"/>
      <c r="J21" s="10"/>
    </row>
    <row r="22" ht="21" customHeight="1" spans="1:10">
      <c r="A22" s="2" t="s">
        <v>775</v>
      </c>
      <c r="B22" s="2">
        <v>100</v>
      </c>
      <c r="C22" s="2"/>
      <c r="D22" s="2"/>
      <c r="E22" s="2"/>
      <c r="F22" s="2"/>
      <c r="G22" s="2"/>
      <c r="H22" s="2"/>
      <c r="I22" s="2">
        <v>94.2</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1" workbookViewId="0">
      <selection activeCell="D21" sqref="D21"/>
    </sheetView>
  </sheetViews>
  <sheetFormatPr defaultColWidth="9"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ht="21" customHeight="1" spans="1:10">
      <c r="A3" s="2" t="s">
        <v>753</v>
      </c>
      <c r="B3" s="2" t="s">
        <v>788</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109124</v>
      </c>
      <c r="E8" s="2">
        <v>109124</v>
      </c>
      <c r="F8" s="2">
        <v>10</v>
      </c>
      <c r="G8" s="2"/>
      <c r="H8" s="4">
        <v>1</v>
      </c>
      <c r="I8" s="2">
        <v>10</v>
      </c>
      <c r="J8" s="2"/>
    </row>
    <row r="9" spans="1:10">
      <c r="A9" s="2"/>
      <c r="B9" s="5" t="s">
        <v>552</v>
      </c>
      <c r="C9" s="2"/>
      <c r="D9" s="2">
        <v>109124</v>
      </c>
      <c r="E9" s="2">
        <v>109124</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789</v>
      </c>
      <c r="C14" s="7"/>
      <c r="D14" s="7"/>
      <c r="E14" s="7"/>
      <c r="F14" s="7"/>
      <c r="G14" s="7" t="s">
        <v>789</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37" customHeight="1" spans="1:10">
      <c r="A18" s="8" t="s">
        <v>573</v>
      </c>
      <c r="B18" s="14" t="s">
        <v>574</v>
      </c>
      <c r="C18" s="9" t="s">
        <v>581</v>
      </c>
      <c r="D18" s="15" t="s">
        <v>576</v>
      </c>
      <c r="E18" s="9">
        <v>6000</v>
      </c>
      <c r="F18" s="16" t="s">
        <v>582</v>
      </c>
      <c r="G18" s="12" t="s">
        <v>583</v>
      </c>
      <c r="H18" s="12">
        <v>15</v>
      </c>
      <c r="I18" s="12">
        <v>15</v>
      </c>
      <c r="J18" s="12" t="s">
        <v>579</v>
      </c>
    </row>
    <row r="19" ht="37" customHeight="1" spans="1:10">
      <c r="A19" s="22"/>
      <c r="B19" s="14" t="s">
        <v>574</v>
      </c>
      <c r="C19" s="9" t="s">
        <v>584</v>
      </c>
      <c r="D19" s="15" t="s">
        <v>576</v>
      </c>
      <c r="E19" s="9" t="s">
        <v>790</v>
      </c>
      <c r="F19" s="16" t="s">
        <v>582</v>
      </c>
      <c r="G19" s="12" t="s">
        <v>585</v>
      </c>
      <c r="H19" s="12">
        <v>15</v>
      </c>
      <c r="I19" s="12">
        <v>15</v>
      </c>
      <c r="J19" s="12" t="s">
        <v>579</v>
      </c>
    </row>
    <row r="20" ht="24" spans="1:10">
      <c r="A20" s="2" t="s">
        <v>695</v>
      </c>
      <c r="B20" s="9" t="s">
        <v>772</v>
      </c>
      <c r="C20" s="9" t="s">
        <v>702</v>
      </c>
      <c r="D20" s="14" t="s">
        <v>636</v>
      </c>
      <c r="E20" s="9" t="s">
        <v>791</v>
      </c>
      <c r="F20" s="16" t="s">
        <v>703</v>
      </c>
      <c r="G20" s="12" t="s">
        <v>700</v>
      </c>
      <c r="H20" s="12">
        <v>30</v>
      </c>
      <c r="I20" s="12">
        <v>29.5</v>
      </c>
      <c r="J20" s="12" t="s">
        <v>579</v>
      </c>
    </row>
    <row r="21" ht="36" spans="1:10">
      <c r="A21" s="2" t="s">
        <v>731</v>
      </c>
      <c r="B21" s="9" t="s">
        <v>732</v>
      </c>
      <c r="C21" s="9" t="s">
        <v>787</v>
      </c>
      <c r="D21" s="14" t="s">
        <v>636</v>
      </c>
      <c r="E21" s="9">
        <v>85</v>
      </c>
      <c r="F21" s="16" t="s">
        <v>703</v>
      </c>
      <c r="G21" s="18">
        <v>0.85</v>
      </c>
      <c r="H21" s="12">
        <v>30</v>
      </c>
      <c r="I21" s="12">
        <v>29.9</v>
      </c>
      <c r="J21" s="12" t="s">
        <v>579</v>
      </c>
    </row>
    <row r="22" spans="1:10">
      <c r="A22" s="2" t="s">
        <v>774</v>
      </c>
      <c r="B22" s="2"/>
      <c r="C22" s="10"/>
      <c r="D22" s="10"/>
      <c r="E22" s="10"/>
      <c r="F22" s="10"/>
      <c r="G22" s="10"/>
      <c r="H22" s="10"/>
      <c r="I22" s="10"/>
      <c r="J22" s="10"/>
    </row>
    <row r="23" spans="1:10">
      <c r="A23" s="2" t="s">
        <v>775</v>
      </c>
      <c r="B23" s="2">
        <v>100</v>
      </c>
      <c r="C23" s="2"/>
      <c r="D23" s="2"/>
      <c r="E23" s="2"/>
      <c r="F23" s="2"/>
      <c r="G23" s="2"/>
      <c r="H23" s="2"/>
      <c r="I23" s="2">
        <v>99.4</v>
      </c>
      <c r="J23" s="12" t="s">
        <v>776</v>
      </c>
    </row>
    <row r="24" spans="1:10">
      <c r="A24" s="11" t="s">
        <v>777</v>
      </c>
      <c r="B24" s="11"/>
      <c r="C24" s="11"/>
      <c r="D24" s="11"/>
      <c r="E24" s="11"/>
      <c r="F24" s="11"/>
      <c r="G24" s="11"/>
      <c r="H24" s="11"/>
      <c r="I24" s="11"/>
      <c r="J24" s="11"/>
    </row>
    <row r="25" spans="1:10">
      <c r="A25" s="11" t="s">
        <v>778</v>
      </c>
      <c r="B25" s="11"/>
      <c r="C25" s="11"/>
      <c r="D25" s="11"/>
      <c r="E25" s="11"/>
      <c r="F25" s="11"/>
      <c r="G25" s="11"/>
      <c r="H25" s="11"/>
      <c r="I25" s="11"/>
      <c r="J25" s="11"/>
    </row>
    <row r="26" spans="1:10">
      <c r="A26" s="11" t="s">
        <v>779</v>
      </c>
      <c r="B26" s="11"/>
      <c r="C26" s="11"/>
      <c r="D26" s="11"/>
      <c r="E26" s="11"/>
      <c r="F26" s="11"/>
      <c r="G26" s="11"/>
      <c r="H26" s="11"/>
      <c r="I26" s="11"/>
      <c r="J26" s="11"/>
    </row>
    <row r="27" spans="1:10">
      <c r="A27" s="11" t="s">
        <v>780</v>
      </c>
      <c r="B27" s="11"/>
      <c r="C27" s="11"/>
      <c r="D27" s="11"/>
      <c r="E27" s="11"/>
      <c r="F27" s="11"/>
      <c r="G27" s="11"/>
      <c r="H27" s="11"/>
      <c r="I27" s="11"/>
      <c r="J27" s="11"/>
    </row>
    <row r="28" spans="1:10">
      <c r="A28" s="11" t="s">
        <v>781</v>
      </c>
      <c r="B28" s="11"/>
      <c r="C28" s="11"/>
      <c r="D28" s="11"/>
      <c r="E28" s="11"/>
      <c r="F28" s="11"/>
      <c r="G28" s="11"/>
      <c r="H28" s="11"/>
      <c r="I28" s="11"/>
      <c r="J28" s="11"/>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2" workbookViewId="0">
      <selection activeCell="D19" sqref="D19"/>
    </sheetView>
  </sheetViews>
  <sheetFormatPr defaultColWidth="9"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ht="18" customHeight="1" spans="1:10">
      <c r="A3" s="2" t="s">
        <v>753</v>
      </c>
      <c r="B3" s="2" t="s">
        <v>792</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v>9000</v>
      </c>
      <c r="D8" s="2">
        <v>9000</v>
      </c>
      <c r="E8" s="2">
        <v>9000</v>
      </c>
      <c r="F8" s="2">
        <v>10</v>
      </c>
      <c r="G8" s="2"/>
      <c r="H8" s="4">
        <v>1</v>
      </c>
      <c r="I8" s="2">
        <v>10</v>
      </c>
      <c r="J8" s="2"/>
    </row>
    <row r="9" spans="1:10">
      <c r="A9" s="2"/>
      <c r="B9" s="5" t="s">
        <v>552</v>
      </c>
      <c r="C9" s="2">
        <v>9000</v>
      </c>
      <c r="D9" s="2">
        <v>9000</v>
      </c>
      <c r="E9" s="2">
        <v>9000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793</v>
      </c>
      <c r="C14" s="7"/>
      <c r="D14" s="7"/>
      <c r="E14" s="7"/>
      <c r="F14" s="7"/>
      <c r="G14" s="7" t="s">
        <v>793</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24" spans="1:10">
      <c r="A18" s="8" t="s">
        <v>573</v>
      </c>
      <c r="B18" s="14" t="s">
        <v>574</v>
      </c>
      <c r="C18" s="9" t="s">
        <v>586</v>
      </c>
      <c r="D18" s="15" t="s">
        <v>576</v>
      </c>
      <c r="E18" s="9">
        <v>180</v>
      </c>
      <c r="F18" s="9" t="s">
        <v>582</v>
      </c>
      <c r="G18" s="12" t="s">
        <v>587</v>
      </c>
      <c r="H18" s="12">
        <v>15</v>
      </c>
      <c r="I18" s="12">
        <v>15</v>
      </c>
      <c r="J18" s="12" t="s">
        <v>579</v>
      </c>
    </row>
    <row r="19" ht="36" spans="1:10">
      <c r="A19" s="22"/>
      <c r="B19" s="14" t="s">
        <v>574</v>
      </c>
      <c r="C19" s="9" t="s">
        <v>794</v>
      </c>
      <c r="D19" s="14" t="s">
        <v>636</v>
      </c>
      <c r="E19" s="9">
        <v>10</v>
      </c>
      <c r="F19" s="16" t="s">
        <v>589</v>
      </c>
      <c r="G19" s="12" t="s">
        <v>590</v>
      </c>
      <c r="H19" s="12">
        <v>15</v>
      </c>
      <c r="I19" s="12">
        <v>15</v>
      </c>
      <c r="J19" s="12" t="s">
        <v>579</v>
      </c>
    </row>
    <row r="20" ht="36" spans="1:10">
      <c r="A20" s="2" t="s">
        <v>695</v>
      </c>
      <c r="B20" s="9" t="s">
        <v>696</v>
      </c>
      <c r="C20" s="9" t="s">
        <v>704</v>
      </c>
      <c r="D20" s="24" t="s">
        <v>705</v>
      </c>
      <c r="E20" s="9">
        <v>5</v>
      </c>
      <c r="F20" s="16" t="s">
        <v>703</v>
      </c>
      <c r="G20" s="17">
        <v>0.05</v>
      </c>
      <c r="H20" s="12">
        <v>30</v>
      </c>
      <c r="I20" s="12">
        <v>29.5</v>
      </c>
      <c r="J20" s="12" t="s">
        <v>579</v>
      </c>
    </row>
    <row r="21" ht="48" spans="1:10">
      <c r="A21" s="2" t="s">
        <v>731</v>
      </c>
      <c r="B21" s="9" t="s">
        <v>732</v>
      </c>
      <c r="C21" s="9" t="s">
        <v>795</v>
      </c>
      <c r="D21" s="14" t="s">
        <v>636</v>
      </c>
      <c r="E21" s="9" t="s">
        <v>796</v>
      </c>
      <c r="F21" s="16" t="s">
        <v>703</v>
      </c>
      <c r="G21" s="18">
        <v>0.8</v>
      </c>
      <c r="H21" s="12">
        <v>30</v>
      </c>
      <c r="I21" s="12">
        <v>29.9</v>
      </c>
      <c r="J21" s="12" t="s">
        <v>579</v>
      </c>
    </row>
    <row r="22" spans="1:10">
      <c r="A22" s="2" t="s">
        <v>774</v>
      </c>
      <c r="B22" s="2"/>
      <c r="C22" s="10"/>
      <c r="D22" s="10"/>
      <c r="E22" s="10"/>
      <c r="F22" s="10"/>
      <c r="G22" s="10"/>
      <c r="H22" s="10"/>
      <c r="I22" s="10"/>
      <c r="J22" s="10"/>
    </row>
    <row r="23" spans="1:10">
      <c r="A23" s="2" t="s">
        <v>775</v>
      </c>
      <c r="B23" s="2">
        <v>100</v>
      </c>
      <c r="C23" s="2"/>
      <c r="D23" s="2"/>
      <c r="E23" s="2"/>
      <c r="F23" s="2"/>
      <c r="G23" s="2"/>
      <c r="H23" s="2"/>
      <c r="I23" s="2">
        <v>99.4</v>
      </c>
      <c r="J23" s="12" t="s">
        <v>776</v>
      </c>
    </row>
    <row r="24" spans="1:10">
      <c r="A24" s="11" t="s">
        <v>777</v>
      </c>
      <c r="B24" s="11"/>
      <c r="C24" s="11"/>
      <c r="D24" s="11"/>
      <c r="E24" s="11"/>
      <c r="F24" s="11"/>
      <c r="G24" s="11"/>
      <c r="H24" s="11"/>
      <c r="I24" s="11"/>
      <c r="J24" s="11"/>
    </row>
    <row r="25" spans="1:10">
      <c r="A25" s="11" t="s">
        <v>778</v>
      </c>
      <c r="B25" s="11"/>
      <c r="C25" s="11"/>
      <c r="D25" s="11"/>
      <c r="E25" s="11"/>
      <c r="F25" s="11"/>
      <c r="G25" s="11"/>
      <c r="H25" s="11"/>
      <c r="I25" s="11"/>
      <c r="J25" s="11"/>
    </row>
    <row r="26" spans="1:10">
      <c r="A26" s="11" t="s">
        <v>779</v>
      </c>
      <c r="B26" s="11"/>
      <c r="C26" s="11"/>
      <c r="D26" s="11"/>
      <c r="E26" s="11"/>
      <c r="F26" s="11"/>
      <c r="G26" s="11"/>
      <c r="H26" s="11"/>
      <c r="I26" s="11"/>
      <c r="J26" s="11"/>
    </row>
    <row r="27" spans="1:10">
      <c r="A27" s="11" t="s">
        <v>780</v>
      </c>
      <c r="B27" s="11"/>
      <c r="C27" s="11"/>
      <c r="D27" s="11"/>
      <c r="E27" s="11"/>
      <c r="F27" s="11"/>
      <c r="G27" s="11"/>
      <c r="H27" s="11"/>
      <c r="I27" s="11"/>
      <c r="J27" s="11"/>
    </row>
    <row r="28" spans="1:10">
      <c r="A28" s="11" t="s">
        <v>781</v>
      </c>
      <c r="B28" s="11"/>
      <c r="C28" s="11"/>
      <c r="D28" s="11"/>
      <c r="E28" s="11"/>
      <c r="F28" s="11"/>
      <c r="G28" s="11"/>
      <c r="H28" s="11"/>
      <c r="I28" s="11"/>
      <c r="J28" s="11"/>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2" workbookViewId="0">
      <selection activeCell="K22" sqref="K22"/>
    </sheetView>
  </sheetViews>
  <sheetFormatPr defaultColWidth="9"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ht="20" customHeight="1" spans="1:10">
      <c r="A3" s="2" t="s">
        <v>753</v>
      </c>
      <c r="B3" s="2" t="s">
        <v>797</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167557.8</v>
      </c>
      <c r="E8" s="2">
        <v>167557.8</v>
      </c>
      <c r="F8" s="2">
        <v>10</v>
      </c>
      <c r="G8" s="2"/>
      <c r="H8" s="4">
        <v>1</v>
      </c>
      <c r="I8" s="2">
        <v>10</v>
      </c>
      <c r="J8" s="2"/>
    </row>
    <row r="9" spans="1:10">
      <c r="A9" s="2"/>
      <c r="B9" s="5" t="s">
        <v>552</v>
      </c>
      <c r="C9" s="2"/>
      <c r="D9" s="2">
        <v>167557.8</v>
      </c>
      <c r="E9" s="2">
        <v>167557.8</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789</v>
      </c>
      <c r="C14" s="7"/>
      <c r="D14" s="7"/>
      <c r="E14" s="7"/>
      <c r="F14" s="7"/>
      <c r="G14" s="7" t="s">
        <v>789</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48" spans="1:10">
      <c r="A18" s="8" t="s">
        <v>573</v>
      </c>
      <c r="B18" s="14" t="s">
        <v>574</v>
      </c>
      <c r="C18" s="9" t="s">
        <v>591</v>
      </c>
      <c r="D18" s="15" t="s">
        <v>576</v>
      </c>
      <c r="E18" s="9">
        <v>2000</v>
      </c>
      <c r="F18" s="9" t="s">
        <v>582</v>
      </c>
      <c r="G18" s="12" t="s">
        <v>592</v>
      </c>
      <c r="H18" s="12">
        <v>10</v>
      </c>
      <c r="I18" s="12">
        <v>10</v>
      </c>
      <c r="J18" s="12" t="s">
        <v>579</v>
      </c>
    </row>
    <row r="19" ht="49" customHeight="1" spans="1:10">
      <c r="A19" s="21"/>
      <c r="B19" s="14" t="s">
        <v>574</v>
      </c>
      <c r="C19" s="9" t="s">
        <v>593</v>
      </c>
      <c r="D19" s="15" t="s">
        <v>576</v>
      </c>
      <c r="E19" s="9">
        <v>1</v>
      </c>
      <c r="F19" s="16" t="s">
        <v>577</v>
      </c>
      <c r="G19" s="12" t="s">
        <v>578</v>
      </c>
      <c r="H19" s="12">
        <v>10</v>
      </c>
      <c r="I19" s="12">
        <v>10</v>
      </c>
      <c r="J19" s="12" t="s">
        <v>579</v>
      </c>
    </row>
    <row r="20" ht="32" customHeight="1" spans="1:10">
      <c r="A20" s="22"/>
      <c r="B20" s="14" t="s">
        <v>574</v>
      </c>
      <c r="C20" s="9" t="s">
        <v>594</v>
      </c>
      <c r="D20" s="15" t="s">
        <v>576</v>
      </c>
      <c r="E20" s="9">
        <v>3</v>
      </c>
      <c r="F20" s="16" t="s">
        <v>577</v>
      </c>
      <c r="G20" s="12" t="s">
        <v>595</v>
      </c>
      <c r="H20" s="12">
        <v>10</v>
      </c>
      <c r="I20" s="12">
        <v>10</v>
      </c>
      <c r="J20" s="12" t="s">
        <v>579</v>
      </c>
    </row>
    <row r="21" ht="36" spans="1:10">
      <c r="A21" s="2" t="s">
        <v>695</v>
      </c>
      <c r="B21" s="9" t="s">
        <v>696</v>
      </c>
      <c r="C21" s="9" t="s">
        <v>706</v>
      </c>
      <c r="D21" s="14" t="s">
        <v>636</v>
      </c>
      <c r="E21" s="9">
        <v>45</v>
      </c>
      <c r="F21" s="16" t="s">
        <v>703</v>
      </c>
      <c r="G21" s="17">
        <v>0.45</v>
      </c>
      <c r="H21" s="12">
        <v>30</v>
      </c>
      <c r="I21" s="12">
        <v>29.4</v>
      </c>
      <c r="J21" s="12" t="s">
        <v>579</v>
      </c>
    </row>
    <row r="22" ht="48" spans="1:10">
      <c r="A22" s="2" t="s">
        <v>731</v>
      </c>
      <c r="B22" s="9" t="s">
        <v>732</v>
      </c>
      <c r="C22" s="9" t="s">
        <v>736</v>
      </c>
      <c r="D22" s="14" t="s">
        <v>636</v>
      </c>
      <c r="E22" s="9" t="s">
        <v>798</v>
      </c>
      <c r="F22" s="16" t="s">
        <v>703</v>
      </c>
      <c r="G22" s="18">
        <v>0.85</v>
      </c>
      <c r="H22" s="12">
        <v>30</v>
      </c>
      <c r="I22" s="12">
        <v>29.9</v>
      </c>
      <c r="J22" s="12" t="s">
        <v>579</v>
      </c>
    </row>
    <row r="23" spans="1:10">
      <c r="A23" s="2" t="s">
        <v>774</v>
      </c>
      <c r="B23" s="2"/>
      <c r="C23" s="10"/>
      <c r="D23" s="10"/>
      <c r="E23" s="10"/>
      <c r="F23" s="10"/>
      <c r="G23" s="10"/>
      <c r="H23" s="10"/>
      <c r="I23" s="10"/>
      <c r="J23" s="10"/>
    </row>
    <row r="24" ht="20" customHeight="1" spans="1:10">
      <c r="A24" s="2" t="s">
        <v>775</v>
      </c>
      <c r="B24" s="2">
        <v>100</v>
      </c>
      <c r="C24" s="2"/>
      <c r="D24" s="2"/>
      <c r="E24" s="2"/>
      <c r="F24" s="2"/>
      <c r="G24" s="2"/>
      <c r="H24" s="2"/>
      <c r="I24" s="2">
        <v>99.3</v>
      </c>
      <c r="J24" s="12" t="s">
        <v>776</v>
      </c>
    </row>
    <row r="25" spans="1:10">
      <c r="A25" s="11" t="s">
        <v>777</v>
      </c>
      <c r="B25" s="11"/>
      <c r="C25" s="11"/>
      <c r="D25" s="11"/>
      <c r="E25" s="11"/>
      <c r="F25" s="11"/>
      <c r="G25" s="11"/>
      <c r="H25" s="11"/>
      <c r="I25" s="11"/>
      <c r="J25" s="11"/>
    </row>
    <row r="26" spans="1:10">
      <c r="A26" s="11" t="s">
        <v>778</v>
      </c>
      <c r="B26" s="11"/>
      <c r="C26" s="11"/>
      <c r="D26" s="11"/>
      <c r="E26" s="11"/>
      <c r="F26" s="11"/>
      <c r="G26" s="11"/>
      <c r="H26" s="11"/>
      <c r="I26" s="11"/>
      <c r="J26" s="11"/>
    </row>
    <row r="27" spans="1:10">
      <c r="A27" s="11" t="s">
        <v>779</v>
      </c>
      <c r="B27" s="11"/>
      <c r="C27" s="11"/>
      <c r="D27" s="11"/>
      <c r="E27" s="11"/>
      <c r="F27" s="11"/>
      <c r="G27" s="11"/>
      <c r="H27" s="11"/>
      <c r="I27" s="11"/>
      <c r="J27" s="11"/>
    </row>
    <row r="28" spans="1:10">
      <c r="A28" s="11" t="s">
        <v>780</v>
      </c>
      <c r="B28" s="11"/>
      <c r="C28" s="11"/>
      <c r="D28" s="11"/>
      <c r="E28" s="11"/>
      <c r="F28" s="11"/>
      <c r="G28" s="11"/>
      <c r="H28" s="11"/>
      <c r="I28" s="11"/>
      <c r="J28" s="11"/>
    </row>
    <row r="29" spans="1:10">
      <c r="A29" s="11" t="s">
        <v>781</v>
      </c>
      <c r="B29" s="11"/>
      <c r="C29" s="11"/>
      <c r="D29" s="11"/>
      <c r="E29" s="11"/>
      <c r="F29" s="11"/>
      <c r="G29" s="11"/>
      <c r="H29" s="11"/>
      <c r="I29" s="11"/>
      <c r="J29" s="11"/>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3"/>
  <sheetViews>
    <sheetView workbookViewId="0">
      <pane xSplit="4" ySplit="9" topLeftCell="E16" activePane="bottomRight" state="frozen"/>
      <selection/>
      <selection pane="topRight"/>
      <selection pane="bottomLeft"/>
      <selection pane="bottomRight" activeCell="D32" sqref="D32"/>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7:7">
      <c r="G1" s="142" t="s">
        <v>113</v>
      </c>
    </row>
    <row r="2" spans="12:12">
      <c r="L2" s="134" t="s">
        <v>114</v>
      </c>
    </row>
    <row r="3" spans="1:12">
      <c r="A3" s="135" t="s">
        <v>2</v>
      </c>
      <c r="B3" s="143"/>
      <c r="C3" s="143"/>
      <c r="D3" s="143"/>
      <c r="L3" s="134" t="s">
        <v>3</v>
      </c>
    </row>
    <row r="4" ht="19.5" customHeight="1" spans="1:12">
      <c r="A4" s="145" t="s">
        <v>6</v>
      </c>
      <c r="B4" s="145"/>
      <c r="C4" s="145"/>
      <c r="D4" s="145"/>
      <c r="E4" s="144" t="s">
        <v>97</v>
      </c>
      <c r="F4" s="144" t="s">
        <v>115</v>
      </c>
      <c r="G4" s="144" t="s">
        <v>116</v>
      </c>
      <c r="H4" s="144" t="s">
        <v>117</v>
      </c>
      <c r="I4" s="144"/>
      <c r="J4" s="144" t="s">
        <v>118</v>
      </c>
      <c r="K4" s="144" t="s">
        <v>119</v>
      </c>
      <c r="L4" s="144" t="s">
        <v>120</v>
      </c>
    </row>
    <row r="5" ht="19.5" customHeight="1" spans="1:12">
      <c r="A5" s="144" t="s">
        <v>121</v>
      </c>
      <c r="B5" s="144"/>
      <c r="C5" s="144"/>
      <c r="D5" s="145" t="s">
        <v>122</v>
      </c>
      <c r="E5" s="144"/>
      <c r="F5" s="144"/>
      <c r="G5" s="144"/>
      <c r="H5" s="144" t="s">
        <v>123</v>
      </c>
      <c r="I5" s="144" t="s">
        <v>124</v>
      </c>
      <c r="J5" s="144"/>
      <c r="K5" s="144"/>
      <c r="L5" s="144" t="s">
        <v>123</v>
      </c>
    </row>
    <row r="6" ht="19.5" customHeight="1" spans="1:12">
      <c r="A6" s="144"/>
      <c r="B6" s="144"/>
      <c r="C6" s="144"/>
      <c r="D6" s="145"/>
      <c r="E6" s="144"/>
      <c r="F6" s="144"/>
      <c r="G6" s="144"/>
      <c r="H6" s="144"/>
      <c r="I6" s="144"/>
      <c r="J6" s="144"/>
      <c r="K6" s="144"/>
      <c r="L6" s="144"/>
    </row>
    <row r="7" ht="19.5" customHeight="1" spans="1:12">
      <c r="A7" s="144"/>
      <c r="B7" s="144"/>
      <c r="C7" s="144"/>
      <c r="D7" s="145"/>
      <c r="E7" s="144"/>
      <c r="F7" s="144"/>
      <c r="G7" s="144"/>
      <c r="H7" s="144"/>
      <c r="I7" s="144"/>
      <c r="J7" s="144"/>
      <c r="K7" s="144"/>
      <c r="L7" s="144"/>
    </row>
    <row r="8" ht="19.5" customHeight="1" spans="1:12">
      <c r="A8" s="145" t="s">
        <v>125</v>
      </c>
      <c r="B8" s="145" t="s">
        <v>126</v>
      </c>
      <c r="C8" s="145" t="s">
        <v>127</v>
      </c>
      <c r="D8" s="145" t="s">
        <v>10</v>
      </c>
      <c r="E8" s="144" t="s">
        <v>11</v>
      </c>
      <c r="F8" s="144" t="s">
        <v>12</v>
      </c>
      <c r="G8" s="144" t="s">
        <v>20</v>
      </c>
      <c r="H8" s="144" t="s">
        <v>24</v>
      </c>
      <c r="I8" s="144" t="s">
        <v>28</v>
      </c>
      <c r="J8" s="144" t="s">
        <v>32</v>
      </c>
      <c r="K8" s="144" t="s">
        <v>36</v>
      </c>
      <c r="L8" s="144" t="s">
        <v>40</v>
      </c>
    </row>
    <row r="9" ht="19.5" customHeight="1" spans="1:12">
      <c r="A9" s="145"/>
      <c r="B9" s="145"/>
      <c r="C9" s="145"/>
      <c r="D9" s="145" t="s">
        <v>128</v>
      </c>
      <c r="E9" s="138">
        <v>30952431.81</v>
      </c>
      <c r="F9" s="138">
        <v>30952431.81</v>
      </c>
      <c r="G9" s="138">
        <v>0</v>
      </c>
      <c r="H9" s="138">
        <v>0</v>
      </c>
      <c r="I9" s="138">
        <v>0</v>
      </c>
      <c r="J9" s="138">
        <v>0</v>
      </c>
      <c r="K9" s="138">
        <v>0</v>
      </c>
      <c r="L9" s="138">
        <v>0</v>
      </c>
    </row>
    <row r="10" ht="19.5" customHeight="1" spans="1:12">
      <c r="A10" s="137" t="s">
        <v>129</v>
      </c>
      <c r="B10" s="137"/>
      <c r="C10" s="137"/>
      <c r="D10" s="137" t="s">
        <v>130</v>
      </c>
      <c r="E10" s="138">
        <v>398000</v>
      </c>
      <c r="F10" s="138">
        <v>398000</v>
      </c>
      <c r="G10" s="138">
        <v>0</v>
      </c>
      <c r="H10" s="138">
        <v>0</v>
      </c>
      <c r="I10" s="138">
        <v>0</v>
      </c>
      <c r="J10" s="138">
        <v>0</v>
      </c>
      <c r="K10" s="138">
        <v>0</v>
      </c>
      <c r="L10" s="138">
        <v>0</v>
      </c>
    </row>
    <row r="11" ht="19.5" customHeight="1" spans="1:12">
      <c r="A11" s="137" t="s">
        <v>131</v>
      </c>
      <c r="B11" s="137"/>
      <c r="C11" s="137"/>
      <c r="D11" s="137" t="s">
        <v>132</v>
      </c>
      <c r="E11" s="138">
        <v>14985</v>
      </c>
      <c r="F11" s="138">
        <v>14985</v>
      </c>
      <c r="G11" s="138">
        <v>0</v>
      </c>
      <c r="H11" s="138">
        <v>0</v>
      </c>
      <c r="I11" s="138">
        <v>0</v>
      </c>
      <c r="J11" s="138">
        <v>0</v>
      </c>
      <c r="K11" s="138">
        <v>0</v>
      </c>
      <c r="L11" s="138">
        <v>0</v>
      </c>
    </row>
    <row r="12" ht="19.5" customHeight="1" spans="1:12">
      <c r="A12" s="137" t="s">
        <v>133</v>
      </c>
      <c r="B12" s="137"/>
      <c r="C12" s="137"/>
      <c r="D12" s="137" t="s">
        <v>134</v>
      </c>
      <c r="E12" s="138">
        <v>850400</v>
      </c>
      <c r="F12" s="138">
        <v>850400</v>
      </c>
      <c r="G12" s="138">
        <v>0</v>
      </c>
      <c r="H12" s="138">
        <v>0</v>
      </c>
      <c r="I12" s="138">
        <v>0</v>
      </c>
      <c r="J12" s="138">
        <v>0</v>
      </c>
      <c r="K12" s="138">
        <v>0</v>
      </c>
      <c r="L12" s="138">
        <v>0</v>
      </c>
    </row>
    <row r="13" ht="19.5" customHeight="1" spans="1:12">
      <c r="A13" s="137" t="s">
        <v>135</v>
      </c>
      <c r="B13" s="137"/>
      <c r="C13" s="137"/>
      <c r="D13" s="137" t="s">
        <v>136</v>
      </c>
      <c r="E13" s="138">
        <v>1848000</v>
      </c>
      <c r="F13" s="138">
        <v>1848000</v>
      </c>
      <c r="G13" s="138">
        <v>0</v>
      </c>
      <c r="H13" s="138">
        <v>0</v>
      </c>
      <c r="I13" s="138">
        <v>0</v>
      </c>
      <c r="J13" s="138">
        <v>0</v>
      </c>
      <c r="K13" s="138">
        <v>0</v>
      </c>
      <c r="L13" s="138">
        <v>0</v>
      </c>
    </row>
    <row r="14" ht="19.5" customHeight="1" spans="1:12">
      <c r="A14" s="137" t="s">
        <v>137</v>
      </c>
      <c r="B14" s="137"/>
      <c r="C14" s="137"/>
      <c r="D14" s="137" t="s">
        <v>138</v>
      </c>
      <c r="E14" s="138">
        <v>1487728.45</v>
      </c>
      <c r="F14" s="138">
        <v>1487728.45</v>
      </c>
      <c r="G14" s="138">
        <v>0</v>
      </c>
      <c r="H14" s="138">
        <v>0</v>
      </c>
      <c r="I14" s="138">
        <v>0</v>
      </c>
      <c r="J14" s="138">
        <v>0</v>
      </c>
      <c r="K14" s="138">
        <v>0</v>
      </c>
      <c r="L14" s="138">
        <v>0</v>
      </c>
    </row>
    <row r="15" ht="19.5" customHeight="1" spans="1:12">
      <c r="A15" s="137" t="s">
        <v>139</v>
      </c>
      <c r="B15" s="137"/>
      <c r="C15" s="137"/>
      <c r="D15" s="137" t="s">
        <v>140</v>
      </c>
      <c r="E15" s="138">
        <v>727916.1</v>
      </c>
      <c r="F15" s="138">
        <v>727916.1</v>
      </c>
      <c r="G15" s="138">
        <v>0</v>
      </c>
      <c r="H15" s="138">
        <v>0</v>
      </c>
      <c r="I15" s="138">
        <v>0</v>
      </c>
      <c r="J15" s="138">
        <v>0</v>
      </c>
      <c r="K15" s="138">
        <v>0</v>
      </c>
      <c r="L15" s="138">
        <v>0</v>
      </c>
    </row>
    <row r="16" ht="19.5" customHeight="1" spans="1:12">
      <c r="A16" s="137" t="s">
        <v>141</v>
      </c>
      <c r="B16" s="137"/>
      <c r="C16" s="137"/>
      <c r="D16" s="137" t="s">
        <v>142</v>
      </c>
      <c r="E16" s="138">
        <v>910475.84</v>
      </c>
      <c r="F16" s="138">
        <v>910475.84</v>
      </c>
      <c r="G16" s="138">
        <v>0</v>
      </c>
      <c r="H16" s="138">
        <v>0</v>
      </c>
      <c r="I16" s="138">
        <v>0</v>
      </c>
      <c r="J16" s="138">
        <v>0</v>
      </c>
      <c r="K16" s="138">
        <v>0</v>
      </c>
      <c r="L16" s="138">
        <v>0</v>
      </c>
    </row>
    <row r="17" ht="19.5" customHeight="1" spans="1:12">
      <c r="A17" s="137" t="s">
        <v>143</v>
      </c>
      <c r="B17" s="137"/>
      <c r="C17" s="137"/>
      <c r="D17" s="137" t="s">
        <v>144</v>
      </c>
      <c r="E17" s="138">
        <v>203760.46</v>
      </c>
      <c r="F17" s="138">
        <v>203760.46</v>
      </c>
      <c r="G17" s="138">
        <v>0</v>
      </c>
      <c r="H17" s="138">
        <v>0</v>
      </c>
      <c r="I17" s="138">
        <v>0</v>
      </c>
      <c r="J17" s="138">
        <v>0</v>
      </c>
      <c r="K17" s="138">
        <v>0</v>
      </c>
      <c r="L17" s="138">
        <v>0</v>
      </c>
    </row>
    <row r="18" ht="19.5" customHeight="1" spans="1:12">
      <c r="A18" s="137" t="s">
        <v>145</v>
      </c>
      <c r="B18" s="137"/>
      <c r="C18" s="137"/>
      <c r="D18" s="137" t="s">
        <v>146</v>
      </c>
      <c r="E18" s="138">
        <v>531315.51</v>
      </c>
      <c r="F18" s="138">
        <v>531315.51</v>
      </c>
      <c r="G18" s="138">
        <v>0</v>
      </c>
      <c r="H18" s="138">
        <v>0</v>
      </c>
      <c r="I18" s="138">
        <v>0</v>
      </c>
      <c r="J18" s="138">
        <v>0</v>
      </c>
      <c r="K18" s="138">
        <v>0</v>
      </c>
      <c r="L18" s="138">
        <v>0</v>
      </c>
    </row>
    <row r="19" ht="19.5" customHeight="1" spans="1:12">
      <c r="A19" s="137" t="s">
        <v>147</v>
      </c>
      <c r="B19" s="137"/>
      <c r="C19" s="137"/>
      <c r="D19" s="137" t="s">
        <v>148</v>
      </c>
      <c r="E19" s="138">
        <v>728748.54</v>
      </c>
      <c r="F19" s="138">
        <v>728748.54</v>
      </c>
      <c r="G19" s="138">
        <v>0</v>
      </c>
      <c r="H19" s="138">
        <v>0</v>
      </c>
      <c r="I19" s="138">
        <v>0</v>
      </c>
      <c r="J19" s="138">
        <v>0</v>
      </c>
      <c r="K19" s="138">
        <v>0</v>
      </c>
      <c r="L19" s="138">
        <v>0</v>
      </c>
    </row>
    <row r="20" ht="19.5" customHeight="1" spans="1:12">
      <c r="A20" s="137" t="s">
        <v>149</v>
      </c>
      <c r="B20" s="137"/>
      <c r="C20" s="137"/>
      <c r="D20" s="137" t="s">
        <v>150</v>
      </c>
      <c r="E20" s="138">
        <v>117787.13</v>
      </c>
      <c r="F20" s="138">
        <v>117787.13</v>
      </c>
      <c r="G20" s="138">
        <v>0</v>
      </c>
      <c r="H20" s="138">
        <v>0</v>
      </c>
      <c r="I20" s="138">
        <v>0</v>
      </c>
      <c r="J20" s="138">
        <v>0</v>
      </c>
      <c r="K20" s="138">
        <v>0</v>
      </c>
      <c r="L20" s="138">
        <v>0</v>
      </c>
    </row>
    <row r="21" ht="19.5" customHeight="1" spans="1:12">
      <c r="A21" s="137" t="s">
        <v>151</v>
      </c>
      <c r="B21" s="137"/>
      <c r="C21" s="137"/>
      <c r="D21" s="137" t="s">
        <v>152</v>
      </c>
      <c r="E21" s="138">
        <v>4574871.22</v>
      </c>
      <c r="F21" s="138">
        <v>4574871.22</v>
      </c>
      <c r="G21" s="138">
        <v>0</v>
      </c>
      <c r="H21" s="138">
        <v>0</v>
      </c>
      <c r="I21" s="138">
        <v>0</v>
      </c>
      <c r="J21" s="138">
        <v>0</v>
      </c>
      <c r="K21" s="138">
        <v>0</v>
      </c>
      <c r="L21" s="138">
        <v>0</v>
      </c>
    </row>
    <row r="22" ht="19.5" customHeight="1" spans="1:12">
      <c r="A22" s="137" t="s">
        <v>153</v>
      </c>
      <c r="B22" s="137"/>
      <c r="C22" s="137"/>
      <c r="D22" s="137" t="s">
        <v>154</v>
      </c>
      <c r="E22" s="138">
        <v>8842804.28</v>
      </c>
      <c r="F22" s="138">
        <v>8842804.28</v>
      </c>
      <c r="G22" s="138">
        <v>0</v>
      </c>
      <c r="H22" s="138">
        <v>0</v>
      </c>
      <c r="I22" s="138">
        <v>0</v>
      </c>
      <c r="J22" s="138">
        <v>0</v>
      </c>
      <c r="K22" s="138">
        <v>0</v>
      </c>
      <c r="L22" s="138">
        <v>0</v>
      </c>
    </row>
    <row r="23" ht="19.5" customHeight="1" spans="1:12">
      <c r="A23" s="137" t="s">
        <v>155</v>
      </c>
      <c r="B23" s="137"/>
      <c r="C23" s="137"/>
      <c r="D23" s="137" t="s">
        <v>156</v>
      </c>
      <c r="E23" s="138">
        <v>325681.8</v>
      </c>
      <c r="F23" s="138">
        <v>325681.8</v>
      </c>
      <c r="G23" s="138">
        <v>0</v>
      </c>
      <c r="H23" s="138">
        <v>0</v>
      </c>
      <c r="I23" s="138">
        <v>0</v>
      </c>
      <c r="J23" s="138">
        <v>0</v>
      </c>
      <c r="K23" s="138">
        <v>0</v>
      </c>
      <c r="L23" s="138">
        <v>0</v>
      </c>
    </row>
    <row r="24" ht="19.5" customHeight="1" spans="1:12">
      <c r="A24" s="137" t="s">
        <v>157</v>
      </c>
      <c r="B24" s="137"/>
      <c r="C24" s="137"/>
      <c r="D24" s="137" t="s">
        <v>158</v>
      </c>
      <c r="E24" s="138">
        <v>178957</v>
      </c>
      <c r="F24" s="138">
        <v>178957</v>
      </c>
      <c r="G24" s="138">
        <v>0</v>
      </c>
      <c r="H24" s="138">
        <v>0</v>
      </c>
      <c r="I24" s="138">
        <v>0</v>
      </c>
      <c r="J24" s="138">
        <v>0</v>
      </c>
      <c r="K24" s="138">
        <v>0</v>
      </c>
      <c r="L24" s="138">
        <v>0</v>
      </c>
    </row>
    <row r="25" ht="19.5" customHeight="1" spans="1:12">
      <c r="A25" s="137" t="s">
        <v>159</v>
      </c>
      <c r="B25" s="137"/>
      <c r="C25" s="137"/>
      <c r="D25" s="137" t="s">
        <v>160</v>
      </c>
      <c r="E25" s="138">
        <v>39406.1</v>
      </c>
      <c r="F25" s="138">
        <v>39406.1</v>
      </c>
      <c r="G25" s="138">
        <v>0</v>
      </c>
      <c r="H25" s="138">
        <v>0</v>
      </c>
      <c r="I25" s="138">
        <v>0</v>
      </c>
      <c r="J25" s="138">
        <v>0</v>
      </c>
      <c r="K25" s="138">
        <v>0</v>
      </c>
      <c r="L25" s="138">
        <v>0</v>
      </c>
    </row>
    <row r="26" ht="19.5" customHeight="1" spans="1:12">
      <c r="A26" s="137" t="s">
        <v>161</v>
      </c>
      <c r="B26" s="137"/>
      <c r="C26" s="137"/>
      <c r="D26" s="137" t="s">
        <v>162</v>
      </c>
      <c r="E26" s="138">
        <v>7325</v>
      </c>
      <c r="F26" s="138">
        <v>7325</v>
      </c>
      <c r="G26" s="138">
        <v>0</v>
      </c>
      <c r="H26" s="138">
        <v>0</v>
      </c>
      <c r="I26" s="138">
        <v>0</v>
      </c>
      <c r="J26" s="138">
        <v>0</v>
      </c>
      <c r="K26" s="138">
        <v>0</v>
      </c>
      <c r="L26" s="138">
        <v>0</v>
      </c>
    </row>
    <row r="27" ht="19.5" customHeight="1" spans="1:12">
      <c r="A27" s="137" t="s">
        <v>163</v>
      </c>
      <c r="B27" s="137"/>
      <c r="C27" s="137"/>
      <c r="D27" s="137" t="s">
        <v>164</v>
      </c>
      <c r="E27" s="138">
        <v>162900</v>
      </c>
      <c r="F27" s="138">
        <v>162900</v>
      </c>
      <c r="G27" s="138">
        <v>0</v>
      </c>
      <c r="H27" s="138">
        <v>0</v>
      </c>
      <c r="I27" s="138">
        <v>0</v>
      </c>
      <c r="J27" s="138">
        <v>0</v>
      </c>
      <c r="K27" s="138">
        <v>0</v>
      </c>
      <c r="L27" s="138">
        <v>0</v>
      </c>
    </row>
    <row r="28" ht="19.5" customHeight="1" spans="1:12">
      <c r="A28" s="137" t="s">
        <v>165</v>
      </c>
      <c r="B28" s="137"/>
      <c r="C28" s="137"/>
      <c r="D28" s="137" t="s">
        <v>166</v>
      </c>
      <c r="E28" s="138">
        <v>92700</v>
      </c>
      <c r="F28" s="138">
        <v>92700</v>
      </c>
      <c r="G28" s="138">
        <v>0</v>
      </c>
      <c r="H28" s="138">
        <v>0</v>
      </c>
      <c r="I28" s="138">
        <v>0</v>
      </c>
      <c r="J28" s="138">
        <v>0</v>
      </c>
      <c r="K28" s="138">
        <v>0</v>
      </c>
      <c r="L28" s="138">
        <v>0</v>
      </c>
    </row>
    <row r="29" ht="19.5" customHeight="1" spans="1:12">
      <c r="A29" s="137" t="s">
        <v>167</v>
      </c>
      <c r="B29" s="137"/>
      <c r="C29" s="137"/>
      <c r="D29" s="137" t="s">
        <v>168</v>
      </c>
      <c r="E29" s="138">
        <v>5829241.38</v>
      </c>
      <c r="F29" s="138">
        <v>5829241.38</v>
      </c>
      <c r="G29" s="138">
        <v>0</v>
      </c>
      <c r="H29" s="138">
        <v>0</v>
      </c>
      <c r="I29" s="138">
        <v>0</v>
      </c>
      <c r="J29" s="138">
        <v>0</v>
      </c>
      <c r="K29" s="138">
        <v>0</v>
      </c>
      <c r="L29" s="138">
        <v>0</v>
      </c>
    </row>
    <row r="30" ht="19.5" customHeight="1" spans="1:12">
      <c r="A30" s="137" t="s">
        <v>169</v>
      </c>
      <c r="B30" s="137"/>
      <c r="C30" s="137"/>
      <c r="D30" s="137" t="s">
        <v>170</v>
      </c>
      <c r="E30" s="138">
        <v>1746270</v>
      </c>
      <c r="F30" s="138">
        <v>1746270</v>
      </c>
      <c r="G30" s="138">
        <v>0</v>
      </c>
      <c r="H30" s="138">
        <v>0</v>
      </c>
      <c r="I30" s="138">
        <v>0</v>
      </c>
      <c r="J30" s="138">
        <v>0</v>
      </c>
      <c r="K30" s="138">
        <v>0</v>
      </c>
      <c r="L30" s="138">
        <v>0</v>
      </c>
    </row>
    <row r="31" ht="19.5" customHeight="1" spans="1:12">
      <c r="A31" s="137" t="s">
        <v>171</v>
      </c>
      <c r="B31" s="137"/>
      <c r="C31" s="137"/>
      <c r="D31" s="137" t="s">
        <v>172</v>
      </c>
      <c r="E31" s="138">
        <v>1316118</v>
      </c>
      <c r="F31" s="138">
        <v>1316118</v>
      </c>
      <c r="G31" s="138">
        <v>0</v>
      </c>
      <c r="H31" s="138">
        <v>0</v>
      </c>
      <c r="I31" s="138">
        <v>0</v>
      </c>
      <c r="J31" s="138">
        <v>0</v>
      </c>
      <c r="K31" s="138">
        <v>0</v>
      </c>
      <c r="L31" s="138">
        <v>0</v>
      </c>
    </row>
    <row r="32" ht="19.5" customHeight="1" spans="1:12">
      <c r="A32" s="137" t="s">
        <v>173</v>
      </c>
      <c r="B32" s="137"/>
      <c r="C32" s="137"/>
      <c r="D32" s="137" t="s">
        <v>174</v>
      </c>
      <c r="E32" s="138">
        <v>17040</v>
      </c>
      <c r="F32" s="138">
        <v>17040</v>
      </c>
      <c r="G32" s="138">
        <v>0</v>
      </c>
      <c r="H32" s="138">
        <v>0</v>
      </c>
      <c r="I32" s="138">
        <v>0</v>
      </c>
      <c r="J32" s="138">
        <v>0</v>
      </c>
      <c r="K32" s="138">
        <v>0</v>
      </c>
      <c r="L32" s="138">
        <v>0</v>
      </c>
    </row>
    <row r="33" ht="19.5" customHeight="1" spans="1:12">
      <c r="A33" s="146" t="s">
        <v>175</v>
      </c>
      <c r="B33" s="146"/>
      <c r="C33" s="146"/>
      <c r="D33" s="146"/>
      <c r="E33" s="146"/>
      <c r="F33" s="146"/>
      <c r="G33" s="146"/>
      <c r="H33" s="146"/>
      <c r="I33" s="146"/>
      <c r="J33" s="146"/>
      <c r="K33" s="146"/>
      <c r="L33" s="146"/>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0" workbookViewId="0">
      <selection activeCell="M26" sqref="M26"/>
    </sheetView>
  </sheetViews>
  <sheetFormatPr defaultColWidth="9"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799</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v>40000</v>
      </c>
      <c r="D8" s="2">
        <v>40000</v>
      </c>
      <c r="E8" s="2">
        <v>40000</v>
      </c>
      <c r="F8" s="2">
        <v>10</v>
      </c>
      <c r="G8" s="2"/>
      <c r="H8" s="4">
        <v>1</v>
      </c>
      <c r="I8" s="2">
        <v>10</v>
      </c>
      <c r="J8" s="2"/>
    </row>
    <row r="9" spans="1:10">
      <c r="A9" s="2"/>
      <c r="B9" s="5" t="s">
        <v>552</v>
      </c>
      <c r="C9" s="2">
        <v>40000</v>
      </c>
      <c r="D9" s="2">
        <v>40000</v>
      </c>
      <c r="E9" s="2">
        <v>40000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70" customHeight="1" spans="1:10">
      <c r="A14" s="7" t="s">
        <v>766</v>
      </c>
      <c r="B14" s="7" t="s">
        <v>800</v>
      </c>
      <c r="C14" s="7"/>
      <c r="D14" s="7"/>
      <c r="E14" s="7"/>
      <c r="F14" s="7"/>
      <c r="G14" s="7" t="s">
        <v>800</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39" customHeight="1" spans="1:10">
      <c r="A18" s="8" t="s">
        <v>573</v>
      </c>
      <c r="B18" s="14" t="s">
        <v>574</v>
      </c>
      <c r="C18" s="9" t="s">
        <v>596</v>
      </c>
      <c r="D18" s="15" t="s">
        <v>576</v>
      </c>
      <c r="E18" s="9">
        <v>1000</v>
      </c>
      <c r="F18" s="9" t="s">
        <v>582</v>
      </c>
      <c r="G18" s="12" t="s">
        <v>585</v>
      </c>
      <c r="H18" s="12">
        <v>10</v>
      </c>
      <c r="I18" s="12">
        <v>10</v>
      </c>
      <c r="J18" s="12" t="s">
        <v>579</v>
      </c>
    </row>
    <row r="19" ht="44" customHeight="1" spans="1:10">
      <c r="A19" s="21"/>
      <c r="B19" s="14" t="s">
        <v>574</v>
      </c>
      <c r="C19" s="9" t="s">
        <v>597</v>
      </c>
      <c r="D19" s="15" t="s">
        <v>576</v>
      </c>
      <c r="E19" s="9">
        <v>1000</v>
      </c>
      <c r="F19" s="16" t="s">
        <v>582</v>
      </c>
      <c r="G19" s="12" t="s">
        <v>585</v>
      </c>
      <c r="H19" s="12">
        <v>10</v>
      </c>
      <c r="I19" s="12">
        <v>10</v>
      </c>
      <c r="J19" s="12" t="s">
        <v>579</v>
      </c>
    </row>
    <row r="20" ht="52" customHeight="1" spans="1:10">
      <c r="A20" s="22"/>
      <c r="B20" s="14" t="s">
        <v>574</v>
      </c>
      <c r="C20" s="9" t="s">
        <v>598</v>
      </c>
      <c r="D20" s="15" t="s">
        <v>576</v>
      </c>
      <c r="E20" s="9">
        <v>500</v>
      </c>
      <c r="F20" s="16" t="s">
        <v>582</v>
      </c>
      <c r="G20" s="12" t="s">
        <v>599</v>
      </c>
      <c r="H20" s="12">
        <v>10</v>
      </c>
      <c r="I20" s="12">
        <v>10</v>
      </c>
      <c r="J20" s="12" t="s">
        <v>579</v>
      </c>
    </row>
    <row r="21" ht="72" spans="1:10">
      <c r="A21" s="2" t="s">
        <v>695</v>
      </c>
      <c r="B21" s="9" t="s">
        <v>696</v>
      </c>
      <c r="C21" s="9" t="s">
        <v>707</v>
      </c>
      <c r="D21" s="14" t="s">
        <v>636</v>
      </c>
      <c r="E21" s="9">
        <v>5</v>
      </c>
      <c r="F21" s="16" t="s">
        <v>703</v>
      </c>
      <c r="G21" s="17">
        <v>0.05</v>
      </c>
      <c r="H21" s="12">
        <v>30</v>
      </c>
      <c r="I21" s="12">
        <v>29.4</v>
      </c>
      <c r="J21" s="12" t="s">
        <v>579</v>
      </c>
    </row>
    <row r="22" ht="60" spans="1:10">
      <c r="A22" s="2" t="s">
        <v>731</v>
      </c>
      <c r="B22" s="9" t="s">
        <v>732</v>
      </c>
      <c r="C22" s="9" t="s">
        <v>738</v>
      </c>
      <c r="D22" s="23" t="s">
        <v>705</v>
      </c>
      <c r="E22" s="9" t="s">
        <v>801</v>
      </c>
      <c r="F22" s="16" t="s">
        <v>703</v>
      </c>
      <c r="G22" s="18">
        <v>0.85</v>
      </c>
      <c r="H22" s="12">
        <v>30</v>
      </c>
      <c r="I22" s="12">
        <v>29.7</v>
      </c>
      <c r="J22" s="12" t="s">
        <v>579</v>
      </c>
    </row>
    <row r="23" ht="15" customHeight="1" spans="1:10">
      <c r="A23" s="2" t="s">
        <v>774</v>
      </c>
      <c r="B23" s="2"/>
      <c r="C23" s="10"/>
      <c r="D23" s="10"/>
      <c r="E23" s="10"/>
      <c r="F23" s="10"/>
      <c r="G23" s="10"/>
      <c r="H23" s="10"/>
      <c r="I23" s="10"/>
      <c r="J23" s="10"/>
    </row>
    <row r="24" ht="16" customHeight="1" spans="1:10">
      <c r="A24" s="2" t="s">
        <v>775</v>
      </c>
      <c r="B24" s="2">
        <v>100</v>
      </c>
      <c r="C24" s="2"/>
      <c r="D24" s="2"/>
      <c r="E24" s="2"/>
      <c r="F24" s="2"/>
      <c r="G24" s="2"/>
      <c r="H24" s="2"/>
      <c r="I24" s="2">
        <v>99.1</v>
      </c>
      <c r="J24" s="12" t="s">
        <v>776</v>
      </c>
    </row>
    <row r="25" spans="1:10">
      <c r="A25" s="11" t="s">
        <v>777</v>
      </c>
      <c r="B25" s="11"/>
      <c r="C25" s="11"/>
      <c r="D25" s="11"/>
      <c r="E25" s="11"/>
      <c r="F25" s="11"/>
      <c r="G25" s="11"/>
      <c r="H25" s="11"/>
      <c r="I25" s="11"/>
      <c r="J25" s="11"/>
    </row>
    <row r="26" spans="1:10">
      <c r="A26" s="11" t="s">
        <v>778</v>
      </c>
      <c r="B26" s="11"/>
      <c r="C26" s="11"/>
      <c r="D26" s="11"/>
      <c r="E26" s="11"/>
      <c r="F26" s="11"/>
      <c r="G26" s="11"/>
      <c r="H26" s="11"/>
      <c r="I26" s="11"/>
      <c r="J26" s="11"/>
    </row>
    <row r="27" spans="1:10">
      <c r="A27" s="11" t="s">
        <v>779</v>
      </c>
      <c r="B27" s="11"/>
      <c r="C27" s="11"/>
      <c r="D27" s="11"/>
      <c r="E27" s="11"/>
      <c r="F27" s="11"/>
      <c r="G27" s="11"/>
      <c r="H27" s="11"/>
      <c r="I27" s="11"/>
      <c r="J27" s="11"/>
    </row>
    <row r="28" spans="1:10">
      <c r="A28" s="11" t="s">
        <v>780</v>
      </c>
      <c r="B28" s="11"/>
      <c r="C28" s="11"/>
      <c r="D28" s="11"/>
      <c r="E28" s="11"/>
      <c r="F28" s="11"/>
      <c r="G28" s="11"/>
      <c r="H28" s="11"/>
      <c r="I28" s="11"/>
      <c r="J28" s="11"/>
    </row>
    <row r="29" spans="1:10">
      <c r="A29" s="11" t="s">
        <v>781</v>
      </c>
      <c r="B29" s="11"/>
      <c r="C29" s="11"/>
      <c r="D29" s="11"/>
      <c r="E29" s="11"/>
      <c r="F29" s="11"/>
      <c r="G29" s="11"/>
      <c r="H29" s="11"/>
      <c r="I29" s="11"/>
      <c r="J29" s="11"/>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2" workbookViewId="0">
      <selection activeCell="L23" sqref="L23"/>
    </sheetView>
  </sheetViews>
  <sheetFormatPr defaultColWidth="9"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802</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v>50000</v>
      </c>
      <c r="D8" s="2">
        <v>50000</v>
      </c>
      <c r="E8" s="2">
        <v>50000</v>
      </c>
      <c r="F8" s="2">
        <v>10</v>
      </c>
      <c r="G8" s="2"/>
      <c r="H8" s="4">
        <v>1</v>
      </c>
      <c r="I8" s="2">
        <v>10</v>
      </c>
      <c r="J8" s="2"/>
    </row>
    <row r="9" spans="1:10">
      <c r="A9" s="2"/>
      <c r="B9" s="5" t="s">
        <v>552</v>
      </c>
      <c r="C9" s="2">
        <v>50000</v>
      </c>
      <c r="D9" s="2">
        <v>50000</v>
      </c>
      <c r="E9" s="2">
        <v>50000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42" customHeight="1" spans="1:10">
      <c r="A14" s="7" t="s">
        <v>766</v>
      </c>
      <c r="B14" s="7" t="s">
        <v>803</v>
      </c>
      <c r="C14" s="7"/>
      <c r="D14" s="7"/>
      <c r="E14" s="7"/>
      <c r="F14" s="7"/>
      <c r="G14" s="7" t="s">
        <v>803</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60" spans="1:10">
      <c r="A18" s="8" t="s">
        <v>573</v>
      </c>
      <c r="B18" s="14" t="s">
        <v>574</v>
      </c>
      <c r="C18" s="9" t="s">
        <v>600</v>
      </c>
      <c r="D18" s="15" t="s">
        <v>576</v>
      </c>
      <c r="E18" s="9">
        <v>3</v>
      </c>
      <c r="F18" s="9" t="s">
        <v>589</v>
      </c>
      <c r="G18" s="12" t="s">
        <v>601</v>
      </c>
      <c r="H18" s="12">
        <v>10</v>
      </c>
      <c r="I18" s="12">
        <v>10</v>
      </c>
      <c r="J18" s="12" t="s">
        <v>579</v>
      </c>
    </row>
    <row r="19" ht="48" spans="1:10">
      <c r="A19" s="21"/>
      <c r="B19" s="14" t="s">
        <v>574</v>
      </c>
      <c r="C19" s="9" t="s">
        <v>602</v>
      </c>
      <c r="D19" s="15" t="s">
        <v>576</v>
      </c>
      <c r="E19" s="9">
        <v>600</v>
      </c>
      <c r="F19" s="16" t="s">
        <v>603</v>
      </c>
      <c r="G19" s="12" t="s">
        <v>604</v>
      </c>
      <c r="H19" s="12">
        <v>10</v>
      </c>
      <c r="I19" s="12">
        <v>10</v>
      </c>
      <c r="J19" s="12" t="s">
        <v>579</v>
      </c>
    </row>
    <row r="20" ht="60" spans="1:10">
      <c r="A20" s="21"/>
      <c r="B20" s="14" t="s">
        <v>574</v>
      </c>
      <c r="C20" s="9" t="s">
        <v>605</v>
      </c>
      <c r="D20" s="15" t="s">
        <v>576</v>
      </c>
      <c r="E20" s="9">
        <v>30</v>
      </c>
      <c r="F20" s="16" t="s">
        <v>603</v>
      </c>
      <c r="G20" s="12" t="s">
        <v>606</v>
      </c>
      <c r="H20" s="12">
        <v>10</v>
      </c>
      <c r="I20" s="12">
        <v>10</v>
      </c>
      <c r="J20" s="12" t="s">
        <v>579</v>
      </c>
    </row>
    <row r="21" ht="30" customHeight="1" spans="1:10">
      <c r="A21" s="22"/>
      <c r="B21" s="14" t="s">
        <v>574</v>
      </c>
      <c r="C21" s="9" t="s">
        <v>607</v>
      </c>
      <c r="D21" s="15" t="s">
        <v>576</v>
      </c>
      <c r="E21" s="9">
        <v>70</v>
      </c>
      <c r="F21" s="16" t="s">
        <v>603</v>
      </c>
      <c r="G21" s="12" t="s">
        <v>608</v>
      </c>
      <c r="H21" s="12">
        <v>10</v>
      </c>
      <c r="I21" s="12">
        <v>10</v>
      </c>
      <c r="J21" s="12" t="s">
        <v>579</v>
      </c>
    </row>
    <row r="22" ht="60" spans="1:10">
      <c r="A22" s="2" t="s">
        <v>695</v>
      </c>
      <c r="B22" s="9" t="s">
        <v>696</v>
      </c>
      <c r="C22" s="9" t="s">
        <v>708</v>
      </c>
      <c r="D22" s="14" t="s">
        <v>636</v>
      </c>
      <c r="E22" s="9">
        <v>97</v>
      </c>
      <c r="F22" s="16" t="s">
        <v>703</v>
      </c>
      <c r="G22" s="17">
        <v>0.97</v>
      </c>
      <c r="H22" s="12">
        <v>25</v>
      </c>
      <c r="I22" s="12">
        <v>24.5</v>
      </c>
      <c r="J22" s="12" t="s">
        <v>579</v>
      </c>
    </row>
    <row r="23" ht="55" customHeight="1" spans="1:10">
      <c r="A23" s="2" t="s">
        <v>731</v>
      </c>
      <c r="B23" s="9" t="s">
        <v>732</v>
      </c>
      <c r="C23" s="9" t="s">
        <v>739</v>
      </c>
      <c r="D23" s="15" t="s">
        <v>576</v>
      </c>
      <c r="E23" s="9" t="s">
        <v>740</v>
      </c>
      <c r="F23" s="16" t="s">
        <v>703</v>
      </c>
      <c r="G23" s="18">
        <v>1</v>
      </c>
      <c r="H23" s="12">
        <v>25</v>
      </c>
      <c r="I23" s="12">
        <v>29.6</v>
      </c>
      <c r="J23" s="12" t="s">
        <v>579</v>
      </c>
    </row>
    <row r="24" ht="17" customHeight="1" spans="1:10">
      <c r="A24" s="2" t="s">
        <v>774</v>
      </c>
      <c r="B24" s="2"/>
      <c r="C24" s="10"/>
      <c r="D24" s="10"/>
      <c r="E24" s="10"/>
      <c r="F24" s="10"/>
      <c r="G24" s="10"/>
      <c r="H24" s="10"/>
      <c r="I24" s="10"/>
      <c r="J24" s="10"/>
    </row>
    <row r="25" ht="19" customHeight="1" spans="1:10">
      <c r="A25" s="2" t="s">
        <v>775</v>
      </c>
      <c r="B25" s="2">
        <v>100</v>
      </c>
      <c r="C25" s="2"/>
      <c r="D25" s="2"/>
      <c r="E25" s="2"/>
      <c r="F25" s="2"/>
      <c r="G25" s="2"/>
      <c r="H25" s="2"/>
      <c r="I25" s="2">
        <v>99.1</v>
      </c>
      <c r="J25" s="12" t="s">
        <v>776</v>
      </c>
    </row>
    <row r="26" spans="1:10">
      <c r="A26" s="11" t="s">
        <v>777</v>
      </c>
      <c r="B26" s="11"/>
      <c r="C26" s="11"/>
      <c r="D26" s="11"/>
      <c r="E26" s="11"/>
      <c r="F26" s="11"/>
      <c r="G26" s="11"/>
      <c r="H26" s="11"/>
      <c r="I26" s="11"/>
      <c r="J26" s="11"/>
    </row>
    <row r="27" spans="1:10">
      <c r="A27" s="11" t="s">
        <v>778</v>
      </c>
      <c r="B27" s="11"/>
      <c r="C27" s="11"/>
      <c r="D27" s="11"/>
      <c r="E27" s="11"/>
      <c r="F27" s="11"/>
      <c r="G27" s="11"/>
      <c r="H27" s="11"/>
      <c r="I27" s="11"/>
      <c r="J27" s="11"/>
    </row>
    <row r="28" spans="1:10">
      <c r="A28" s="11" t="s">
        <v>779</v>
      </c>
      <c r="B28" s="11"/>
      <c r="C28" s="11"/>
      <c r="D28" s="11"/>
      <c r="E28" s="11"/>
      <c r="F28" s="11"/>
      <c r="G28" s="11"/>
      <c r="H28" s="11"/>
      <c r="I28" s="11"/>
      <c r="J28" s="11"/>
    </row>
    <row r="29" spans="1:10">
      <c r="A29" s="11" t="s">
        <v>780</v>
      </c>
      <c r="B29" s="11"/>
      <c r="C29" s="11"/>
      <c r="D29" s="11"/>
      <c r="E29" s="11"/>
      <c r="F29" s="11"/>
      <c r="G29" s="11"/>
      <c r="H29" s="11"/>
      <c r="I29" s="11"/>
      <c r="J29" s="11"/>
    </row>
    <row r="30" spans="1:10">
      <c r="A30" s="11" t="s">
        <v>781</v>
      </c>
      <c r="B30" s="11"/>
      <c r="C30" s="11"/>
      <c r="D30" s="11"/>
      <c r="E30" s="11"/>
      <c r="F30" s="11"/>
      <c r="G30" s="11"/>
      <c r="H30" s="11"/>
      <c r="I30" s="11"/>
      <c r="J30" s="11"/>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L19" sqref="L19"/>
    </sheetView>
  </sheetViews>
  <sheetFormatPr defaultColWidth="9"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ht="19" customHeight="1" spans="1:10">
      <c r="A3" s="2" t="s">
        <v>753</v>
      </c>
      <c r="B3" s="2" t="s">
        <v>804</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40000</v>
      </c>
      <c r="E8" s="2">
        <v>40000</v>
      </c>
      <c r="F8" s="2">
        <v>10</v>
      </c>
      <c r="G8" s="2"/>
      <c r="H8" s="4">
        <v>1</v>
      </c>
      <c r="I8" s="2">
        <v>10</v>
      </c>
      <c r="J8" s="2"/>
    </row>
    <row r="9" spans="1:10">
      <c r="A9" s="2"/>
      <c r="B9" s="5" t="s">
        <v>552</v>
      </c>
      <c r="C9" s="2"/>
      <c r="D9" s="2">
        <v>40000</v>
      </c>
      <c r="E9" s="2">
        <v>40000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44" customHeight="1" spans="1:10">
      <c r="A14" s="7" t="s">
        <v>766</v>
      </c>
      <c r="B14" s="7" t="s">
        <v>805</v>
      </c>
      <c r="C14" s="7"/>
      <c r="D14" s="7"/>
      <c r="E14" s="7"/>
      <c r="F14" s="7"/>
      <c r="G14" s="7" t="s">
        <v>803</v>
      </c>
      <c r="H14" s="7"/>
      <c r="I14" s="7"/>
      <c r="J14" s="7"/>
    </row>
    <row r="15" spans="1:10">
      <c r="A15" s="7" t="s">
        <v>560</v>
      </c>
      <c r="B15" s="7"/>
      <c r="C15" s="7"/>
      <c r="D15" s="7" t="s">
        <v>768</v>
      </c>
      <c r="E15" s="7"/>
      <c r="F15" s="7"/>
      <c r="G15" s="7" t="s">
        <v>769</v>
      </c>
      <c r="H15" s="7"/>
      <c r="I15" s="7"/>
      <c r="J15" s="7"/>
    </row>
    <row r="16" ht="19" customHeight="1" spans="1:10">
      <c r="A16" s="2" t="s">
        <v>566</v>
      </c>
      <c r="B16" s="2" t="s">
        <v>567</v>
      </c>
      <c r="C16" s="2" t="s">
        <v>770</v>
      </c>
      <c r="D16" s="2" t="s">
        <v>561</v>
      </c>
      <c r="E16" s="2" t="s">
        <v>562</v>
      </c>
      <c r="F16" s="7" t="s">
        <v>563</v>
      </c>
      <c r="G16" s="7" t="s">
        <v>564</v>
      </c>
      <c r="H16" s="7" t="s">
        <v>759</v>
      </c>
      <c r="I16" s="7" t="s">
        <v>761</v>
      </c>
      <c r="J16" s="7" t="s">
        <v>771</v>
      </c>
    </row>
    <row r="17" ht="22" customHeight="1" spans="1:10">
      <c r="A17" s="2"/>
      <c r="B17" s="2"/>
      <c r="C17" s="2" t="s">
        <v>561</v>
      </c>
      <c r="D17" s="2" t="s">
        <v>569</v>
      </c>
      <c r="E17" s="2"/>
      <c r="F17" s="7" t="s">
        <v>570</v>
      </c>
      <c r="G17" s="7" t="s">
        <v>571</v>
      </c>
      <c r="H17" s="7"/>
      <c r="I17" s="7"/>
      <c r="J17" s="7"/>
    </row>
    <row r="18" ht="47" customHeight="1" spans="1:10">
      <c r="A18" s="8" t="s">
        <v>573</v>
      </c>
      <c r="B18" s="14" t="s">
        <v>574</v>
      </c>
      <c r="C18" s="9" t="s">
        <v>609</v>
      </c>
      <c r="D18" s="15" t="s">
        <v>576</v>
      </c>
      <c r="E18" s="9">
        <v>970</v>
      </c>
      <c r="F18" s="9" t="s">
        <v>603</v>
      </c>
      <c r="G18" s="12" t="s">
        <v>610</v>
      </c>
      <c r="H18" s="12">
        <v>30</v>
      </c>
      <c r="I18" s="12">
        <v>30</v>
      </c>
      <c r="J18" s="12" t="s">
        <v>579</v>
      </c>
    </row>
    <row r="19" ht="72" spans="1:10">
      <c r="A19" s="2" t="s">
        <v>695</v>
      </c>
      <c r="B19" s="9" t="s">
        <v>696</v>
      </c>
      <c r="C19" s="9" t="s">
        <v>709</v>
      </c>
      <c r="D19" s="14" t="s">
        <v>636</v>
      </c>
      <c r="E19" s="9">
        <v>98</v>
      </c>
      <c r="F19" s="16" t="s">
        <v>703</v>
      </c>
      <c r="G19" s="17">
        <v>0.98</v>
      </c>
      <c r="H19" s="12">
        <v>30</v>
      </c>
      <c r="I19" s="12">
        <v>29.5</v>
      </c>
      <c r="J19" s="12" t="s">
        <v>579</v>
      </c>
    </row>
    <row r="20" ht="60" spans="1:10">
      <c r="A20" s="2" t="s">
        <v>731</v>
      </c>
      <c r="B20" s="9" t="s">
        <v>732</v>
      </c>
      <c r="C20" s="9" t="s">
        <v>806</v>
      </c>
      <c r="D20" s="14" t="s">
        <v>636</v>
      </c>
      <c r="E20" s="9" t="s">
        <v>745</v>
      </c>
      <c r="F20" s="16" t="s">
        <v>703</v>
      </c>
      <c r="G20" s="18">
        <v>0.95</v>
      </c>
      <c r="H20" s="12">
        <v>30</v>
      </c>
      <c r="I20" s="12">
        <v>29.6</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99.1</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L19" sqref="L19"/>
    </sheetView>
  </sheetViews>
  <sheetFormatPr defaultColWidth="9"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ht="17" customHeight="1" spans="1:10">
      <c r="A3" s="2" t="s">
        <v>753</v>
      </c>
      <c r="B3" s="2" t="s">
        <v>807</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40000</v>
      </c>
      <c r="E8" s="2">
        <v>40000</v>
      </c>
      <c r="F8" s="2">
        <v>10</v>
      </c>
      <c r="G8" s="2"/>
      <c r="H8" s="4">
        <v>1</v>
      </c>
      <c r="I8" s="2">
        <v>10</v>
      </c>
      <c r="J8" s="2"/>
    </row>
    <row r="9" spans="1:10">
      <c r="A9" s="2"/>
      <c r="B9" s="5" t="s">
        <v>552</v>
      </c>
      <c r="C9" s="2"/>
      <c r="D9" s="2">
        <v>40000</v>
      </c>
      <c r="E9" s="2">
        <v>40000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805</v>
      </c>
      <c r="C14" s="7"/>
      <c r="D14" s="7"/>
      <c r="E14" s="7"/>
      <c r="F14" s="7"/>
      <c r="G14" s="7" t="s">
        <v>803</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72" spans="1:10">
      <c r="A18" s="8" t="s">
        <v>573</v>
      </c>
      <c r="B18" s="14" t="s">
        <v>574</v>
      </c>
      <c r="C18" s="9" t="s">
        <v>609</v>
      </c>
      <c r="D18" s="15" t="s">
        <v>576</v>
      </c>
      <c r="E18" s="9">
        <v>970</v>
      </c>
      <c r="F18" s="9" t="s">
        <v>603</v>
      </c>
      <c r="G18" s="12" t="s">
        <v>610</v>
      </c>
      <c r="H18" s="12">
        <v>30</v>
      </c>
      <c r="I18" s="12">
        <v>30</v>
      </c>
      <c r="J18" s="12" t="s">
        <v>579</v>
      </c>
    </row>
    <row r="19" ht="72" spans="1:10">
      <c r="A19" s="2" t="s">
        <v>695</v>
      </c>
      <c r="B19" s="9" t="s">
        <v>696</v>
      </c>
      <c r="C19" s="9" t="s">
        <v>709</v>
      </c>
      <c r="D19" s="14" t="s">
        <v>636</v>
      </c>
      <c r="E19" s="9">
        <v>98</v>
      </c>
      <c r="F19" s="16" t="s">
        <v>703</v>
      </c>
      <c r="G19" s="17">
        <v>0.98</v>
      </c>
      <c r="H19" s="12">
        <v>30</v>
      </c>
      <c r="I19" s="12">
        <v>29.5</v>
      </c>
      <c r="J19" s="12" t="s">
        <v>579</v>
      </c>
    </row>
    <row r="20" ht="60" spans="1:10">
      <c r="A20" s="2" t="s">
        <v>731</v>
      </c>
      <c r="B20" s="9" t="s">
        <v>732</v>
      </c>
      <c r="C20" s="9" t="s">
        <v>806</v>
      </c>
      <c r="D20" s="14" t="s">
        <v>636</v>
      </c>
      <c r="E20" s="9" t="s">
        <v>745</v>
      </c>
      <c r="F20" s="16" t="s">
        <v>703</v>
      </c>
      <c r="G20" s="18">
        <v>0.95</v>
      </c>
      <c r="H20" s="12">
        <v>30</v>
      </c>
      <c r="I20" s="12">
        <v>29.6</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99.1</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5" workbookViewId="0">
      <selection activeCell="A26" sqref="A26:J26"/>
    </sheetView>
  </sheetViews>
  <sheetFormatPr defaultColWidth="8.725"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808</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v>30000</v>
      </c>
      <c r="D8" s="2">
        <v>39406.1</v>
      </c>
      <c r="E8" s="2">
        <v>39406.1</v>
      </c>
      <c r="F8" s="2">
        <v>10</v>
      </c>
      <c r="G8" s="2"/>
      <c r="H8" s="4">
        <v>1.3135</v>
      </c>
      <c r="I8" s="2">
        <v>10</v>
      </c>
      <c r="J8" s="2"/>
    </row>
    <row r="9" spans="1:10">
      <c r="A9" s="2"/>
      <c r="B9" s="5" t="s">
        <v>552</v>
      </c>
      <c r="C9" s="2">
        <v>30000</v>
      </c>
      <c r="D9" s="2">
        <v>39406.1</v>
      </c>
      <c r="E9" s="2">
        <v>39406.1</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47" customHeight="1" spans="1:10">
      <c r="A14" s="7" t="s">
        <v>766</v>
      </c>
      <c r="B14" s="7" t="s">
        <v>809</v>
      </c>
      <c r="C14" s="7"/>
      <c r="D14" s="7"/>
      <c r="E14" s="7"/>
      <c r="F14" s="7"/>
      <c r="G14" s="7" t="s">
        <v>809</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39" customHeight="1" spans="1:10">
      <c r="A18" s="8" t="s">
        <v>573</v>
      </c>
      <c r="B18" s="14" t="s">
        <v>574</v>
      </c>
      <c r="C18" s="9" t="s">
        <v>611</v>
      </c>
      <c r="D18" s="15" t="s">
        <v>576</v>
      </c>
      <c r="E18" s="9">
        <v>5</v>
      </c>
      <c r="F18" s="9" t="s">
        <v>612</v>
      </c>
      <c r="G18" s="12" t="s">
        <v>613</v>
      </c>
      <c r="H18" s="12">
        <v>30</v>
      </c>
      <c r="I18" s="12">
        <v>30</v>
      </c>
      <c r="J18" s="12" t="s">
        <v>579</v>
      </c>
    </row>
    <row r="19" ht="60" spans="1:10">
      <c r="A19" s="2" t="s">
        <v>695</v>
      </c>
      <c r="B19" s="9" t="s">
        <v>696</v>
      </c>
      <c r="C19" s="9" t="s">
        <v>710</v>
      </c>
      <c r="D19" s="14" t="s">
        <v>636</v>
      </c>
      <c r="E19" s="9">
        <v>90</v>
      </c>
      <c r="F19" s="16" t="s">
        <v>703</v>
      </c>
      <c r="G19" s="17">
        <v>0.9</v>
      </c>
      <c r="H19" s="12">
        <v>30</v>
      </c>
      <c r="I19" s="12">
        <v>29.5</v>
      </c>
      <c r="J19" s="12" t="s">
        <v>579</v>
      </c>
    </row>
    <row r="20" ht="72" spans="1:10">
      <c r="A20" s="2" t="s">
        <v>731</v>
      </c>
      <c r="B20" s="9" t="s">
        <v>732</v>
      </c>
      <c r="C20" s="9" t="s">
        <v>741</v>
      </c>
      <c r="D20" s="14" t="s">
        <v>636</v>
      </c>
      <c r="E20" s="9" t="s">
        <v>742</v>
      </c>
      <c r="F20" s="16" t="s">
        <v>703</v>
      </c>
      <c r="G20" s="18">
        <v>0.9</v>
      </c>
      <c r="H20" s="12">
        <v>30</v>
      </c>
      <c r="I20" s="12">
        <v>29.8</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99.3</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8" workbookViewId="0">
      <selection activeCell="L21" sqref="L21"/>
    </sheetView>
  </sheetViews>
  <sheetFormatPr defaultColWidth="8.725" defaultRowHeight="13.5"/>
  <cols>
    <col min="3" max="3" width="10.125" customWidth="1"/>
    <col min="6" max="6" width="10.125" customWidth="1"/>
    <col min="10" max="10" width="16.25" customWidth="1"/>
  </cols>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810</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v>34900</v>
      </c>
      <c r="D8" s="2">
        <v>7325</v>
      </c>
      <c r="E8" s="2">
        <v>7325</v>
      </c>
      <c r="F8" s="2">
        <v>10</v>
      </c>
      <c r="G8" s="2"/>
      <c r="H8" s="4">
        <v>0.2099</v>
      </c>
      <c r="I8" s="2">
        <v>5</v>
      </c>
      <c r="J8" s="2"/>
    </row>
    <row r="9" spans="1:10">
      <c r="A9" s="2"/>
      <c r="B9" s="5" t="s">
        <v>552</v>
      </c>
      <c r="C9" s="2">
        <v>34900</v>
      </c>
      <c r="D9" s="2">
        <v>7325</v>
      </c>
      <c r="E9" s="2">
        <v>7325</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78" customHeight="1" spans="1:10">
      <c r="A14" s="7" t="s">
        <v>766</v>
      </c>
      <c r="B14" s="7" t="s">
        <v>811</v>
      </c>
      <c r="C14" s="7"/>
      <c r="D14" s="7"/>
      <c r="E14" s="7"/>
      <c r="F14" s="7"/>
      <c r="G14" s="7" t="s">
        <v>812</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59" customHeight="1" spans="1:10">
      <c r="A18" s="8" t="s">
        <v>573</v>
      </c>
      <c r="B18" s="14" t="s">
        <v>574</v>
      </c>
      <c r="C18" s="9" t="s">
        <v>614</v>
      </c>
      <c r="D18" s="15" t="s">
        <v>576</v>
      </c>
      <c r="E18" s="9">
        <v>2</v>
      </c>
      <c r="F18" s="9" t="s">
        <v>615</v>
      </c>
      <c r="G18" s="12" t="s">
        <v>616</v>
      </c>
      <c r="H18" s="12">
        <v>15</v>
      </c>
      <c r="I18" s="12">
        <v>15</v>
      </c>
      <c r="J18" s="12" t="s">
        <v>579</v>
      </c>
    </row>
    <row r="19" ht="36" customHeight="1" spans="1:10">
      <c r="A19" s="8" t="s">
        <v>573</v>
      </c>
      <c r="B19" s="14" t="s">
        <v>574</v>
      </c>
      <c r="C19" s="9" t="s">
        <v>617</v>
      </c>
      <c r="D19" s="15" t="s">
        <v>576</v>
      </c>
      <c r="E19" s="9">
        <v>3</v>
      </c>
      <c r="F19" s="9" t="s">
        <v>618</v>
      </c>
      <c r="G19" s="12" t="s">
        <v>619</v>
      </c>
      <c r="H19" s="12">
        <v>15</v>
      </c>
      <c r="I19" s="12">
        <v>15</v>
      </c>
      <c r="J19" s="12" t="s">
        <v>579</v>
      </c>
    </row>
    <row r="20" ht="72" customHeight="1" spans="1:10">
      <c r="A20" s="2" t="s">
        <v>695</v>
      </c>
      <c r="B20" s="9" t="s">
        <v>696</v>
      </c>
      <c r="C20" s="9" t="s">
        <v>813</v>
      </c>
      <c r="D20" s="15" t="s">
        <v>576</v>
      </c>
      <c r="E20" s="9" t="s">
        <v>814</v>
      </c>
      <c r="F20" s="16" t="s">
        <v>699</v>
      </c>
      <c r="G20" s="17" t="s">
        <v>700</v>
      </c>
      <c r="H20" s="12">
        <v>30</v>
      </c>
      <c r="I20" s="12">
        <v>29.3</v>
      </c>
      <c r="J20" s="12" t="s">
        <v>579</v>
      </c>
    </row>
    <row r="21" ht="60" spans="1:10">
      <c r="A21" s="2" t="s">
        <v>731</v>
      </c>
      <c r="B21" s="9" t="s">
        <v>732</v>
      </c>
      <c r="C21" s="9" t="s">
        <v>743</v>
      </c>
      <c r="D21" s="14" t="s">
        <v>636</v>
      </c>
      <c r="E21" s="9" t="s">
        <v>742</v>
      </c>
      <c r="F21" s="16" t="s">
        <v>703</v>
      </c>
      <c r="G21" s="18">
        <v>0.9</v>
      </c>
      <c r="H21" s="12">
        <v>30</v>
      </c>
      <c r="I21" s="12">
        <v>29.6</v>
      </c>
      <c r="J21" s="12" t="s">
        <v>579</v>
      </c>
    </row>
    <row r="22" spans="1:10">
      <c r="A22" s="2" t="s">
        <v>774</v>
      </c>
      <c r="B22" s="2"/>
      <c r="C22" s="10"/>
      <c r="D22" s="10"/>
      <c r="E22" s="10"/>
      <c r="F22" s="10"/>
      <c r="G22" s="10"/>
      <c r="H22" s="10"/>
      <c r="I22" s="10"/>
      <c r="J22" s="10"/>
    </row>
    <row r="23" spans="1:10">
      <c r="A23" s="2" t="s">
        <v>775</v>
      </c>
      <c r="B23" s="2">
        <v>100</v>
      </c>
      <c r="C23" s="2"/>
      <c r="D23" s="2"/>
      <c r="E23" s="2"/>
      <c r="F23" s="2"/>
      <c r="G23" s="2"/>
      <c r="H23" s="2"/>
      <c r="I23" s="2">
        <v>93.9</v>
      </c>
      <c r="J23" s="12" t="s">
        <v>776</v>
      </c>
    </row>
    <row r="24" spans="1:10">
      <c r="A24" s="11" t="s">
        <v>777</v>
      </c>
      <c r="B24" s="11"/>
      <c r="C24" s="11"/>
      <c r="D24" s="11"/>
      <c r="E24" s="11"/>
      <c r="F24" s="11"/>
      <c r="G24" s="11"/>
      <c r="H24" s="11"/>
      <c r="I24" s="11"/>
      <c r="J24" s="11"/>
    </row>
    <row r="25" spans="1:10">
      <c r="A25" s="11" t="s">
        <v>778</v>
      </c>
      <c r="B25" s="11"/>
      <c r="C25" s="11"/>
      <c r="D25" s="11"/>
      <c r="E25" s="11"/>
      <c r="F25" s="11"/>
      <c r="G25" s="11"/>
      <c r="H25" s="11"/>
      <c r="I25" s="11"/>
      <c r="J25" s="11"/>
    </row>
    <row r="26" spans="1:10">
      <c r="A26" s="11" t="s">
        <v>779</v>
      </c>
      <c r="B26" s="11"/>
      <c r="C26" s="11"/>
      <c r="D26" s="11"/>
      <c r="E26" s="11"/>
      <c r="F26" s="11"/>
      <c r="G26" s="11"/>
      <c r="H26" s="11"/>
      <c r="I26" s="11"/>
      <c r="J26" s="11"/>
    </row>
    <row r="27" spans="1:10">
      <c r="A27" s="11" t="s">
        <v>780</v>
      </c>
      <c r="B27" s="11"/>
      <c r="C27" s="11"/>
      <c r="D27" s="11"/>
      <c r="E27" s="11"/>
      <c r="F27" s="11"/>
      <c r="G27" s="11"/>
      <c r="H27" s="11"/>
      <c r="I27" s="11"/>
      <c r="J27" s="11"/>
    </row>
    <row r="28" spans="1:10">
      <c r="A28" s="11" t="s">
        <v>781</v>
      </c>
      <c r="B28" s="11"/>
      <c r="C28" s="11"/>
      <c r="D28" s="11"/>
      <c r="E28" s="11"/>
      <c r="F28" s="11"/>
      <c r="G28" s="11"/>
      <c r="H28" s="11"/>
      <c r="I28" s="11"/>
      <c r="J28"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0" workbookViewId="0">
      <selection activeCell="J29" sqref="J29"/>
    </sheetView>
  </sheetViews>
  <sheetFormatPr defaultColWidth="8.725"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ht="22" customHeight="1" spans="1:10">
      <c r="A3" s="2" t="s">
        <v>753</v>
      </c>
      <c r="B3" s="2" t="s">
        <v>815</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14</v>
      </c>
      <c r="E8" s="2">
        <v>14</v>
      </c>
      <c r="F8" s="2">
        <v>10</v>
      </c>
      <c r="G8" s="2"/>
      <c r="H8" s="4">
        <v>1</v>
      </c>
      <c r="I8" s="2">
        <v>10</v>
      </c>
      <c r="J8" s="2"/>
    </row>
    <row r="9" spans="1:10">
      <c r="A9" s="2"/>
      <c r="B9" s="5" t="s">
        <v>552</v>
      </c>
      <c r="C9" s="2"/>
      <c r="D9" s="2">
        <v>14</v>
      </c>
      <c r="E9" s="2">
        <v>14</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816</v>
      </c>
      <c r="C14" s="7"/>
      <c r="D14" s="7"/>
      <c r="E14" s="7"/>
      <c r="F14" s="7"/>
      <c r="G14" s="7" t="s">
        <v>816</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63" customHeight="1" spans="1:10">
      <c r="A18" s="8" t="s">
        <v>573</v>
      </c>
      <c r="B18" s="14" t="s">
        <v>574</v>
      </c>
      <c r="C18" s="9" t="s">
        <v>620</v>
      </c>
      <c r="D18" s="15" t="s">
        <v>576</v>
      </c>
      <c r="E18" s="9">
        <v>1</v>
      </c>
      <c r="F18" s="9" t="s">
        <v>589</v>
      </c>
      <c r="G18" s="12" t="s">
        <v>621</v>
      </c>
      <c r="H18" s="12">
        <v>30</v>
      </c>
      <c r="I18" s="12">
        <v>30</v>
      </c>
      <c r="J18" s="12" t="s">
        <v>579</v>
      </c>
    </row>
    <row r="19" ht="60" customHeight="1" spans="1:10">
      <c r="A19" s="2" t="s">
        <v>695</v>
      </c>
      <c r="B19" s="9" t="s">
        <v>696</v>
      </c>
      <c r="C19" s="9" t="s">
        <v>712</v>
      </c>
      <c r="D19" s="14" t="s">
        <v>636</v>
      </c>
      <c r="E19" s="9">
        <v>90</v>
      </c>
      <c r="F19" s="16" t="s">
        <v>703</v>
      </c>
      <c r="G19" s="17">
        <v>0.9</v>
      </c>
      <c r="H19" s="12">
        <v>30</v>
      </c>
      <c r="I19" s="12">
        <v>29.5</v>
      </c>
      <c r="J19" s="12" t="s">
        <v>579</v>
      </c>
    </row>
    <row r="20" ht="43" customHeight="1" spans="1:10">
      <c r="A20" s="2" t="s">
        <v>731</v>
      </c>
      <c r="B20" s="9" t="s">
        <v>732</v>
      </c>
      <c r="C20" s="9" t="s">
        <v>744</v>
      </c>
      <c r="D20" s="14" t="s">
        <v>636</v>
      </c>
      <c r="E20" s="9" t="s">
        <v>745</v>
      </c>
      <c r="F20" s="16" t="s">
        <v>703</v>
      </c>
      <c r="G20" s="18">
        <v>0.95</v>
      </c>
      <c r="H20" s="12">
        <v>30</v>
      </c>
      <c r="I20" s="12">
        <v>29.6</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99.1</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M20" sqref="M20"/>
    </sheetView>
  </sheetViews>
  <sheetFormatPr defaultColWidth="8.725"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817</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v>12100</v>
      </c>
      <c r="D8" s="2">
        <v>12100</v>
      </c>
      <c r="E8" s="2">
        <v>12100</v>
      </c>
      <c r="F8" s="2">
        <v>10</v>
      </c>
      <c r="G8" s="2"/>
      <c r="H8" s="4">
        <v>1</v>
      </c>
      <c r="I8" s="2">
        <v>10</v>
      </c>
      <c r="J8" s="2"/>
    </row>
    <row r="9" spans="1:10">
      <c r="A9" s="2"/>
      <c r="B9" s="5" t="s">
        <v>552</v>
      </c>
      <c r="C9" s="2">
        <v>12100</v>
      </c>
      <c r="D9" s="2">
        <v>12100</v>
      </c>
      <c r="E9" s="2">
        <v>12100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818</v>
      </c>
      <c r="C14" s="7"/>
      <c r="D14" s="7"/>
      <c r="E14" s="7"/>
      <c r="F14" s="7"/>
      <c r="G14" s="7" t="s">
        <v>818</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59" customHeight="1" spans="1:10">
      <c r="A18" s="8" t="s">
        <v>573</v>
      </c>
      <c r="B18" s="14" t="s">
        <v>574</v>
      </c>
      <c r="C18" s="9" t="s">
        <v>819</v>
      </c>
      <c r="D18" s="14" t="s">
        <v>636</v>
      </c>
      <c r="E18" s="9">
        <v>3</v>
      </c>
      <c r="F18" s="9" t="s">
        <v>589</v>
      </c>
      <c r="G18" s="12" t="s">
        <v>601</v>
      </c>
      <c r="H18" s="12">
        <v>30</v>
      </c>
      <c r="I18" s="12">
        <v>30</v>
      </c>
      <c r="J18" s="12" t="s">
        <v>579</v>
      </c>
    </row>
    <row r="19" ht="60" customHeight="1" spans="1:10">
      <c r="A19" s="2" t="s">
        <v>695</v>
      </c>
      <c r="B19" s="9" t="s">
        <v>696</v>
      </c>
      <c r="C19" s="9" t="s">
        <v>712</v>
      </c>
      <c r="D19" s="14" t="s">
        <v>636</v>
      </c>
      <c r="E19" s="9">
        <v>90</v>
      </c>
      <c r="F19" s="16" t="s">
        <v>703</v>
      </c>
      <c r="G19" s="17">
        <v>0.9</v>
      </c>
      <c r="H19" s="12">
        <v>30</v>
      </c>
      <c r="I19" s="12">
        <v>29.5</v>
      </c>
      <c r="J19" s="12" t="s">
        <v>579</v>
      </c>
    </row>
    <row r="20" ht="56" customHeight="1" spans="1:10">
      <c r="A20" s="2" t="s">
        <v>731</v>
      </c>
      <c r="B20" s="9" t="s">
        <v>732</v>
      </c>
      <c r="C20" s="9" t="s">
        <v>744</v>
      </c>
      <c r="D20" s="14" t="s">
        <v>636</v>
      </c>
      <c r="E20" s="9" t="s">
        <v>745</v>
      </c>
      <c r="F20" s="16" t="s">
        <v>703</v>
      </c>
      <c r="G20" s="18">
        <v>0.95</v>
      </c>
      <c r="H20" s="12">
        <v>30</v>
      </c>
      <c r="I20" s="12">
        <v>29.6</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99.1</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D20" sqref="D20"/>
    </sheetView>
  </sheetViews>
  <sheetFormatPr defaultColWidth="8.725"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820</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3650</v>
      </c>
      <c r="E8" s="2">
        <v>3650</v>
      </c>
      <c r="F8" s="2">
        <v>10</v>
      </c>
      <c r="G8" s="2"/>
      <c r="H8" s="4">
        <v>1</v>
      </c>
      <c r="I8" s="2">
        <v>10</v>
      </c>
      <c r="J8" s="2"/>
    </row>
    <row r="9" spans="1:10">
      <c r="A9" s="2"/>
      <c r="B9" s="5" t="s">
        <v>552</v>
      </c>
      <c r="C9" s="2"/>
      <c r="D9" s="2">
        <v>3650</v>
      </c>
      <c r="E9" s="2">
        <v>3650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50" customHeight="1" spans="1:10">
      <c r="A14" s="7" t="s">
        <v>766</v>
      </c>
      <c r="B14" s="7" t="s">
        <v>818</v>
      </c>
      <c r="C14" s="7"/>
      <c r="D14" s="7"/>
      <c r="E14" s="7"/>
      <c r="F14" s="7"/>
      <c r="G14" s="7" t="s">
        <v>818</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71" customHeight="1" spans="1:10">
      <c r="A18" s="8" t="s">
        <v>573</v>
      </c>
      <c r="B18" s="14" t="s">
        <v>574</v>
      </c>
      <c r="C18" s="9" t="s">
        <v>819</v>
      </c>
      <c r="D18" s="14" t="s">
        <v>636</v>
      </c>
      <c r="E18" s="9">
        <v>2</v>
      </c>
      <c r="F18" s="9" t="s">
        <v>821</v>
      </c>
      <c r="G18" s="12" t="s">
        <v>821</v>
      </c>
      <c r="H18" s="12">
        <v>30</v>
      </c>
      <c r="I18" s="12">
        <v>30</v>
      </c>
      <c r="J18" s="12" t="s">
        <v>579</v>
      </c>
    </row>
    <row r="19" ht="72" spans="1:10">
      <c r="A19" s="2" t="s">
        <v>695</v>
      </c>
      <c r="B19" s="9" t="s">
        <v>696</v>
      </c>
      <c r="C19" s="9" t="s">
        <v>822</v>
      </c>
      <c r="D19" s="14" t="s">
        <v>636</v>
      </c>
      <c r="E19" s="9">
        <v>90</v>
      </c>
      <c r="F19" s="16" t="s">
        <v>703</v>
      </c>
      <c r="G19" s="17">
        <v>0.9</v>
      </c>
      <c r="H19" s="12">
        <v>30</v>
      </c>
      <c r="I19" s="12">
        <v>29.5</v>
      </c>
      <c r="J19" s="12" t="s">
        <v>579</v>
      </c>
    </row>
    <row r="20" ht="65" customHeight="1" spans="1:10">
      <c r="A20" s="2" t="s">
        <v>731</v>
      </c>
      <c r="B20" s="9" t="s">
        <v>732</v>
      </c>
      <c r="C20" s="9" t="s">
        <v>744</v>
      </c>
      <c r="D20" s="14" t="s">
        <v>636</v>
      </c>
      <c r="E20" s="9" t="s">
        <v>745</v>
      </c>
      <c r="F20" s="16" t="s">
        <v>703</v>
      </c>
      <c r="G20" s="18">
        <v>0.95</v>
      </c>
      <c r="H20" s="12">
        <v>30</v>
      </c>
      <c r="I20" s="12">
        <v>29.6</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99.1</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L19" sqref="L19"/>
    </sheetView>
  </sheetViews>
  <sheetFormatPr defaultColWidth="8.725"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823</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v>4016</v>
      </c>
      <c r="D8" s="2">
        <v>4016</v>
      </c>
      <c r="E8" s="2">
        <v>4016</v>
      </c>
      <c r="F8" s="2">
        <v>10</v>
      </c>
      <c r="G8" s="2"/>
      <c r="H8" s="4">
        <v>1</v>
      </c>
      <c r="I8" s="2">
        <v>10</v>
      </c>
      <c r="J8" s="2"/>
    </row>
    <row r="9" spans="1:10">
      <c r="A9" s="2"/>
      <c r="B9" s="5" t="s">
        <v>552</v>
      </c>
      <c r="C9" s="2">
        <v>4016</v>
      </c>
      <c r="D9" s="2">
        <v>4016</v>
      </c>
      <c r="E9" s="2">
        <v>4016</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824</v>
      </c>
      <c r="C14" s="7"/>
      <c r="D14" s="7"/>
      <c r="E14" s="7"/>
      <c r="F14" s="7"/>
      <c r="G14" s="7" t="s">
        <v>824</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75" customHeight="1" spans="1:10">
      <c r="A18" s="8" t="s">
        <v>573</v>
      </c>
      <c r="B18" s="14" t="s">
        <v>574</v>
      </c>
      <c r="C18" s="9" t="s">
        <v>622</v>
      </c>
      <c r="D18" s="15" t="s">
        <v>576</v>
      </c>
      <c r="E18" s="9">
        <v>30</v>
      </c>
      <c r="F18" s="9" t="s">
        <v>623</v>
      </c>
      <c r="G18" s="12" t="s">
        <v>624</v>
      </c>
      <c r="H18" s="12">
        <v>30</v>
      </c>
      <c r="I18" s="12">
        <v>30</v>
      </c>
      <c r="J18" s="12" t="s">
        <v>579</v>
      </c>
    </row>
    <row r="19" ht="96" spans="1:10">
      <c r="A19" s="2" t="s">
        <v>695</v>
      </c>
      <c r="B19" s="9" t="s">
        <v>696</v>
      </c>
      <c r="C19" s="9" t="s">
        <v>713</v>
      </c>
      <c r="D19" s="14" t="s">
        <v>636</v>
      </c>
      <c r="E19" s="9">
        <v>52</v>
      </c>
      <c r="F19" s="16" t="s">
        <v>703</v>
      </c>
      <c r="G19" s="17">
        <v>0.52</v>
      </c>
      <c r="H19" s="12">
        <v>30</v>
      </c>
      <c r="I19" s="12">
        <v>29.5</v>
      </c>
      <c r="J19" s="12" t="s">
        <v>579</v>
      </c>
    </row>
    <row r="20" ht="72" spans="1:10">
      <c r="A20" s="2" t="s">
        <v>731</v>
      </c>
      <c r="B20" s="9" t="s">
        <v>732</v>
      </c>
      <c r="C20" s="9" t="s">
        <v>825</v>
      </c>
      <c r="D20" s="14" t="s">
        <v>636</v>
      </c>
      <c r="E20" s="9" t="s">
        <v>737</v>
      </c>
      <c r="F20" s="16" t="s">
        <v>703</v>
      </c>
      <c r="G20" s="18">
        <v>0.85</v>
      </c>
      <c r="H20" s="12">
        <v>30</v>
      </c>
      <c r="I20" s="12">
        <v>29.6</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99.1</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20" activePane="bottomRight" state="frozen"/>
      <selection/>
      <selection pane="topRight"/>
      <selection pane="bottomLeft"/>
      <selection pane="bottomRight" activeCell="F38" sqref="F38"/>
    </sheetView>
  </sheetViews>
  <sheetFormatPr defaultColWidth="9" defaultRowHeight="13.5"/>
  <cols>
    <col min="1" max="3" width="3.25833333333333" customWidth="1"/>
    <col min="4" max="4" width="32.7583333333333" customWidth="1"/>
    <col min="5" max="10" width="18.7583333333333" customWidth="1"/>
  </cols>
  <sheetData>
    <row r="1" ht="27" spans="6:10">
      <c r="F1" s="142" t="s">
        <v>176</v>
      </c>
      <c r="J1" s="154"/>
    </row>
    <row r="2" spans="10:10">
      <c r="J2" s="134" t="s">
        <v>177</v>
      </c>
    </row>
    <row r="3" spans="1:10">
      <c r="A3" s="135" t="s">
        <v>2</v>
      </c>
      <c r="B3" s="143"/>
      <c r="C3" s="143"/>
      <c r="D3" s="143"/>
      <c r="J3" s="134" t="s">
        <v>3</v>
      </c>
    </row>
    <row r="4" ht="19.5" customHeight="1" spans="1:10">
      <c r="A4" s="145" t="s">
        <v>6</v>
      </c>
      <c r="B4" s="145"/>
      <c r="C4" s="145"/>
      <c r="D4" s="145"/>
      <c r="E4" s="144" t="s">
        <v>99</v>
      </c>
      <c r="F4" s="144" t="s">
        <v>178</v>
      </c>
      <c r="G4" s="144" t="s">
        <v>179</v>
      </c>
      <c r="H4" s="144" t="s">
        <v>180</v>
      </c>
      <c r="I4" s="144" t="s">
        <v>181</v>
      </c>
      <c r="J4" s="144" t="s">
        <v>182</v>
      </c>
    </row>
    <row r="5" ht="19.5" customHeight="1" spans="1:10">
      <c r="A5" s="144" t="s">
        <v>121</v>
      </c>
      <c r="B5" s="144"/>
      <c r="C5" s="144"/>
      <c r="D5" s="145" t="s">
        <v>122</v>
      </c>
      <c r="E5" s="144"/>
      <c r="F5" s="144"/>
      <c r="G5" s="144"/>
      <c r="H5" s="144"/>
      <c r="I5" s="144"/>
      <c r="J5" s="144"/>
    </row>
    <row r="6" ht="19.5" customHeight="1" spans="1:10">
      <c r="A6" s="144"/>
      <c r="B6" s="144"/>
      <c r="C6" s="144"/>
      <c r="D6" s="145"/>
      <c r="E6" s="144"/>
      <c r="F6" s="144"/>
      <c r="G6" s="144"/>
      <c r="H6" s="144"/>
      <c r="I6" s="144"/>
      <c r="J6" s="144"/>
    </row>
    <row r="7" ht="19.5" customHeight="1" spans="1:10">
      <c r="A7" s="144"/>
      <c r="B7" s="144"/>
      <c r="C7" s="144"/>
      <c r="D7" s="145"/>
      <c r="E7" s="144"/>
      <c r="F7" s="144"/>
      <c r="G7" s="144"/>
      <c r="H7" s="144"/>
      <c r="I7" s="144"/>
      <c r="J7" s="144"/>
    </row>
    <row r="8" ht="19.5" customHeight="1" spans="1:10">
      <c r="A8" s="145" t="s">
        <v>125</v>
      </c>
      <c r="B8" s="145" t="s">
        <v>126</v>
      </c>
      <c r="C8" s="145" t="s">
        <v>127</v>
      </c>
      <c r="D8" s="145" t="s">
        <v>10</v>
      </c>
      <c r="E8" s="144" t="s">
        <v>11</v>
      </c>
      <c r="F8" s="144" t="s">
        <v>12</v>
      </c>
      <c r="G8" s="144" t="s">
        <v>20</v>
      </c>
      <c r="H8" s="144" t="s">
        <v>24</v>
      </c>
      <c r="I8" s="144" t="s">
        <v>28</v>
      </c>
      <c r="J8" s="144" t="s">
        <v>32</v>
      </c>
    </row>
    <row r="9" ht="19.5" customHeight="1" spans="1:10">
      <c r="A9" s="145"/>
      <c r="B9" s="145"/>
      <c r="C9" s="145"/>
      <c r="D9" s="145" t="s">
        <v>128</v>
      </c>
      <c r="E9" s="138">
        <v>31111284.81</v>
      </c>
      <c r="F9" s="138">
        <v>22171950.53</v>
      </c>
      <c r="G9" s="138">
        <v>8939334.28</v>
      </c>
      <c r="H9" s="138">
        <v>0</v>
      </c>
      <c r="I9" s="138">
        <v>0</v>
      </c>
      <c r="J9" s="138">
        <v>0</v>
      </c>
    </row>
    <row r="10" ht="19.5" customHeight="1" spans="1:10">
      <c r="A10" s="137" t="s">
        <v>129</v>
      </c>
      <c r="B10" s="137"/>
      <c r="C10" s="137"/>
      <c r="D10" s="137" t="s">
        <v>130</v>
      </c>
      <c r="E10" s="138">
        <v>398000</v>
      </c>
      <c r="F10" s="138">
        <v>0</v>
      </c>
      <c r="G10" s="138">
        <v>398000</v>
      </c>
      <c r="H10" s="138">
        <v>0</v>
      </c>
      <c r="I10" s="138">
        <v>0</v>
      </c>
      <c r="J10" s="138">
        <v>0</v>
      </c>
    </row>
    <row r="11" ht="19.5" customHeight="1" spans="1:10">
      <c r="A11" s="137" t="s">
        <v>131</v>
      </c>
      <c r="B11" s="137"/>
      <c r="C11" s="137"/>
      <c r="D11" s="137" t="s">
        <v>132</v>
      </c>
      <c r="E11" s="138">
        <v>14985</v>
      </c>
      <c r="F11" s="138">
        <v>14985</v>
      </c>
      <c r="G11" s="138">
        <v>0</v>
      </c>
      <c r="H11" s="138">
        <v>0</v>
      </c>
      <c r="I11" s="138">
        <v>0</v>
      </c>
      <c r="J11" s="138">
        <v>0</v>
      </c>
    </row>
    <row r="12" ht="19.5" customHeight="1" spans="1:10">
      <c r="A12" s="137" t="s">
        <v>133</v>
      </c>
      <c r="B12" s="137"/>
      <c r="C12" s="137"/>
      <c r="D12" s="137" t="s">
        <v>134</v>
      </c>
      <c r="E12" s="138">
        <v>850400</v>
      </c>
      <c r="F12" s="138">
        <v>850400</v>
      </c>
      <c r="G12" s="138">
        <v>0</v>
      </c>
      <c r="H12" s="138">
        <v>0</v>
      </c>
      <c r="I12" s="138">
        <v>0</v>
      </c>
      <c r="J12" s="138">
        <v>0</v>
      </c>
    </row>
    <row r="13" ht="19.5" customHeight="1" spans="1:10">
      <c r="A13" s="137" t="s">
        <v>135</v>
      </c>
      <c r="B13" s="137"/>
      <c r="C13" s="137"/>
      <c r="D13" s="137" t="s">
        <v>136</v>
      </c>
      <c r="E13" s="138">
        <v>1848000</v>
      </c>
      <c r="F13" s="138">
        <v>1848000</v>
      </c>
      <c r="G13" s="138">
        <v>0</v>
      </c>
      <c r="H13" s="138">
        <v>0</v>
      </c>
      <c r="I13" s="138">
        <v>0</v>
      </c>
      <c r="J13" s="138">
        <v>0</v>
      </c>
    </row>
    <row r="14" ht="19.5" customHeight="1" spans="1:10">
      <c r="A14" s="137" t="s">
        <v>137</v>
      </c>
      <c r="B14" s="137"/>
      <c r="C14" s="137"/>
      <c r="D14" s="137" t="s">
        <v>138</v>
      </c>
      <c r="E14" s="138">
        <v>1487728.45</v>
      </c>
      <c r="F14" s="138">
        <v>1487728.45</v>
      </c>
      <c r="G14" s="138">
        <v>0</v>
      </c>
      <c r="H14" s="138">
        <v>0</v>
      </c>
      <c r="I14" s="138">
        <v>0</v>
      </c>
      <c r="J14" s="138">
        <v>0</v>
      </c>
    </row>
    <row r="15" ht="19.5" customHeight="1" spans="1:10">
      <c r="A15" s="137" t="s">
        <v>139</v>
      </c>
      <c r="B15" s="137"/>
      <c r="C15" s="137"/>
      <c r="D15" s="137" t="s">
        <v>140</v>
      </c>
      <c r="E15" s="138">
        <v>727916.1</v>
      </c>
      <c r="F15" s="138">
        <v>727916.1</v>
      </c>
      <c r="G15" s="138">
        <v>0</v>
      </c>
      <c r="H15" s="138">
        <v>0</v>
      </c>
      <c r="I15" s="138">
        <v>0</v>
      </c>
      <c r="J15" s="138">
        <v>0</v>
      </c>
    </row>
    <row r="16" ht="19.5" customHeight="1" spans="1:10">
      <c r="A16" s="137" t="s">
        <v>141</v>
      </c>
      <c r="B16" s="137"/>
      <c r="C16" s="137"/>
      <c r="D16" s="137" t="s">
        <v>142</v>
      </c>
      <c r="E16" s="138">
        <v>910475.84</v>
      </c>
      <c r="F16" s="138">
        <v>910475.84</v>
      </c>
      <c r="G16" s="138">
        <v>0</v>
      </c>
      <c r="H16" s="138">
        <v>0</v>
      </c>
      <c r="I16" s="138">
        <v>0</v>
      </c>
      <c r="J16" s="138">
        <v>0</v>
      </c>
    </row>
    <row r="17" ht="19.5" customHeight="1" spans="1:10">
      <c r="A17" s="137" t="s">
        <v>143</v>
      </c>
      <c r="B17" s="137"/>
      <c r="C17" s="137"/>
      <c r="D17" s="137" t="s">
        <v>144</v>
      </c>
      <c r="E17" s="138">
        <v>203760.46</v>
      </c>
      <c r="F17" s="138">
        <v>203760.46</v>
      </c>
      <c r="G17" s="138">
        <v>0</v>
      </c>
      <c r="H17" s="138">
        <v>0</v>
      </c>
      <c r="I17" s="138">
        <v>0</v>
      </c>
      <c r="J17" s="138">
        <v>0</v>
      </c>
    </row>
    <row r="18" ht="19.5" customHeight="1" spans="1:10">
      <c r="A18" s="137" t="s">
        <v>145</v>
      </c>
      <c r="B18" s="137"/>
      <c r="C18" s="137"/>
      <c r="D18" s="137" t="s">
        <v>146</v>
      </c>
      <c r="E18" s="138">
        <v>531315.51</v>
      </c>
      <c r="F18" s="138">
        <v>531315.51</v>
      </c>
      <c r="G18" s="138">
        <v>0</v>
      </c>
      <c r="H18" s="138">
        <v>0</v>
      </c>
      <c r="I18" s="138">
        <v>0</v>
      </c>
      <c r="J18" s="138">
        <v>0</v>
      </c>
    </row>
    <row r="19" ht="19.5" customHeight="1" spans="1:10">
      <c r="A19" s="137" t="s">
        <v>147</v>
      </c>
      <c r="B19" s="137"/>
      <c r="C19" s="137"/>
      <c r="D19" s="137" t="s">
        <v>148</v>
      </c>
      <c r="E19" s="138">
        <v>728748.54</v>
      </c>
      <c r="F19" s="138">
        <v>728748.54</v>
      </c>
      <c r="G19" s="138">
        <v>0</v>
      </c>
      <c r="H19" s="138">
        <v>0</v>
      </c>
      <c r="I19" s="138">
        <v>0</v>
      </c>
      <c r="J19" s="138">
        <v>0</v>
      </c>
    </row>
    <row r="20" ht="19.5" customHeight="1" spans="1:10">
      <c r="A20" s="137" t="s">
        <v>149</v>
      </c>
      <c r="B20" s="137"/>
      <c r="C20" s="137"/>
      <c r="D20" s="137" t="s">
        <v>150</v>
      </c>
      <c r="E20" s="138">
        <v>117787.13</v>
      </c>
      <c r="F20" s="138">
        <v>117787.13</v>
      </c>
      <c r="G20" s="138">
        <v>0</v>
      </c>
      <c r="H20" s="138">
        <v>0</v>
      </c>
      <c r="I20" s="138">
        <v>0</v>
      </c>
      <c r="J20" s="138">
        <v>0</v>
      </c>
    </row>
    <row r="21" ht="19.5" customHeight="1" spans="1:10">
      <c r="A21" s="137" t="s">
        <v>151</v>
      </c>
      <c r="B21" s="137"/>
      <c r="C21" s="137"/>
      <c r="D21" s="137" t="s">
        <v>152</v>
      </c>
      <c r="E21" s="138">
        <v>4574871.22</v>
      </c>
      <c r="F21" s="138">
        <v>4574871.22</v>
      </c>
      <c r="G21" s="138">
        <v>0</v>
      </c>
      <c r="H21" s="138">
        <v>0</v>
      </c>
      <c r="I21" s="138">
        <v>0</v>
      </c>
      <c r="J21" s="138">
        <v>0</v>
      </c>
    </row>
    <row r="22" ht="19.5" customHeight="1" spans="1:10">
      <c r="A22" s="137" t="s">
        <v>153</v>
      </c>
      <c r="B22" s="137"/>
      <c r="C22" s="137"/>
      <c r="D22" s="137" t="s">
        <v>154</v>
      </c>
      <c r="E22" s="138">
        <v>8842804.28</v>
      </c>
      <c r="F22" s="138">
        <v>8842804.28</v>
      </c>
      <c r="G22" s="138">
        <v>0</v>
      </c>
      <c r="H22" s="138">
        <v>0</v>
      </c>
      <c r="I22" s="138">
        <v>0</v>
      </c>
      <c r="J22" s="138">
        <v>0</v>
      </c>
    </row>
    <row r="23" ht="19.5" customHeight="1" spans="1:10">
      <c r="A23" s="137" t="s">
        <v>155</v>
      </c>
      <c r="B23" s="137"/>
      <c r="C23" s="137"/>
      <c r="D23" s="137" t="s">
        <v>156</v>
      </c>
      <c r="E23" s="138">
        <v>325681.8</v>
      </c>
      <c r="F23" s="138">
        <v>0</v>
      </c>
      <c r="G23" s="138">
        <v>325681.8</v>
      </c>
      <c r="H23" s="138">
        <v>0</v>
      </c>
      <c r="I23" s="138">
        <v>0</v>
      </c>
      <c r="J23" s="138">
        <v>0</v>
      </c>
    </row>
    <row r="24" ht="19.5" customHeight="1" spans="1:10">
      <c r="A24" s="137" t="s">
        <v>157</v>
      </c>
      <c r="B24" s="137"/>
      <c r="C24" s="137"/>
      <c r="D24" s="137" t="s">
        <v>158</v>
      </c>
      <c r="E24" s="138">
        <v>178957</v>
      </c>
      <c r="F24" s="138">
        <v>0</v>
      </c>
      <c r="G24" s="138">
        <v>178957</v>
      </c>
      <c r="H24" s="138">
        <v>0</v>
      </c>
      <c r="I24" s="138">
        <v>0</v>
      </c>
      <c r="J24" s="138">
        <v>0</v>
      </c>
    </row>
    <row r="25" ht="19.5" customHeight="1" spans="1:10">
      <c r="A25" s="137" t="s">
        <v>159</v>
      </c>
      <c r="B25" s="137"/>
      <c r="C25" s="137"/>
      <c r="D25" s="137" t="s">
        <v>160</v>
      </c>
      <c r="E25" s="138">
        <v>39406.1</v>
      </c>
      <c r="F25" s="138">
        <v>0</v>
      </c>
      <c r="G25" s="138">
        <v>39406.1</v>
      </c>
      <c r="H25" s="138">
        <v>0</v>
      </c>
      <c r="I25" s="138">
        <v>0</v>
      </c>
      <c r="J25" s="138">
        <v>0</v>
      </c>
    </row>
    <row r="26" ht="19.5" customHeight="1" spans="1:10">
      <c r="A26" s="137" t="s">
        <v>161</v>
      </c>
      <c r="B26" s="137"/>
      <c r="C26" s="137"/>
      <c r="D26" s="137" t="s">
        <v>162</v>
      </c>
      <c r="E26" s="138">
        <v>7325</v>
      </c>
      <c r="F26" s="138">
        <v>0</v>
      </c>
      <c r="G26" s="138">
        <v>7325</v>
      </c>
      <c r="H26" s="138">
        <v>0</v>
      </c>
      <c r="I26" s="138">
        <v>0</v>
      </c>
      <c r="J26" s="138">
        <v>0</v>
      </c>
    </row>
    <row r="27" ht="19.5" customHeight="1" spans="1:10">
      <c r="A27" s="137" t="s">
        <v>163</v>
      </c>
      <c r="B27" s="137"/>
      <c r="C27" s="137"/>
      <c r="D27" s="137" t="s">
        <v>164</v>
      </c>
      <c r="E27" s="138">
        <v>162900</v>
      </c>
      <c r="F27" s="138">
        <v>0</v>
      </c>
      <c r="G27" s="138">
        <v>162900</v>
      </c>
      <c r="H27" s="138">
        <v>0</v>
      </c>
      <c r="I27" s="138">
        <v>0</v>
      </c>
      <c r="J27" s="138">
        <v>0</v>
      </c>
    </row>
    <row r="28" ht="19.5" customHeight="1" spans="1:10">
      <c r="A28" s="137" t="s">
        <v>165</v>
      </c>
      <c r="B28" s="137"/>
      <c r="C28" s="137"/>
      <c r="D28" s="137" t="s">
        <v>166</v>
      </c>
      <c r="E28" s="138">
        <v>92700</v>
      </c>
      <c r="F28" s="138">
        <v>0</v>
      </c>
      <c r="G28" s="138">
        <v>92700</v>
      </c>
      <c r="H28" s="138">
        <v>0</v>
      </c>
      <c r="I28" s="138">
        <v>0</v>
      </c>
      <c r="J28" s="138">
        <v>0</v>
      </c>
    </row>
    <row r="29" ht="19.5" customHeight="1" spans="1:10">
      <c r="A29" s="137" t="s">
        <v>167</v>
      </c>
      <c r="B29" s="137"/>
      <c r="C29" s="137"/>
      <c r="D29" s="137" t="s">
        <v>168</v>
      </c>
      <c r="E29" s="138">
        <v>5988094.38</v>
      </c>
      <c r="F29" s="138">
        <v>0</v>
      </c>
      <c r="G29" s="138">
        <v>5988094.38</v>
      </c>
      <c r="H29" s="138">
        <v>0</v>
      </c>
      <c r="I29" s="138">
        <v>0</v>
      </c>
      <c r="J29" s="138">
        <v>0</v>
      </c>
    </row>
    <row r="30" ht="19.5" customHeight="1" spans="1:10">
      <c r="A30" s="137" t="s">
        <v>169</v>
      </c>
      <c r="B30" s="137"/>
      <c r="C30" s="137"/>
      <c r="D30" s="137" t="s">
        <v>170</v>
      </c>
      <c r="E30" s="138">
        <v>1746270</v>
      </c>
      <c r="F30" s="138">
        <v>0</v>
      </c>
      <c r="G30" s="138">
        <v>1746270</v>
      </c>
      <c r="H30" s="138">
        <v>0</v>
      </c>
      <c r="I30" s="138">
        <v>0</v>
      </c>
      <c r="J30" s="138">
        <v>0</v>
      </c>
    </row>
    <row r="31" ht="19.5" customHeight="1" spans="1:10">
      <c r="A31" s="137" t="s">
        <v>171</v>
      </c>
      <c r="B31" s="137"/>
      <c r="C31" s="137"/>
      <c r="D31" s="137" t="s">
        <v>172</v>
      </c>
      <c r="E31" s="138">
        <v>1316118</v>
      </c>
      <c r="F31" s="138">
        <v>1316118</v>
      </c>
      <c r="G31" s="138">
        <v>0</v>
      </c>
      <c r="H31" s="138">
        <v>0</v>
      </c>
      <c r="I31" s="138">
        <v>0</v>
      </c>
      <c r="J31" s="138">
        <v>0</v>
      </c>
    </row>
    <row r="32" ht="19.5" customHeight="1" spans="1:10">
      <c r="A32" s="137" t="s">
        <v>173</v>
      </c>
      <c r="B32" s="137"/>
      <c r="C32" s="137"/>
      <c r="D32" s="137" t="s">
        <v>174</v>
      </c>
      <c r="E32" s="138">
        <v>17040</v>
      </c>
      <c r="F32" s="138">
        <v>17040</v>
      </c>
      <c r="G32" s="138">
        <v>0</v>
      </c>
      <c r="H32" s="138">
        <v>0</v>
      </c>
      <c r="I32" s="138">
        <v>0</v>
      </c>
      <c r="J32" s="138">
        <v>0</v>
      </c>
    </row>
    <row r="33" ht="19.5" customHeight="1" spans="1:10">
      <c r="A33" s="146" t="s">
        <v>183</v>
      </c>
      <c r="B33" s="146"/>
      <c r="C33" s="146"/>
      <c r="D33" s="146"/>
      <c r="E33" s="146"/>
      <c r="F33" s="146"/>
      <c r="G33" s="146"/>
      <c r="H33" s="146"/>
      <c r="I33" s="146"/>
      <c r="J33" s="146"/>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3" workbookViewId="0">
      <selection activeCell="H29" sqref="H29"/>
    </sheetView>
  </sheetViews>
  <sheetFormatPr defaultColWidth="8.725"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826</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15970</v>
      </c>
      <c r="E8" s="2">
        <v>15970</v>
      </c>
      <c r="F8" s="2">
        <v>10</v>
      </c>
      <c r="G8" s="2"/>
      <c r="H8" s="4">
        <v>1</v>
      </c>
      <c r="I8" s="2">
        <v>10</v>
      </c>
      <c r="J8" s="2"/>
    </row>
    <row r="9" spans="1:10">
      <c r="A9" s="2"/>
      <c r="B9" s="5" t="s">
        <v>552</v>
      </c>
      <c r="C9" s="2"/>
      <c r="D9" s="2">
        <v>15970</v>
      </c>
      <c r="E9" s="2">
        <v>15970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827</v>
      </c>
      <c r="C14" s="7"/>
      <c r="D14" s="7"/>
      <c r="E14" s="7"/>
      <c r="F14" s="7"/>
      <c r="G14" s="7" t="s">
        <v>827</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120" spans="1:10">
      <c r="A18" s="8" t="s">
        <v>573</v>
      </c>
      <c r="B18" s="14" t="s">
        <v>574</v>
      </c>
      <c r="C18" s="9" t="s">
        <v>828</v>
      </c>
      <c r="D18" s="15" t="s">
        <v>576</v>
      </c>
      <c r="E18" s="9">
        <v>30</v>
      </c>
      <c r="F18" s="9" t="s">
        <v>643</v>
      </c>
      <c r="G18" s="12" t="s">
        <v>829</v>
      </c>
      <c r="H18" s="12">
        <v>30</v>
      </c>
      <c r="I18" s="12">
        <v>30</v>
      </c>
      <c r="J18" s="12" t="s">
        <v>579</v>
      </c>
    </row>
    <row r="19" ht="96" spans="1:10">
      <c r="A19" s="2" t="s">
        <v>695</v>
      </c>
      <c r="B19" s="9" t="s">
        <v>696</v>
      </c>
      <c r="C19" s="9" t="s">
        <v>830</v>
      </c>
      <c r="D19" s="14" t="s">
        <v>636</v>
      </c>
      <c r="E19" s="9">
        <v>52</v>
      </c>
      <c r="F19" s="16" t="s">
        <v>703</v>
      </c>
      <c r="G19" s="17">
        <v>0.52</v>
      </c>
      <c r="H19" s="12">
        <v>30</v>
      </c>
      <c r="I19" s="12">
        <v>29.5</v>
      </c>
      <c r="J19" s="12" t="s">
        <v>579</v>
      </c>
    </row>
    <row r="20" ht="84" spans="1:10">
      <c r="A20" s="2" t="s">
        <v>731</v>
      </c>
      <c r="B20" s="9" t="s">
        <v>732</v>
      </c>
      <c r="C20" s="9" t="s">
        <v>831</v>
      </c>
      <c r="D20" s="14" t="s">
        <v>636</v>
      </c>
      <c r="E20" s="9" t="s">
        <v>737</v>
      </c>
      <c r="F20" s="16" t="s">
        <v>703</v>
      </c>
      <c r="G20" s="18">
        <v>0.85</v>
      </c>
      <c r="H20" s="12">
        <v>30</v>
      </c>
      <c r="I20" s="12">
        <v>29.5</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5" workbookViewId="0">
      <selection activeCell="M20" sqref="M20"/>
    </sheetView>
  </sheetViews>
  <sheetFormatPr defaultColWidth="8.725"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832</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127150</v>
      </c>
      <c r="E8" s="2">
        <v>127150</v>
      </c>
      <c r="F8" s="2">
        <v>10</v>
      </c>
      <c r="G8" s="2"/>
      <c r="H8" s="4">
        <v>1</v>
      </c>
      <c r="I8" s="2">
        <v>10</v>
      </c>
      <c r="J8" s="2"/>
    </row>
    <row r="9" spans="1:10">
      <c r="A9" s="2"/>
      <c r="B9" s="5" t="s">
        <v>552</v>
      </c>
      <c r="C9" s="2"/>
      <c r="D9" s="2">
        <v>127150</v>
      </c>
      <c r="E9" s="2">
        <v>127150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818</v>
      </c>
      <c r="C14" s="7"/>
      <c r="D14" s="7"/>
      <c r="E14" s="7"/>
      <c r="F14" s="7"/>
      <c r="G14" s="7" t="s">
        <v>818</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66" customHeight="1" spans="1:10">
      <c r="A18" s="8" t="s">
        <v>573</v>
      </c>
      <c r="B18" s="14" t="s">
        <v>574</v>
      </c>
      <c r="C18" s="9" t="s">
        <v>819</v>
      </c>
      <c r="D18" s="14" t="s">
        <v>636</v>
      </c>
      <c r="E18" s="9" t="s">
        <v>833</v>
      </c>
      <c r="F18" s="9" t="s">
        <v>603</v>
      </c>
      <c r="G18" s="12" t="s">
        <v>833</v>
      </c>
      <c r="H18" s="12">
        <v>30</v>
      </c>
      <c r="I18" s="12">
        <v>30</v>
      </c>
      <c r="J18" s="12" t="s">
        <v>579</v>
      </c>
    </row>
    <row r="19" ht="72" spans="1:10">
      <c r="A19" s="2" t="s">
        <v>695</v>
      </c>
      <c r="B19" s="9" t="s">
        <v>696</v>
      </c>
      <c r="C19" s="9" t="s">
        <v>822</v>
      </c>
      <c r="D19" s="14" t="s">
        <v>636</v>
      </c>
      <c r="E19" s="9">
        <v>90</v>
      </c>
      <c r="F19" s="16" t="s">
        <v>703</v>
      </c>
      <c r="G19" s="17">
        <v>0.9</v>
      </c>
      <c r="H19" s="12">
        <v>30</v>
      </c>
      <c r="I19" s="12">
        <v>29.5</v>
      </c>
      <c r="J19" s="12" t="s">
        <v>579</v>
      </c>
    </row>
    <row r="20" ht="84" spans="1:10">
      <c r="A20" s="2" t="s">
        <v>731</v>
      </c>
      <c r="B20" s="9" t="s">
        <v>732</v>
      </c>
      <c r="C20" s="9" t="s">
        <v>744</v>
      </c>
      <c r="D20" s="14" t="s">
        <v>636</v>
      </c>
      <c r="E20" s="9" t="s">
        <v>745</v>
      </c>
      <c r="F20" s="16" t="s">
        <v>703</v>
      </c>
      <c r="G20" s="18">
        <v>0.95</v>
      </c>
      <c r="H20" s="12">
        <v>30</v>
      </c>
      <c r="I20" s="12">
        <v>29.6</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99.1</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O22" sqref="O22"/>
    </sheetView>
  </sheetViews>
  <sheetFormatPr defaultColWidth="8.725"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834</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v>300000</v>
      </c>
      <c r="D8" s="2">
        <v>92700</v>
      </c>
      <c r="E8" s="2">
        <v>92700</v>
      </c>
      <c r="F8" s="2">
        <v>10</v>
      </c>
      <c r="G8" s="2"/>
      <c r="H8" s="4">
        <v>0.309</v>
      </c>
      <c r="I8" s="2">
        <v>5</v>
      </c>
      <c r="J8" s="2"/>
    </row>
    <row r="9" spans="1:10">
      <c r="A9" s="2"/>
      <c r="B9" s="5" t="s">
        <v>552</v>
      </c>
      <c r="C9" s="2">
        <v>300000</v>
      </c>
      <c r="D9" s="2">
        <v>92700</v>
      </c>
      <c r="E9" s="2">
        <v>92700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42" customHeight="1" spans="1:10">
      <c r="A14" s="7" t="s">
        <v>766</v>
      </c>
      <c r="B14" s="7" t="s">
        <v>835</v>
      </c>
      <c r="C14" s="7"/>
      <c r="D14" s="7"/>
      <c r="E14" s="7"/>
      <c r="F14" s="7"/>
      <c r="G14" s="7" t="s">
        <v>835</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65" customHeight="1" spans="1:10">
      <c r="A18" s="8" t="s">
        <v>573</v>
      </c>
      <c r="B18" s="14" t="s">
        <v>836</v>
      </c>
      <c r="C18" s="9" t="s">
        <v>837</v>
      </c>
      <c r="D18" s="15" t="s">
        <v>576</v>
      </c>
      <c r="E18" s="9" t="s">
        <v>838</v>
      </c>
      <c r="F18" s="9" t="s">
        <v>699</v>
      </c>
      <c r="G18" s="12" t="s">
        <v>839</v>
      </c>
      <c r="H18" s="12">
        <v>30</v>
      </c>
      <c r="I18" s="12">
        <v>30</v>
      </c>
      <c r="J18" s="12" t="s">
        <v>579</v>
      </c>
    </row>
    <row r="19" ht="82" customHeight="1" spans="1:10">
      <c r="A19" s="2" t="s">
        <v>695</v>
      </c>
      <c r="B19" s="9" t="s">
        <v>696</v>
      </c>
      <c r="C19" s="9" t="s">
        <v>840</v>
      </c>
      <c r="D19" s="20" t="s">
        <v>841</v>
      </c>
      <c r="E19" s="9">
        <v>85</v>
      </c>
      <c r="F19" s="16" t="s">
        <v>703</v>
      </c>
      <c r="G19" s="17">
        <v>0.85</v>
      </c>
      <c r="H19" s="12">
        <v>30</v>
      </c>
      <c r="I19" s="12">
        <v>29.5</v>
      </c>
      <c r="J19" s="12" t="s">
        <v>579</v>
      </c>
    </row>
    <row r="20" ht="60" spans="1:10">
      <c r="A20" s="2" t="s">
        <v>731</v>
      </c>
      <c r="B20" s="9" t="s">
        <v>732</v>
      </c>
      <c r="C20" s="9" t="s">
        <v>806</v>
      </c>
      <c r="D20" s="20" t="s">
        <v>841</v>
      </c>
      <c r="E20" s="9" t="s">
        <v>842</v>
      </c>
      <c r="F20" s="16" t="s">
        <v>703</v>
      </c>
      <c r="G20" s="18">
        <v>0.8</v>
      </c>
      <c r="H20" s="12">
        <v>30</v>
      </c>
      <c r="I20" s="12">
        <v>29.6</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94.1</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0" workbookViewId="0">
      <selection activeCell="N20" sqref="N20"/>
    </sheetView>
  </sheetViews>
  <sheetFormatPr defaultColWidth="8.725"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843</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147800</v>
      </c>
      <c r="E8" s="2">
        <v>147800</v>
      </c>
      <c r="F8" s="2">
        <v>10</v>
      </c>
      <c r="G8" s="2"/>
      <c r="H8" s="4">
        <v>1</v>
      </c>
      <c r="I8" s="2">
        <v>10</v>
      </c>
      <c r="J8" s="2"/>
    </row>
    <row r="9" spans="1:10">
      <c r="A9" s="2"/>
      <c r="B9" s="5" t="s">
        <v>552</v>
      </c>
      <c r="C9" s="2"/>
      <c r="D9" s="2">
        <v>147800</v>
      </c>
      <c r="E9" s="2">
        <v>147800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844</v>
      </c>
      <c r="C14" s="7"/>
      <c r="D14" s="7"/>
      <c r="E14" s="7"/>
      <c r="F14" s="7"/>
      <c r="G14" s="7" t="s">
        <v>844</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84" spans="1:10">
      <c r="A18" s="8" t="s">
        <v>573</v>
      </c>
      <c r="B18" s="14" t="s">
        <v>574</v>
      </c>
      <c r="C18" s="9" t="s">
        <v>625</v>
      </c>
      <c r="D18" s="15" t="s">
        <v>576</v>
      </c>
      <c r="E18" s="9">
        <v>1</v>
      </c>
      <c r="F18" s="9" t="s">
        <v>626</v>
      </c>
      <c r="G18" s="12" t="s">
        <v>627</v>
      </c>
      <c r="H18" s="12">
        <v>30</v>
      </c>
      <c r="I18" s="12">
        <v>30</v>
      </c>
      <c r="J18" s="12" t="s">
        <v>579</v>
      </c>
    </row>
    <row r="19" ht="84" spans="1:10">
      <c r="A19" s="2" t="s">
        <v>695</v>
      </c>
      <c r="B19" s="9" t="s">
        <v>696</v>
      </c>
      <c r="C19" s="9" t="s">
        <v>714</v>
      </c>
      <c r="D19" s="14" t="s">
        <v>636</v>
      </c>
      <c r="E19" s="9">
        <v>1000</v>
      </c>
      <c r="F19" s="16" t="s">
        <v>715</v>
      </c>
      <c r="G19" s="17" t="s">
        <v>716</v>
      </c>
      <c r="H19" s="12">
        <v>30</v>
      </c>
      <c r="I19" s="12">
        <v>29.5</v>
      </c>
      <c r="J19" s="12" t="s">
        <v>579</v>
      </c>
    </row>
    <row r="20" ht="60" spans="1:10">
      <c r="A20" s="2" t="s">
        <v>731</v>
      </c>
      <c r="B20" s="9" t="s">
        <v>732</v>
      </c>
      <c r="C20" s="9" t="s">
        <v>746</v>
      </c>
      <c r="D20" s="14" t="s">
        <v>636</v>
      </c>
      <c r="E20" s="9" t="s">
        <v>745</v>
      </c>
      <c r="F20" s="16" t="s">
        <v>703</v>
      </c>
      <c r="G20" s="18">
        <v>0.95</v>
      </c>
      <c r="H20" s="12">
        <v>30</v>
      </c>
      <c r="I20" s="12">
        <v>29.5</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2" workbookViewId="0">
      <selection activeCell="B14" sqref="B14:F14"/>
    </sheetView>
  </sheetViews>
  <sheetFormatPr defaultColWidth="8.725" defaultRowHeight="13.5"/>
  <cols>
    <col min="3" max="3" width="11.25" customWidth="1"/>
  </cols>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845</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v>1260000</v>
      </c>
      <c r="D8" s="2">
        <v>1260000</v>
      </c>
      <c r="E8" s="2">
        <v>1260000</v>
      </c>
      <c r="F8" s="2">
        <v>10</v>
      </c>
      <c r="G8" s="2"/>
      <c r="H8" s="4">
        <v>1</v>
      </c>
      <c r="I8" s="2">
        <v>10</v>
      </c>
      <c r="J8" s="2"/>
    </row>
    <row r="9" spans="1:10">
      <c r="A9" s="2"/>
      <c r="B9" s="5" t="s">
        <v>552</v>
      </c>
      <c r="C9" s="2">
        <v>1260000</v>
      </c>
      <c r="D9" s="2">
        <v>1260000</v>
      </c>
      <c r="E9" s="2">
        <v>1260000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48" customHeight="1" spans="1:10">
      <c r="A14" s="7" t="s">
        <v>766</v>
      </c>
      <c r="B14" s="7" t="s">
        <v>846</v>
      </c>
      <c r="C14" s="7"/>
      <c r="D14" s="7"/>
      <c r="E14" s="7"/>
      <c r="F14" s="7"/>
      <c r="G14" s="7" t="s">
        <v>846</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54" customHeight="1" spans="1:10">
      <c r="A18" s="8" t="s">
        <v>573</v>
      </c>
      <c r="B18" s="14" t="s">
        <v>574</v>
      </c>
      <c r="C18" s="9" t="s">
        <v>628</v>
      </c>
      <c r="D18" s="15" t="s">
        <v>576</v>
      </c>
      <c r="E18" s="9">
        <v>1500</v>
      </c>
      <c r="F18" s="9" t="s">
        <v>582</v>
      </c>
      <c r="G18" s="12" t="s">
        <v>629</v>
      </c>
      <c r="H18" s="12">
        <v>10</v>
      </c>
      <c r="I18" s="12">
        <v>10</v>
      </c>
      <c r="J18" s="12" t="s">
        <v>579</v>
      </c>
    </row>
    <row r="19" ht="39" customHeight="1" spans="1:10">
      <c r="A19" s="8" t="s">
        <v>573</v>
      </c>
      <c r="B19" s="14" t="s">
        <v>574</v>
      </c>
      <c r="C19" s="9" t="s">
        <v>847</v>
      </c>
      <c r="D19" s="15" t="s">
        <v>576</v>
      </c>
      <c r="E19" s="9">
        <v>1200</v>
      </c>
      <c r="F19" s="9" t="s">
        <v>582</v>
      </c>
      <c r="G19" s="12" t="s">
        <v>631</v>
      </c>
      <c r="H19" s="12">
        <v>10</v>
      </c>
      <c r="I19" s="12">
        <v>10</v>
      </c>
      <c r="J19" s="12" t="s">
        <v>579</v>
      </c>
    </row>
    <row r="20" ht="50" customHeight="1" spans="1:10">
      <c r="A20" s="8" t="s">
        <v>573</v>
      </c>
      <c r="B20" s="14" t="s">
        <v>574</v>
      </c>
      <c r="C20" s="9" t="s">
        <v>848</v>
      </c>
      <c r="D20" s="15" t="s">
        <v>576</v>
      </c>
      <c r="E20" s="9">
        <v>1200</v>
      </c>
      <c r="F20" s="9" t="s">
        <v>582</v>
      </c>
      <c r="G20" s="12" t="s">
        <v>631</v>
      </c>
      <c r="H20" s="12">
        <v>10</v>
      </c>
      <c r="I20" s="12">
        <v>10</v>
      </c>
      <c r="J20" s="12" t="s">
        <v>579</v>
      </c>
    </row>
    <row r="21" ht="60" spans="1:10">
      <c r="A21" s="2" t="s">
        <v>695</v>
      </c>
      <c r="B21" s="9" t="s">
        <v>696</v>
      </c>
      <c r="C21" s="9" t="s">
        <v>717</v>
      </c>
      <c r="D21" s="14" t="s">
        <v>636</v>
      </c>
      <c r="E21" s="9">
        <v>85</v>
      </c>
      <c r="F21" s="16" t="s">
        <v>703</v>
      </c>
      <c r="G21" s="17">
        <v>0.85</v>
      </c>
      <c r="H21" s="12">
        <v>30</v>
      </c>
      <c r="I21" s="12">
        <v>29.5</v>
      </c>
      <c r="J21" s="12" t="s">
        <v>579</v>
      </c>
    </row>
    <row r="22" ht="60" spans="1:10">
      <c r="A22" s="2" t="s">
        <v>731</v>
      </c>
      <c r="B22" s="9" t="s">
        <v>732</v>
      </c>
      <c r="C22" s="9" t="s">
        <v>743</v>
      </c>
      <c r="D22" s="14" t="s">
        <v>636</v>
      </c>
      <c r="E22" s="9" t="s">
        <v>742</v>
      </c>
      <c r="F22" s="16" t="s">
        <v>703</v>
      </c>
      <c r="G22" s="18">
        <v>0.9</v>
      </c>
      <c r="H22" s="12">
        <v>30</v>
      </c>
      <c r="I22" s="12">
        <v>29.7</v>
      </c>
      <c r="J22" s="12" t="s">
        <v>579</v>
      </c>
    </row>
    <row r="23" spans="1:10">
      <c r="A23" s="2" t="s">
        <v>774</v>
      </c>
      <c r="B23" s="2"/>
      <c r="C23" s="10"/>
      <c r="D23" s="10"/>
      <c r="E23" s="10"/>
      <c r="F23" s="10"/>
      <c r="G23" s="10"/>
      <c r="H23" s="10"/>
      <c r="I23" s="10"/>
      <c r="J23" s="10"/>
    </row>
    <row r="24" spans="1:10">
      <c r="A24" s="2" t="s">
        <v>775</v>
      </c>
      <c r="B24" s="2">
        <v>100</v>
      </c>
      <c r="C24" s="2"/>
      <c r="D24" s="2"/>
      <c r="E24" s="2"/>
      <c r="F24" s="2"/>
      <c r="G24" s="2"/>
      <c r="H24" s="2"/>
      <c r="I24" s="2">
        <v>99.2</v>
      </c>
      <c r="J24" s="12" t="s">
        <v>776</v>
      </c>
    </row>
    <row r="25" spans="1:10">
      <c r="A25" s="11" t="s">
        <v>777</v>
      </c>
      <c r="B25" s="11"/>
      <c r="C25" s="11"/>
      <c r="D25" s="11"/>
      <c r="E25" s="11"/>
      <c r="F25" s="11"/>
      <c r="G25" s="11"/>
      <c r="H25" s="11"/>
      <c r="I25" s="11"/>
      <c r="J25" s="11"/>
    </row>
    <row r="26" spans="1:10">
      <c r="A26" s="11" t="s">
        <v>778</v>
      </c>
      <c r="B26" s="11"/>
      <c r="C26" s="11"/>
      <c r="D26" s="11"/>
      <c r="E26" s="11"/>
      <c r="F26" s="11"/>
      <c r="G26" s="11"/>
      <c r="H26" s="11"/>
      <c r="I26" s="11"/>
      <c r="J26" s="11"/>
    </row>
    <row r="27" spans="1:10">
      <c r="A27" s="11" t="s">
        <v>779</v>
      </c>
      <c r="B27" s="11"/>
      <c r="C27" s="11"/>
      <c r="D27" s="11"/>
      <c r="E27" s="11"/>
      <c r="F27" s="11"/>
      <c r="G27" s="11"/>
      <c r="H27" s="11"/>
      <c r="I27" s="11"/>
      <c r="J27" s="11"/>
    </row>
    <row r="28" spans="1:10">
      <c r="A28" s="11" t="s">
        <v>780</v>
      </c>
      <c r="B28" s="11"/>
      <c r="C28" s="11"/>
      <c r="D28" s="11"/>
      <c r="E28" s="11"/>
      <c r="F28" s="11"/>
      <c r="G28" s="11"/>
      <c r="H28" s="11"/>
      <c r="I28" s="11"/>
      <c r="J28" s="11"/>
    </row>
    <row r="29" spans="1:10">
      <c r="A29" s="11" t="s">
        <v>781</v>
      </c>
      <c r="B29" s="11"/>
      <c r="C29" s="11"/>
      <c r="D29" s="11"/>
      <c r="E29" s="11"/>
      <c r="F29" s="11"/>
      <c r="G29" s="11"/>
      <c r="H29" s="11"/>
      <c r="I29" s="11"/>
      <c r="J29"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N20" sqref="N20"/>
    </sheetView>
  </sheetViews>
  <sheetFormatPr defaultColWidth="8.725" defaultRowHeight="13.5"/>
  <cols>
    <col min="10" max="10" width="11.125" customWidth="1"/>
  </cols>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849</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v>10000</v>
      </c>
      <c r="D8" s="2">
        <v>10000</v>
      </c>
      <c r="E8" s="2">
        <v>10000</v>
      </c>
      <c r="F8" s="2">
        <v>10</v>
      </c>
      <c r="G8" s="2"/>
      <c r="H8" s="4">
        <v>1</v>
      </c>
      <c r="I8" s="2">
        <v>10</v>
      </c>
      <c r="J8" s="2"/>
    </row>
    <row r="9" spans="1:10">
      <c r="A9" s="2"/>
      <c r="B9" s="5" t="s">
        <v>552</v>
      </c>
      <c r="C9" s="2">
        <v>10000</v>
      </c>
      <c r="D9" s="2">
        <v>10000</v>
      </c>
      <c r="E9" s="2">
        <v>10000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52" customHeight="1" spans="1:10">
      <c r="A14" s="7" t="s">
        <v>766</v>
      </c>
      <c r="B14" s="7" t="s">
        <v>850</v>
      </c>
      <c r="C14" s="7"/>
      <c r="D14" s="7"/>
      <c r="E14" s="7"/>
      <c r="F14" s="7"/>
      <c r="G14" s="7" t="s">
        <v>850</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56" customHeight="1" spans="1:10">
      <c r="A18" s="8" t="s">
        <v>573</v>
      </c>
      <c r="B18" s="14" t="s">
        <v>836</v>
      </c>
      <c r="C18" s="9" t="s">
        <v>851</v>
      </c>
      <c r="D18" s="15" t="s">
        <v>576</v>
      </c>
      <c r="E18" s="9" t="s">
        <v>838</v>
      </c>
      <c r="F18" s="9" t="s">
        <v>699</v>
      </c>
      <c r="G18" s="12" t="s">
        <v>852</v>
      </c>
      <c r="H18" s="12">
        <v>30</v>
      </c>
      <c r="I18" s="12">
        <v>30</v>
      </c>
      <c r="J18" s="12" t="s">
        <v>579</v>
      </c>
    </row>
    <row r="19" ht="76" customHeight="1" spans="1:10">
      <c r="A19" s="2" t="s">
        <v>695</v>
      </c>
      <c r="B19" s="9" t="s">
        <v>696</v>
      </c>
      <c r="C19" s="9" t="s">
        <v>853</v>
      </c>
      <c r="D19" s="15" t="s">
        <v>576</v>
      </c>
      <c r="E19" s="9">
        <v>100</v>
      </c>
      <c r="F19" s="16" t="s">
        <v>703</v>
      </c>
      <c r="G19" s="17">
        <v>1</v>
      </c>
      <c r="H19" s="12">
        <v>30</v>
      </c>
      <c r="I19" s="12">
        <v>29.5</v>
      </c>
      <c r="J19" s="12" t="s">
        <v>579</v>
      </c>
    </row>
    <row r="20" ht="60" spans="1:10">
      <c r="A20" s="2" t="s">
        <v>731</v>
      </c>
      <c r="B20" s="9" t="s">
        <v>732</v>
      </c>
      <c r="C20" s="9" t="s">
        <v>854</v>
      </c>
      <c r="D20" s="14" t="s">
        <v>636</v>
      </c>
      <c r="E20" s="9" t="s">
        <v>742</v>
      </c>
      <c r="F20" s="16" t="s">
        <v>703</v>
      </c>
      <c r="G20" s="18">
        <v>0.9</v>
      </c>
      <c r="H20" s="12">
        <v>30</v>
      </c>
      <c r="I20" s="12">
        <v>29.7</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99.2</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M20" sqref="M20"/>
    </sheetView>
  </sheetViews>
  <sheetFormatPr defaultColWidth="8.725" defaultRowHeight="13.5"/>
  <cols>
    <col min="4" max="5" width="9.54166666666667"/>
  </cols>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855</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24064.76</v>
      </c>
      <c r="E8" s="2">
        <v>24064.76</v>
      </c>
      <c r="F8" s="2">
        <v>10</v>
      </c>
      <c r="G8" s="2"/>
      <c r="H8" s="4">
        <v>1</v>
      </c>
      <c r="I8" s="2">
        <v>10</v>
      </c>
      <c r="J8" s="2"/>
    </row>
    <row r="9" spans="1:10">
      <c r="A9" s="2"/>
      <c r="B9" s="5" t="s">
        <v>552</v>
      </c>
      <c r="C9" s="2"/>
      <c r="D9" s="2">
        <v>24064.76</v>
      </c>
      <c r="E9" s="2">
        <v>24064.76</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856</v>
      </c>
      <c r="C14" s="7"/>
      <c r="D14" s="7"/>
      <c r="E14" s="7"/>
      <c r="F14" s="7"/>
      <c r="G14" s="7" t="s">
        <v>856</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66" customHeight="1" spans="1:10">
      <c r="A18" s="8" t="s">
        <v>573</v>
      </c>
      <c r="B18" s="14" t="s">
        <v>574</v>
      </c>
      <c r="C18" s="9" t="s">
        <v>633</v>
      </c>
      <c r="D18" s="15" t="s">
        <v>576</v>
      </c>
      <c r="E18" s="9">
        <v>281.89</v>
      </c>
      <c r="F18" s="9" t="s">
        <v>582</v>
      </c>
      <c r="G18" s="12" t="s">
        <v>634</v>
      </c>
      <c r="H18" s="12">
        <v>30</v>
      </c>
      <c r="I18" s="12">
        <v>30</v>
      </c>
      <c r="J18" s="12" t="s">
        <v>579</v>
      </c>
    </row>
    <row r="19" ht="48" spans="1:10">
      <c r="A19" s="2" t="s">
        <v>695</v>
      </c>
      <c r="B19" s="9" t="s">
        <v>696</v>
      </c>
      <c r="C19" s="9" t="s">
        <v>635</v>
      </c>
      <c r="D19" s="14" t="s">
        <v>636</v>
      </c>
      <c r="E19" s="9">
        <v>230</v>
      </c>
      <c r="F19" s="16" t="s">
        <v>637</v>
      </c>
      <c r="G19" s="17" t="s">
        <v>638</v>
      </c>
      <c r="H19" s="12">
        <v>30</v>
      </c>
      <c r="I19" s="12">
        <v>29.5</v>
      </c>
      <c r="J19" s="12" t="s">
        <v>579</v>
      </c>
    </row>
    <row r="20" ht="72" spans="1:10">
      <c r="A20" s="2" t="s">
        <v>731</v>
      </c>
      <c r="B20" s="9" t="s">
        <v>732</v>
      </c>
      <c r="C20" s="9" t="s">
        <v>857</v>
      </c>
      <c r="D20" s="14" t="s">
        <v>636</v>
      </c>
      <c r="E20" s="9" t="s">
        <v>742</v>
      </c>
      <c r="F20" s="16" t="s">
        <v>703</v>
      </c>
      <c r="G20" s="18">
        <v>0.9</v>
      </c>
      <c r="H20" s="12">
        <v>30</v>
      </c>
      <c r="I20" s="12">
        <v>29.5</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5" workbookViewId="0">
      <selection activeCell="M20" sqref="M20"/>
    </sheetView>
  </sheetViews>
  <sheetFormatPr defaultColWidth="8.725"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858</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30000</v>
      </c>
      <c r="E8" s="2">
        <v>30000</v>
      </c>
      <c r="F8" s="2">
        <v>10</v>
      </c>
      <c r="G8" s="2"/>
      <c r="H8" s="4">
        <v>1</v>
      </c>
      <c r="I8" s="2">
        <v>10</v>
      </c>
      <c r="J8" s="2"/>
    </row>
    <row r="9" spans="1:10">
      <c r="A9" s="2"/>
      <c r="B9" s="5" t="s">
        <v>552</v>
      </c>
      <c r="C9" s="2"/>
      <c r="D9" s="2">
        <v>30000</v>
      </c>
      <c r="E9" s="2">
        <v>30000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859</v>
      </c>
      <c r="C14" s="7"/>
      <c r="D14" s="7"/>
      <c r="E14" s="7"/>
      <c r="F14" s="7"/>
      <c r="G14" s="7" t="s">
        <v>859</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72" spans="1:10">
      <c r="A18" s="8" t="s">
        <v>573</v>
      </c>
      <c r="B18" s="14" t="s">
        <v>574</v>
      </c>
      <c r="C18" s="9" t="s">
        <v>639</v>
      </c>
      <c r="D18" s="15" t="s">
        <v>576</v>
      </c>
      <c r="E18" s="9">
        <v>1000</v>
      </c>
      <c r="F18" s="9" t="s">
        <v>582</v>
      </c>
      <c r="G18" s="12" t="s">
        <v>585</v>
      </c>
      <c r="H18" s="12">
        <v>30</v>
      </c>
      <c r="I18" s="12">
        <v>30</v>
      </c>
      <c r="J18" s="12" t="s">
        <v>579</v>
      </c>
    </row>
    <row r="19" ht="72" spans="1:10">
      <c r="A19" s="2" t="s">
        <v>695</v>
      </c>
      <c r="B19" s="9" t="s">
        <v>696</v>
      </c>
      <c r="C19" s="9" t="s">
        <v>640</v>
      </c>
      <c r="D19" s="14" t="s">
        <v>636</v>
      </c>
      <c r="E19" s="9">
        <v>55</v>
      </c>
      <c r="F19" s="16" t="s">
        <v>637</v>
      </c>
      <c r="G19" s="17" t="s">
        <v>641</v>
      </c>
      <c r="H19" s="12">
        <v>30</v>
      </c>
      <c r="I19" s="12">
        <v>29.5</v>
      </c>
      <c r="J19" s="12" t="s">
        <v>579</v>
      </c>
    </row>
    <row r="20" ht="72" spans="1:10">
      <c r="A20" s="2" t="s">
        <v>731</v>
      </c>
      <c r="B20" s="9" t="s">
        <v>732</v>
      </c>
      <c r="C20" s="9" t="s">
        <v>857</v>
      </c>
      <c r="D20" s="14" t="s">
        <v>636</v>
      </c>
      <c r="E20" s="9" t="s">
        <v>742</v>
      </c>
      <c r="F20" s="16" t="s">
        <v>703</v>
      </c>
      <c r="G20" s="18">
        <v>0.9</v>
      </c>
      <c r="H20" s="12">
        <v>30</v>
      </c>
      <c r="I20" s="12">
        <v>29.5</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D21" sqref="D21"/>
    </sheetView>
  </sheetViews>
  <sheetFormatPr defaultColWidth="8.725" defaultRowHeight="13.5"/>
  <cols>
    <col min="3" max="3" width="10.25" customWidth="1"/>
    <col min="4" max="5" width="10.5416666666667"/>
    <col min="6" max="6" width="10.75" customWidth="1"/>
    <col min="10" max="10" width="24.625" customWidth="1"/>
  </cols>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860</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v>294187</v>
      </c>
      <c r="D8" s="2">
        <v>276232.41</v>
      </c>
      <c r="E8" s="2">
        <v>276232.41</v>
      </c>
      <c r="F8" s="2">
        <v>10</v>
      </c>
      <c r="G8" s="2"/>
      <c r="H8" s="4">
        <v>0.9387</v>
      </c>
      <c r="I8" s="2">
        <v>9.9</v>
      </c>
      <c r="J8" s="2"/>
    </row>
    <row r="9" spans="1:10">
      <c r="A9" s="2"/>
      <c r="B9" s="5" t="s">
        <v>552</v>
      </c>
      <c r="C9" s="2">
        <v>294187</v>
      </c>
      <c r="D9" s="2">
        <v>276232.41</v>
      </c>
      <c r="E9" s="2">
        <v>276232.41</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108" customHeight="1" spans="1:10">
      <c r="A14" s="7" t="s">
        <v>766</v>
      </c>
      <c r="B14" s="7" t="s">
        <v>861</v>
      </c>
      <c r="C14" s="7"/>
      <c r="D14" s="7"/>
      <c r="E14" s="7"/>
      <c r="F14" s="7"/>
      <c r="G14" s="7" t="s">
        <v>861</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55" customHeight="1" spans="1:10">
      <c r="A18" s="8" t="s">
        <v>573</v>
      </c>
      <c r="B18" s="14" t="s">
        <v>574</v>
      </c>
      <c r="C18" s="9" t="s">
        <v>642</v>
      </c>
      <c r="D18" s="15" t="s">
        <v>576</v>
      </c>
      <c r="E18" s="9">
        <v>8</v>
      </c>
      <c r="F18" s="9" t="s">
        <v>643</v>
      </c>
      <c r="G18" s="12" t="s">
        <v>644</v>
      </c>
      <c r="H18" s="12">
        <v>15</v>
      </c>
      <c r="I18" s="12">
        <v>15</v>
      </c>
      <c r="J18" s="12" t="s">
        <v>579</v>
      </c>
    </row>
    <row r="19" ht="57" customHeight="1" spans="1:10">
      <c r="A19" s="8" t="s">
        <v>573</v>
      </c>
      <c r="B19" s="14" t="s">
        <v>574</v>
      </c>
      <c r="C19" s="9" t="s">
        <v>645</v>
      </c>
      <c r="D19" s="15" t="s">
        <v>576</v>
      </c>
      <c r="E19" s="9">
        <v>6</v>
      </c>
      <c r="F19" s="9" t="s">
        <v>577</v>
      </c>
      <c r="G19" s="12" t="s">
        <v>646</v>
      </c>
      <c r="H19" s="12">
        <v>15</v>
      </c>
      <c r="I19" s="12">
        <v>15</v>
      </c>
      <c r="J19" s="12" t="s">
        <v>579</v>
      </c>
    </row>
    <row r="20" ht="54" customHeight="1" spans="1:10">
      <c r="A20" s="2" t="s">
        <v>695</v>
      </c>
      <c r="B20" s="9" t="s">
        <v>696</v>
      </c>
      <c r="C20" s="9" t="s">
        <v>718</v>
      </c>
      <c r="D20" s="15" t="s">
        <v>576</v>
      </c>
      <c r="E20" s="9" t="s">
        <v>719</v>
      </c>
      <c r="F20" s="16" t="s">
        <v>703</v>
      </c>
      <c r="G20" s="17" t="s">
        <v>700</v>
      </c>
      <c r="H20" s="12">
        <v>30</v>
      </c>
      <c r="I20" s="12">
        <v>29.5</v>
      </c>
      <c r="J20" s="12" t="s">
        <v>579</v>
      </c>
    </row>
    <row r="21" ht="60" spans="1:10">
      <c r="A21" s="2" t="s">
        <v>731</v>
      </c>
      <c r="B21" s="9" t="s">
        <v>732</v>
      </c>
      <c r="C21" s="9" t="s">
        <v>862</v>
      </c>
      <c r="D21" s="14" t="s">
        <v>636</v>
      </c>
      <c r="E21" s="9" t="s">
        <v>745</v>
      </c>
      <c r="F21" s="16" t="s">
        <v>703</v>
      </c>
      <c r="G21" s="18">
        <v>0.95</v>
      </c>
      <c r="H21" s="12">
        <v>30</v>
      </c>
      <c r="I21" s="12">
        <v>29.5</v>
      </c>
      <c r="J21" s="12" t="s">
        <v>579</v>
      </c>
    </row>
    <row r="22" spans="1:10">
      <c r="A22" s="2" t="s">
        <v>774</v>
      </c>
      <c r="B22" s="2"/>
      <c r="C22" s="10"/>
      <c r="D22" s="10"/>
      <c r="E22" s="10"/>
      <c r="F22" s="10"/>
      <c r="G22" s="10"/>
      <c r="H22" s="10"/>
      <c r="I22" s="10"/>
      <c r="J22" s="10"/>
    </row>
    <row r="23" spans="1:10">
      <c r="A23" s="2" t="s">
        <v>775</v>
      </c>
      <c r="B23" s="2">
        <v>100</v>
      </c>
      <c r="C23" s="2"/>
      <c r="D23" s="2"/>
      <c r="E23" s="2"/>
      <c r="F23" s="2"/>
      <c r="G23" s="2"/>
      <c r="H23" s="2"/>
      <c r="I23" s="2">
        <v>98.9</v>
      </c>
      <c r="J23" s="12" t="s">
        <v>776</v>
      </c>
    </row>
    <row r="24" spans="1:10">
      <c r="A24" s="11" t="s">
        <v>777</v>
      </c>
      <c r="B24" s="11"/>
      <c r="C24" s="11"/>
      <c r="D24" s="11"/>
      <c r="E24" s="11"/>
      <c r="F24" s="11"/>
      <c r="G24" s="11"/>
      <c r="H24" s="11"/>
      <c r="I24" s="11"/>
      <c r="J24" s="11"/>
    </row>
    <row r="25" spans="1:10">
      <c r="A25" s="11" t="s">
        <v>778</v>
      </c>
      <c r="B25" s="11"/>
      <c r="C25" s="11"/>
      <c r="D25" s="11"/>
      <c r="E25" s="11"/>
      <c r="F25" s="11"/>
      <c r="G25" s="11"/>
      <c r="H25" s="11"/>
      <c r="I25" s="11"/>
      <c r="J25" s="11"/>
    </row>
    <row r="26" spans="1:10">
      <c r="A26" s="11" t="s">
        <v>779</v>
      </c>
      <c r="B26" s="11"/>
      <c r="C26" s="11"/>
      <c r="D26" s="11"/>
      <c r="E26" s="11"/>
      <c r="F26" s="11"/>
      <c r="G26" s="11"/>
      <c r="H26" s="11"/>
      <c r="I26" s="11"/>
      <c r="J26" s="11"/>
    </row>
    <row r="27" spans="1:10">
      <c r="A27" s="11" t="s">
        <v>780</v>
      </c>
      <c r="B27" s="11"/>
      <c r="C27" s="11"/>
      <c r="D27" s="11"/>
      <c r="E27" s="11"/>
      <c r="F27" s="11"/>
      <c r="G27" s="11"/>
      <c r="H27" s="11"/>
      <c r="I27" s="11"/>
      <c r="J27" s="11"/>
    </row>
    <row r="28" spans="1:10">
      <c r="A28" s="11" t="s">
        <v>781</v>
      </c>
      <c r="B28" s="11"/>
      <c r="C28" s="11"/>
      <c r="D28" s="11"/>
      <c r="E28" s="11"/>
      <c r="F28" s="11"/>
      <c r="G28" s="11"/>
      <c r="H28" s="11"/>
      <c r="I28" s="11"/>
      <c r="J28"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5" workbookViewId="0">
      <selection activeCell="D20" sqref="D20"/>
    </sheetView>
  </sheetViews>
  <sheetFormatPr defaultColWidth="8.725" defaultRowHeight="13.5"/>
  <cols>
    <col min="10" max="10" width="15.375" customWidth="1"/>
  </cols>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863</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v>250000</v>
      </c>
      <c r="D8" s="2">
        <v>31350</v>
      </c>
      <c r="E8" s="2">
        <v>31350</v>
      </c>
      <c r="F8" s="2">
        <v>10</v>
      </c>
      <c r="G8" s="2"/>
      <c r="H8" s="4">
        <v>0.1254</v>
      </c>
      <c r="I8" s="2">
        <v>5</v>
      </c>
      <c r="J8" s="2"/>
    </row>
    <row r="9" spans="1:10">
      <c r="A9" s="2"/>
      <c r="B9" s="5" t="s">
        <v>552</v>
      </c>
      <c r="C9" s="2">
        <v>250000</v>
      </c>
      <c r="D9" s="2">
        <v>31350</v>
      </c>
      <c r="E9" s="2">
        <v>31350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51" customHeight="1" spans="1:10">
      <c r="A14" s="7" t="s">
        <v>766</v>
      </c>
      <c r="B14" s="7" t="s">
        <v>864</v>
      </c>
      <c r="C14" s="7"/>
      <c r="D14" s="7"/>
      <c r="E14" s="7"/>
      <c r="F14" s="7"/>
      <c r="G14" s="7" t="s">
        <v>865</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63" customHeight="1" spans="1:10">
      <c r="A18" s="8" t="s">
        <v>573</v>
      </c>
      <c r="B18" s="14" t="s">
        <v>574</v>
      </c>
      <c r="C18" s="9" t="s">
        <v>647</v>
      </c>
      <c r="D18" s="15" t="s">
        <v>576</v>
      </c>
      <c r="E18" s="9">
        <v>1</v>
      </c>
      <c r="F18" s="9" t="s">
        <v>615</v>
      </c>
      <c r="G18" s="12" t="s">
        <v>648</v>
      </c>
      <c r="H18" s="12">
        <v>15</v>
      </c>
      <c r="I18" s="12">
        <v>15</v>
      </c>
      <c r="J18" s="12" t="s">
        <v>579</v>
      </c>
    </row>
    <row r="19" ht="70" customHeight="1" spans="1:10">
      <c r="A19" s="8" t="s">
        <v>573</v>
      </c>
      <c r="B19" s="14" t="s">
        <v>574</v>
      </c>
      <c r="C19" s="9" t="s">
        <v>649</v>
      </c>
      <c r="D19" s="15" t="s">
        <v>576</v>
      </c>
      <c r="E19" s="9">
        <v>50</v>
      </c>
      <c r="F19" s="9" t="s">
        <v>650</v>
      </c>
      <c r="G19" s="12" t="s">
        <v>651</v>
      </c>
      <c r="H19" s="12">
        <v>15</v>
      </c>
      <c r="I19" s="12">
        <v>15</v>
      </c>
      <c r="J19" s="12" t="s">
        <v>579</v>
      </c>
    </row>
    <row r="20" ht="69" customHeight="1" spans="1:10">
      <c r="A20" s="2" t="s">
        <v>695</v>
      </c>
      <c r="B20" s="9" t="s">
        <v>696</v>
      </c>
      <c r="C20" s="9" t="s">
        <v>720</v>
      </c>
      <c r="D20" s="14" t="s">
        <v>636</v>
      </c>
      <c r="E20" s="9">
        <v>85</v>
      </c>
      <c r="F20" s="16" t="s">
        <v>703</v>
      </c>
      <c r="G20" s="17">
        <v>0.85</v>
      </c>
      <c r="H20" s="12">
        <v>30</v>
      </c>
      <c r="I20" s="12">
        <v>29.4</v>
      </c>
      <c r="J20" s="12" t="s">
        <v>579</v>
      </c>
    </row>
    <row r="21" ht="72" spans="1:10">
      <c r="A21" s="2" t="s">
        <v>731</v>
      </c>
      <c r="B21" s="9" t="s">
        <v>732</v>
      </c>
      <c r="C21" s="9" t="s">
        <v>866</v>
      </c>
      <c r="D21" s="14" t="s">
        <v>636</v>
      </c>
      <c r="E21" s="9" t="s">
        <v>742</v>
      </c>
      <c r="F21" s="16" t="s">
        <v>703</v>
      </c>
      <c r="G21" s="18">
        <v>0.9</v>
      </c>
      <c r="H21" s="12">
        <v>30</v>
      </c>
      <c r="I21" s="12">
        <v>29.5</v>
      </c>
      <c r="J21" s="12" t="s">
        <v>579</v>
      </c>
    </row>
    <row r="22" spans="1:10">
      <c r="A22" s="2" t="s">
        <v>774</v>
      </c>
      <c r="B22" s="2"/>
      <c r="C22" s="10"/>
      <c r="D22" s="10"/>
      <c r="E22" s="10"/>
      <c r="F22" s="10"/>
      <c r="G22" s="10"/>
      <c r="H22" s="10"/>
      <c r="I22" s="10"/>
      <c r="J22" s="10"/>
    </row>
    <row r="23" spans="1:10">
      <c r="A23" s="2" t="s">
        <v>775</v>
      </c>
      <c r="B23" s="2">
        <v>100</v>
      </c>
      <c r="C23" s="2"/>
      <c r="D23" s="2"/>
      <c r="E23" s="2"/>
      <c r="F23" s="2"/>
      <c r="G23" s="2"/>
      <c r="H23" s="2"/>
      <c r="I23" s="2">
        <v>93.9</v>
      </c>
      <c r="J23" s="12" t="s">
        <v>776</v>
      </c>
    </row>
    <row r="24" spans="1:10">
      <c r="A24" s="11" t="s">
        <v>777</v>
      </c>
      <c r="B24" s="11"/>
      <c r="C24" s="11"/>
      <c r="D24" s="11"/>
      <c r="E24" s="11"/>
      <c r="F24" s="11"/>
      <c r="G24" s="11"/>
      <c r="H24" s="11"/>
      <c r="I24" s="11"/>
      <c r="J24" s="11"/>
    </row>
    <row r="25" spans="1:10">
      <c r="A25" s="11" t="s">
        <v>778</v>
      </c>
      <c r="B25" s="11"/>
      <c r="C25" s="11"/>
      <c r="D25" s="11"/>
      <c r="E25" s="11"/>
      <c r="F25" s="11"/>
      <c r="G25" s="11"/>
      <c r="H25" s="11"/>
      <c r="I25" s="11"/>
      <c r="J25" s="11"/>
    </row>
    <row r="26" spans="1:10">
      <c r="A26" s="11" t="s">
        <v>779</v>
      </c>
      <c r="B26" s="11"/>
      <c r="C26" s="11"/>
      <c r="D26" s="11"/>
      <c r="E26" s="11"/>
      <c r="F26" s="11"/>
      <c r="G26" s="11"/>
      <c r="H26" s="11"/>
      <c r="I26" s="11"/>
      <c r="J26" s="11"/>
    </row>
    <row r="27" spans="1:10">
      <c r="A27" s="11" t="s">
        <v>780</v>
      </c>
      <c r="B27" s="11"/>
      <c r="C27" s="11"/>
      <c r="D27" s="11"/>
      <c r="E27" s="11"/>
      <c r="F27" s="11"/>
      <c r="G27" s="11"/>
      <c r="H27" s="11"/>
      <c r="I27" s="11"/>
      <c r="J27" s="11"/>
    </row>
    <row r="28" spans="1:10">
      <c r="A28" s="11" t="s">
        <v>781</v>
      </c>
      <c r="B28" s="11"/>
      <c r="C28" s="11"/>
      <c r="D28" s="11"/>
      <c r="E28" s="11"/>
      <c r="F28" s="11"/>
      <c r="G28" s="11"/>
      <c r="H28" s="11"/>
      <c r="I28" s="11"/>
      <c r="J28"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F49" sqref="F49"/>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4:4">
      <c r="D1" s="142" t="s">
        <v>184</v>
      </c>
    </row>
    <row r="2" spans="9:9">
      <c r="I2" s="134" t="s">
        <v>185</v>
      </c>
    </row>
    <row r="3" spans="1:9">
      <c r="A3" s="135" t="s">
        <v>2</v>
      </c>
      <c r="I3" s="134" t="s">
        <v>3</v>
      </c>
    </row>
    <row r="4" ht="19.5" customHeight="1" spans="1:9">
      <c r="A4" s="145" t="s">
        <v>186</v>
      </c>
      <c r="B4" s="145"/>
      <c r="C4" s="145"/>
      <c r="D4" s="145" t="s">
        <v>187</v>
      </c>
      <c r="E4" s="145"/>
      <c r="F4" s="145"/>
      <c r="G4" s="145"/>
      <c r="H4" s="145"/>
      <c r="I4" s="145"/>
    </row>
    <row r="5" ht="19.5" customHeight="1" spans="1:9">
      <c r="A5" s="144" t="s">
        <v>188</v>
      </c>
      <c r="B5" s="144" t="s">
        <v>7</v>
      </c>
      <c r="C5" s="144" t="s">
        <v>189</v>
      </c>
      <c r="D5" s="144" t="s">
        <v>190</v>
      </c>
      <c r="E5" s="144" t="s">
        <v>7</v>
      </c>
      <c r="F5" s="145" t="s">
        <v>128</v>
      </c>
      <c r="G5" s="144" t="s">
        <v>191</v>
      </c>
      <c r="H5" s="144" t="s">
        <v>192</v>
      </c>
      <c r="I5" s="144" t="s">
        <v>193</v>
      </c>
    </row>
    <row r="6" ht="19.5" customHeight="1" spans="1:9">
      <c r="A6" s="144"/>
      <c r="B6" s="144"/>
      <c r="C6" s="144"/>
      <c r="D6" s="144"/>
      <c r="E6" s="144"/>
      <c r="F6" s="145" t="s">
        <v>123</v>
      </c>
      <c r="G6" s="144" t="s">
        <v>191</v>
      </c>
      <c r="H6" s="144"/>
      <c r="I6" s="144"/>
    </row>
    <row r="7" ht="19.5" customHeight="1" spans="1:9">
      <c r="A7" s="145" t="s">
        <v>194</v>
      </c>
      <c r="B7" s="145"/>
      <c r="C7" s="145" t="s">
        <v>11</v>
      </c>
      <c r="D7" s="145" t="s">
        <v>194</v>
      </c>
      <c r="E7" s="145"/>
      <c r="F7" s="145" t="s">
        <v>12</v>
      </c>
      <c r="G7" s="145" t="s">
        <v>20</v>
      </c>
      <c r="H7" s="145" t="s">
        <v>24</v>
      </c>
      <c r="I7" s="145" t="s">
        <v>28</v>
      </c>
    </row>
    <row r="8" ht="19.5" customHeight="1" spans="1:9">
      <c r="A8" s="148" t="s">
        <v>195</v>
      </c>
      <c r="B8" s="145" t="s">
        <v>11</v>
      </c>
      <c r="C8" s="138">
        <v>30952431.81</v>
      </c>
      <c r="D8" s="148" t="s">
        <v>14</v>
      </c>
      <c r="E8" s="145" t="s">
        <v>22</v>
      </c>
      <c r="F8" s="138">
        <v>398000</v>
      </c>
      <c r="G8" s="138">
        <v>398000</v>
      </c>
      <c r="H8" s="138">
        <v>0</v>
      </c>
      <c r="I8" s="138">
        <v>0</v>
      </c>
    </row>
    <row r="9" ht="19.5" customHeight="1" spans="1:9">
      <c r="A9" s="148" t="s">
        <v>196</v>
      </c>
      <c r="B9" s="145" t="s">
        <v>12</v>
      </c>
      <c r="C9" s="138">
        <v>0</v>
      </c>
      <c r="D9" s="148" t="s">
        <v>17</v>
      </c>
      <c r="E9" s="145" t="s">
        <v>26</v>
      </c>
      <c r="F9" s="138">
        <v>0</v>
      </c>
      <c r="G9" s="138">
        <v>0</v>
      </c>
      <c r="H9" s="138">
        <v>0</v>
      </c>
      <c r="I9" s="138">
        <v>0</v>
      </c>
    </row>
    <row r="10" ht="19.5" customHeight="1" spans="1:9">
      <c r="A10" s="148" t="s">
        <v>197</v>
      </c>
      <c r="B10" s="145" t="s">
        <v>20</v>
      </c>
      <c r="C10" s="138">
        <v>0</v>
      </c>
      <c r="D10" s="148" t="s">
        <v>21</v>
      </c>
      <c r="E10" s="145" t="s">
        <v>30</v>
      </c>
      <c r="F10" s="138">
        <v>0</v>
      </c>
      <c r="G10" s="138">
        <v>0</v>
      </c>
      <c r="H10" s="138">
        <v>0</v>
      </c>
      <c r="I10" s="138">
        <v>0</v>
      </c>
    </row>
    <row r="11" ht="19.5" customHeight="1" spans="1:9">
      <c r="A11" s="148"/>
      <c r="B11" s="145" t="s">
        <v>24</v>
      </c>
      <c r="C11" s="150"/>
      <c r="D11" s="148" t="s">
        <v>25</v>
      </c>
      <c r="E11" s="145" t="s">
        <v>34</v>
      </c>
      <c r="F11" s="138">
        <v>0</v>
      </c>
      <c r="G11" s="138">
        <v>0</v>
      </c>
      <c r="H11" s="138">
        <v>0</v>
      </c>
      <c r="I11" s="138">
        <v>0</v>
      </c>
    </row>
    <row r="12" ht="19.5" customHeight="1" spans="1:9">
      <c r="A12" s="148"/>
      <c r="B12" s="145" t="s">
        <v>28</v>
      </c>
      <c r="C12" s="150"/>
      <c r="D12" s="148" t="s">
        <v>29</v>
      </c>
      <c r="E12" s="145" t="s">
        <v>38</v>
      </c>
      <c r="F12" s="138">
        <v>14985</v>
      </c>
      <c r="G12" s="138">
        <v>14985</v>
      </c>
      <c r="H12" s="138">
        <v>0</v>
      </c>
      <c r="I12" s="138">
        <v>0</v>
      </c>
    </row>
    <row r="13" ht="19.5" customHeight="1" spans="1:9">
      <c r="A13" s="148"/>
      <c r="B13" s="145" t="s">
        <v>32</v>
      </c>
      <c r="C13" s="150"/>
      <c r="D13" s="148" t="s">
        <v>33</v>
      </c>
      <c r="E13" s="145" t="s">
        <v>42</v>
      </c>
      <c r="F13" s="138">
        <v>0</v>
      </c>
      <c r="G13" s="138">
        <v>0</v>
      </c>
      <c r="H13" s="138">
        <v>0</v>
      </c>
      <c r="I13" s="138">
        <v>0</v>
      </c>
    </row>
    <row r="14" ht="19.5" customHeight="1" spans="1:9">
      <c r="A14" s="148"/>
      <c r="B14" s="145" t="s">
        <v>36</v>
      </c>
      <c r="C14" s="150"/>
      <c r="D14" s="148" t="s">
        <v>37</v>
      </c>
      <c r="E14" s="145" t="s">
        <v>45</v>
      </c>
      <c r="F14" s="138">
        <v>0</v>
      </c>
      <c r="G14" s="138">
        <v>0</v>
      </c>
      <c r="H14" s="138">
        <v>0</v>
      </c>
      <c r="I14" s="138">
        <v>0</v>
      </c>
    </row>
    <row r="15" ht="19.5" customHeight="1" spans="1:9">
      <c r="A15" s="148"/>
      <c r="B15" s="145" t="s">
        <v>40</v>
      </c>
      <c r="C15" s="150"/>
      <c r="D15" s="148" t="s">
        <v>41</v>
      </c>
      <c r="E15" s="145" t="s">
        <v>48</v>
      </c>
      <c r="F15" s="138">
        <v>5824520.39</v>
      </c>
      <c r="G15" s="138">
        <v>5824520.39</v>
      </c>
      <c r="H15" s="138">
        <v>0</v>
      </c>
      <c r="I15" s="138">
        <v>0</v>
      </c>
    </row>
    <row r="16" ht="19.5" customHeight="1" spans="1:9">
      <c r="A16" s="148"/>
      <c r="B16" s="145" t="s">
        <v>43</v>
      </c>
      <c r="C16" s="150"/>
      <c r="D16" s="148" t="s">
        <v>44</v>
      </c>
      <c r="E16" s="145" t="s">
        <v>51</v>
      </c>
      <c r="F16" s="138">
        <v>1581611.64</v>
      </c>
      <c r="G16" s="138">
        <v>1581611.64</v>
      </c>
      <c r="H16" s="138">
        <v>0</v>
      </c>
      <c r="I16" s="138">
        <v>0</v>
      </c>
    </row>
    <row r="17" ht="19.5" customHeight="1" spans="1:9">
      <c r="A17" s="148"/>
      <c r="B17" s="145" t="s">
        <v>46</v>
      </c>
      <c r="C17" s="150"/>
      <c r="D17" s="148" t="s">
        <v>47</v>
      </c>
      <c r="E17" s="145" t="s">
        <v>54</v>
      </c>
      <c r="F17" s="138">
        <v>0</v>
      </c>
      <c r="G17" s="138">
        <v>0</v>
      </c>
      <c r="H17" s="138">
        <v>0</v>
      </c>
      <c r="I17" s="138">
        <v>0</v>
      </c>
    </row>
    <row r="18" ht="19.5" customHeight="1" spans="1:9">
      <c r="A18" s="148"/>
      <c r="B18" s="145" t="s">
        <v>49</v>
      </c>
      <c r="C18" s="150"/>
      <c r="D18" s="148" t="s">
        <v>50</v>
      </c>
      <c r="E18" s="145" t="s">
        <v>57</v>
      </c>
      <c r="F18" s="138">
        <v>0</v>
      </c>
      <c r="G18" s="138">
        <v>0</v>
      </c>
      <c r="H18" s="138">
        <v>0</v>
      </c>
      <c r="I18" s="138">
        <v>0</v>
      </c>
    </row>
    <row r="19" ht="19.5" customHeight="1" spans="1:9">
      <c r="A19" s="148"/>
      <c r="B19" s="145" t="s">
        <v>52</v>
      </c>
      <c r="C19" s="150"/>
      <c r="D19" s="148" t="s">
        <v>53</v>
      </c>
      <c r="E19" s="145" t="s">
        <v>60</v>
      </c>
      <c r="F19" s="138">
        <v>21800156.78</v>
      </c>
      <c r="G19" s="138">
        <v>21800156.78</v>
      </c>
      <c r="H19" s="138">
        <v>0</v>
      </c>
      <c r="I19" s="138">
        <v>0</v>
      </c>
    </row>
    <row r="20" ht="19.5" customHeight="1" spans="1:9">
      <c r="A20" s="148"/>
      <c r="B20" s="145" t="s">
        <v>55</v>
      </c>
      <c r="C20" s="150"/>
      <c r="D20" s="148" t="s">
        <v>56</v>
      </c>
      <c r="E20" s="145" t="s">
        <v>63</v>
      </c>
      <c r="F20" s="138">
        <v>0</v>
      </c>
      <c r="G20" s="138">
        <v>0</v>
      </c>
      <c r="H20" s="138">
        <v>0</v>
      </c>
      <c r="I20" s="138">
        <v>0</v>
      </c>
    </row>
    <row r="21" ht="19.5" customHeight="1" spans="1:9">
      <c r="A21" s="148"/>
      <c r="B21" s="145" t="s">
        <v>58</v>
      </c>
      <c r="C21" s="150"/>
      <c r="D21" s="148" t="s">
        <v>59</v>
      </c>
      <c r="E21" s="145" t="s">
        <v>66</v>
      </c>
      <c r="F21" s="138">
        <v>0</v>
      </c>
      <c r="G21" s="138">
        <v>0</v>
      </c>
      <c r="H21" s="138">
        <v>0</v>
      </c>
      <c r="I21" s="138">
        <v>0</v>
      </c>
    </row>
    <row r="22" ht="19.5" customHeight="1" spans="1:9">
      <c r="A22" s="148"/>
      <c r="B22" s="145" t="s">
        <v>61</v>
      </c>
      <c r="C22" s="150"/>
      <c r="D22" s="148" t="s">
        <v>62</v>
      </c>
      <c r="E22" s="145" t="s">
        <v>69</v>
      </c>
      <c r="F22" s="138">
        <v>0</v>
      </c>
      <c r="G22" s="138">
        <v>0</v>
      </c>
      <c r="H22" s="138">
        <v>0</v>
      </c>
      <c r="I22" s="138">
        <v>0</v>
      </c>
    </row>
    <row r="23" ht="19.5" customHeight="1" spans="1:9">
      <c r="A23" s="148"/>
      <c r="B23" s="145" t="s">
        <v>64</v>
      </c>
      <c r="C23" s="150"/>
      <c r="D23" s="148" t="s">
        <v>65</v>
      </c>
      <c r="E23" s="145" t="s">
        <v>72</v>
      </c>
      <c r="F23" s="138">
        <v>0</v>
      </c>
      <c r="G23" s="138">
        <v>0</v>
      </c>
      <c r="H23" s="138">
        <v>0</v>
      </c>
      <c r="I23" s="138">
        <v>0</v>
      </c>
    </row>
    <row r="24" ht="19.5" customHeight="1" spans="1:9">
      <c r="A24" s="148"/>
      <c r="B24" s="145" t="s">
        <v>67</v>
      </c>
      <c r="C24" s="150"/>
      <c r="D24" s="148" t="s">
        <v>68</v>
      </c>
      <c r="E24" s="145" t="s">
        <v>75</v>
      </c>
      <c r="F24" s="138">
        <v>0</v>
      </c>
      <c r="G24" s="138">
        <v>0</v>
      </c>
      <c r="H24" s="138">
        <v>0</v>
      </c>
      <c r="I24" s="138">
        <v>0</v>
      </c>
    </row>
    <row r="25" ht="19.5" customHeight="1" spans="1:9">
      <c r="A25" s="148"/>
      <c r="B25" s="145" t="s">
        <v>70</v>
      </c>
      <c r="C25" s="150"/>
      <c r="D25" s="148" t="s">
        <v>71</v>
      </c>
      <c r="E25" s="145" t="s">
        <v>78</v>
      </c>
      <c r="F25" s="138">
        <v>0</v>
      </c>
      <c r="G25" s="138">
        <v>0</v>
      </c>
      <c r="H25" s="138">
        <v>0</v>
      </c>
      <c r="I25" s="138">
        <v>0</v>
      </c>
    </row>
    <row r="26" ht="19.5" customHeight="1" spans="1:9">
      <c r="A26" s="148"/>
      <c r="B26" s="145" t="s">
        <v>73</v>
      </c>
      <c r="C26" s="150"/>
      <c r="D26" s="148" t="s">
        <v>74</v>
      </c>
      <c r="E26" s="145" t="s">
        <v>81</v>
      </c>
      <c r="F26" s="138">
        <v>1333158</v>
      </c>
      <c r="G26" s="138">
        <v>1333158</v>
      </c>
      <c r="H26" s="138">
        <v>0</v>
      </c>
      <c r="I26" s="138">
        <v>0</v>
      </c>
    </row>
    <row r="27" ht="19.5" customHeight="1" spans="1:9">
      <c r="A27" s="148"/>
      <c r="B27" s="145" t="s">
        <v>76</v>
      </c>
      <c r="C27" s="150"/>
      <c r="D27" s="148" t="s">
        <v>77</v>
      </c>
      <c r="E27" s="145" t="s">
        <v>84</v>
      </c>
      <c r="F27" s="138">
        <v>0</v>
      </c>
      <c r="G27" s="138">
        <v>0</v>
      </c>
      <c r="H27" s="138">
        <v>0</v>
      </c>
      <c r="I27" s="138">
        <v>0</v>
      </c>
    </row>
    <row r="28" ht="19.5" customHeight="1" spans="1:9">
      <c r="A28" s="148"/>
      <c r="B28" s="145" t="s">
        <v>79</v>
      </c>
      <c r="C28" s="150"/>
      <c r="D28" s="148" t="s">
        <v>80</v>
      </c>
      <c r="E28" s="145" t="s">
        <v>87</v>
      </c>
      <c r="F28" s="138">
        <v>0</v>
      </c>
      <c r="G28" s="138">
        <v>0</v>
      </c>
      <c r="H28" s="138">
        <v>0</v>
      </c>
      <c r="I28" s="138">
        <v>0</v>
      </c>
    </row>
    <row r="29" ht="19.5" customHeight="1" spans="1:9">
      <c r="A29" s="148"/>
      <c r="B29" s="145" t="s">
        <v>82</v>
      </c>
      <c r="C29" s="150"/>
      <c r="D29" s="148" t="s">
        <v>83</v>
      </c>
      <c r="E29" s="145" t="s">
        <v>90</v>
      </c>
      <c r="F29" s="138">
        <v>0</v>
      </c>
      <c r="G29" s="138">
        <v>0</v>
      </c>
      <c r="H29" s="138">
        <v>0</v>
      </c>
      <c r="I29" s="138">
        <v>0</v>
      </c>
    </row>
    <row r="30" ht="19.5" customHeight="1" spans="1:9">
      <c r="A30" s="148"/>
      <c r="B30" s="145" t="s">
        <v>85</v>
      </c>
      <c r="C30" s="150"/>
      <c r="D30" s="148" t="s">
        <v>86</v>
      </c>
      <c r="E30" s="145" t="s">
        <v>93</v>
      </c>
      <c r="F30" s="138">
        <v>0</v>
      </c>
      <c r="G30" s="138">
        <v>0</v>
      </c>
      <c r="H30" s="138">
        <v>0</v>
      </c>
      <c r="I30" s="138">
        <v>0</v>
      </c>
    </row>
    <row r="31" ht="19.5" customHeight="1" spans="1:9">
      <c r="A31" s="148"/>
      <c r="B31" s="145" t="s">
        <v>88</v>
      </c>
      <c r="C31" s="150"/>
      <c r="D31" s="148" t="s">
        <v>89</v>
      </c>
      <c r="E31" s="145" t="s">
        <v>96</v>
      </c>
      <c r="F31" s="138">
        <v>0</v>
      </c>
      <c r="G31" s="138">
        <v>0</v>
      </c>
      <c r="H31" s="138">
        <v>0</v>
      </c>
      <c r="I31" s="138">
        <v>0</v>
      </c>
    </row>
    <row r="32" ht="19.5" customHeight="1" spans="1:9">
      <c r="A32" s="148"/>
      <c r="B32" s="145" t="s">
        <v>91</v>
      </c>
      <c r="C32" s="150"/>
      <c r="D32" s="148" t="s">
        <v>92</v>
      </c>
      <c r="E32" s="145" t="s">
        <v>100</v>
      </c>
      <c r="F32" s="138">
        <v>0</v>
      </c>
      <c r="G32" s="138">
        <v>0</v>
      </c>
      <c r="H32" s="138">
        <v>0</v>
      </c>
      <c r="I32" s="138">
        <v>0</v>
      </c>
    </row>
    <row r="33" ht="19.5" customHeight="1" spans="1:9">
      <c r="A33" s="148"/>
      <c r="B33" s="145" t="s">
        <v>94</v>
      </c>
      <c r="C33" s="150"/>
      <c r="D33" s="148" t="s">
        <v>95</v>
      </c>
      <c r="E33" s="145" t="s">
        <v>104</v>
      </c>
      <c r="F33" s="138">
        <v>0</v>
      </c>
      <c r="G33" s="138">
        <v>0</v>
      </c>
      <c r="H33" s="138">
        <v>0</v>
      </c>
      <c r="I33" s="138">
        <v>0</v>
      </c>
    </row>
    <row r="34" ht="19.5" customHeight="1" spans="1:9">
      <c r="A34" s="145" t="s">
        <v>97</v>
      </c>
      <c r="B34" s="145" t="s">
        <v>98</v>
      </c>
      <c r="C34" s="138">
        <v>30952431.81</v>
      </c>
      <c r="D34" s="145" t="s">
        <v>99</v>
      </c>
      <c r="E34" s="145" t="s">
        <v>108</v>
      </c>
      <c r="F34" s="138">
        <v>30952431.81</v>
      </c>
      <c r="G34" s="138">
        <v>30952431.81</v>
      </c>
      <c r="H34" s="138">
        <v>0</v>
      </c>
      <c r="I34" s="138">
        <v>0</v>
      </c>
    </row>
    <row r="35" ht="19.5" customHeight="1" spans="1:9">
      <c r="A35" s="148" t="s">
        <v>198</v>
      </c>
      <c r="B35" s="145" t="s">
        <v>102</v>
      </c>
      <c r="C35" s="138">
        <v>37701.21</v>
      </c>
      <c r="D35" s="148" t="s">
        <v>199</v>
      </c>
      <c r="E35" s="145" t="s">
        <v>111</v>
      </c>
      <c r="F35" s="138">
        <v>37701.21</v>
      </c>
      <c r="G35" s="138">
        <v>37701.21</v>
      </c>
      <c r="H35" s="138">
        <v>0</v>
      </c>
      <c r="I35" s="138">
        <v>0</v>
      </c>
    </row>
    <row r="36" ht="19.5" customHeight="1" spans="1:9">
      <c r="A36" s="148" t="s">
        <v>195</v>
      </c>
      <c r="B36" s="145" t="s">
        <v>106</v>
      </c>
      <c r="C36" s="138">
        <v>37701.21</v>
      </c>
      <c r="D36" s="148"/>
      <c r="E36" s="145" t="s">
        <v>200</v>
      </c>
      <c r="F36" s="150"/>
      <c r="G36" s="150"/>
      <c r="H36" s="150"/>
      <c r="I36" s="150"/>
    </row>
    <row r="37" ht="19.5" customHeight="1" spans="1:9">
      <c r="A37" s="148" t="s">
        <v>196</v>
      </c>
      <c r="B37" s="145" t="s">
        <v>110</v>
      </c>
      <c r="C37" s="138">
        <v>0</v>
      </c>
      <c r="D37" s="145"/>
      <c r="E37" s="145" t="s">
        <v>201</v>
      </c>
      <c r="F37" s="150"/>
      <c r="G37" s="150"/>
      <c r="H37" s="150"/>
      <c r="I37" s="150"/>
    </row>
    <row r="38" ht="19.5" customHeight="1" spans="1:9">
      <c r="A38" s="148" t="s">
        <v>197</v>
      </c>
      <c r="B38" s="145" t="s">
        <v>15</v>
      </c>
      <c r="C38" s="138">
        <v>0</v>
      </c>
      <c r="D38" s="148"/>
      <c r="E38" s="145" t="s">
        <v>202</v>
      </c>
      <c r="F38" s="150"/>
      <c r="G38" s="150"/>
      <c r="H38" s="150"/>
      <c r="I38" s="150"/>
    </row>
    <row r="39" ht="19.5" customHeight="1" spans="1:9">
      <c r="A39" s="145" t="s">
        <v>109</v>
      </c>
      <c r="B39" s="145" t="s">
        <v>18</v>
      </c>
      <c r="C39" s="138">
        <v>30990133.02</v>
      </c>
      <c r="D39" s="145" t="s">
        <v>109</v>
      </c>
      <c r="E39" s="145" t="s">
        <v>203</v>
      </c>
      <c r="F39" s="138">
        <v>30990133.02</v>
      </c>
      <c r="G39" s="138">
        <v>30990133.02</v>
      </c>
      <c r="H39" s="138">
        <v>0</v>
      </c>
      <c r="I39" s="138">
        <v>0</v>
      </c>
    </row>
    <row r="40" ht="19.5" customHeight="1" spans="1:9">
      <c r="A40" s="146" t="s">
        <v>204</v>
      </c>
      <c r="B40" s="146"/>
      <c r="C40" s="146"/>
      <c r="D40" s="146"/>
      <c r="E40" s="146"/>
      <c r="F40" s="146"/>
      <c r="G40" s="146"/>
      <c r="H40" s="146"/>
      <c r="I40" s="14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L20" sqref="L20"/>
    </sheetView>
  </sheetViews>
  <sheetFormatPr defaultColWidth="8.725"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867</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5710</v>
      </c>
      <c r="E8" s="2">
        <v>5710</v>
      </c>
      <c r="F8" s="2">
        <v>10</v>
      </c>
      <c r="G8" s="2"/>
      <c r="H8" s="4">
        <v>1</v>
      </c>
      <c r="I8" s="2">
        <v>10</v>
      </c>
      <c r="J8" s="2"/>
    </row>
    <row r="9" spans="1:10">
      <c r="A9" s="2"/>
      <c r="B9" s="5" t="s">
        <v>552</v>
      </c>
      <c r="C9" s="2"/>
      <c r="D9" s="2">
        <v>5710</v>
      </c>
      <c r="E9" s="2">
        <v>5710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868</v>
      </c>
      <c r="C14" s="7"/>
      <c r="D14" s="7"/>
      <c r="E14" s="7"/>
      <c r="F14" s="7"/>
      <c r="G14" s="7" t="s">
        <v>868</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108" spans="1:10">
      <c r="A18" s="8" t="s">
        <v>573</v>
      </c>
      <c r="B18" s="14" t="s">
        <v>574</v>
      </c>
      <c r="C18" s="9" t="s">
        <v>652</v>
      </c>
      <c r="D18" s="20" t="s">
        <v>841</v>
      </c>
      <c r="E18" s="9">
        <v>2</v>
      </c>
      <c r="F18" s="9" t="s">
        <v>577</v>
      </c>
      <c r="G18" s="12" t="s">
        <v>653</v>
      </c>
      <c r="H18" s="12">
        <v>30</v>
      </c>
      <c r="I18" s="12">
        <v>30</v>
      </c>
      <c r="J18" s="12" t="s">
        <v>579</v>
      </c>
    </row>
    <row r="19" ht="72" spans="1:10">
      <c r="A19" s="2" t="s">
        <v>695</v>
      </c>
      <c r="B19" s="9" t="s">
        <v>696</v>
      </c>
      <c r="C19" s="9" t="s">
        <v>822</v>
      </c>
      <c r="D19" s="14" t="s">
        <v>636</v>
      </c>
      <c r="E19" s="9">
        <v>90</v>
      </c>
      <c r="F19" s="16" t="s">
        <v>703</v>
      </c>
      <c r="G19" s="17">
        <v>0.9</v>
      </c>
      <c r="H19" s="12">
        <v>30</v>
      </c>
      <c r="I19" s="12">
        <v>29.5</v>
      </c>
      <c r="J19" s="12" t="s">
        <v>579</v>
      </c>
    </row>
    <row r="20" ht="72" spans="1:10">
      <c r="A20" s="2" t="s">
        <v>731</v>
      </c>
      <c r="B20" s="9" t="s">
        <v>732</v>
      </c>
      <c r="C20" s="9" t="s">
        <v>869</v>
      </c>
      <c r="D20" s="14" t="s">
        <v>636</v>
      </c>
      <c r="E20" s="9" t="s">
        <v>737</v>
      </c>
      <c r="F20" s="16" t="s">
        <v>703</v>
      </c>
      <c r="G20" s="18">
        <v>0.85</v>
      </c>
      <c r="H20" s="12">
        <v>30</v>
      </c>
      <c r="I20" s="12">
        <v>29.6</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99.1</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B14" sqref="B14:F14"/>
    </sheetView>
  </sheetViews>
  <sheetFormatPr defaultColWidth="8.725" defaultRowHeight="13.5"/>
  <cols>
    <col min="3" max="3" width="11.25" customWidth="1"/>
  </cols>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870</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255000</v>
      </c>
      <c r="E8" s="2">
        <v>255000</v>
      </c>
      <c r="F8" s="2">
        <v>10</v>
      </c>
      <c r="G8" s="2"/>
      <c r="H8" s="4">
        <v>1</v>
      </c>
      <c r="I8" s="2">
        <v>10</v>
      </c>
      <c r="J8" s="2"/>
    </row>
    <row r="9" spans="1:10">
      <c r="A9" s="2"/>
      <c r="B9" s="5" t="s">
        <v>552</v>
      </c>
      <c r="C9" s="2"/>
      <c r="D9" s="2">
        <v>255000</v>
      </c>
      <c r="E9" s="2">
        <v>255000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871</v>
      </c>
      <c r="C14" s="7"/>
      <c r="D14" s="7"/>
      <c r="E14" s="7"/>
      <c r="F14" s="7"/>
      <c r="G14" s="7" t="s">
        <v>871</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84" spans="1:10">
      <c r="A18" s="8" t="s">
        <v>573</v>
      </c>
      <c r="B18" s="14" t="s">
        <v>574</v>
      </c>
      <c r="C18" s="9" t="s">
        <v>654</v>
      </c>
      <c r="D18" s="15" t="s">
        <v>576</v>
      </c>
      <c r="E18" s="9">
        <v>195</v>
      </c>
      <c r="F18" s="9" t="s">
        <v>577</v>
      </c>
      <c r="G18" s="12" t="s">
        <v>655</v>
      </c>
      <c r="H18" s="12">
        <v>15</v>
      </c>
      <c r="I18" s="12">
        <v>15</v>
      </c>
      <c r="J18" s="12" t="s">
        <v>579</v>
      </c>
    </row>
    <row r="19" ht="57" customHeight="1" spans="1:10">
      <c r="A19" s="8" t="s">
        <v>573</v>
      </c>
      <c r="B19" s="14" t="s">
        <v>574</v>
      </c>
      <c r="C19" s="9" t="s">
        <v>656</v>
      </c>
      <c r="D19" s="15" t="s">
        <v>576</v>
      </c>
      <c r="E19" s="9">
        <v>344</v>
      </c>
      <c r="F19" s="9" t="s">
        <v>582</v>
      </c>
      <c r="G19" s="12" t="s">
        <v>657</v>
      </c>
      <c r="H19" s="12">
        <v>15</v>
      </c>
      <c r="I19" s="12">
        <v>15</v>
      </c>
      <c r="J19" s="12" t="s">
        <v>579</v>
      </c>
    </row>
    <row r="20" ht="72" spans="1:10">
      <c r="A20" s="2" t="s">
        <v>695</v>
      </c>
      <c r="B20" s="9" t="s">
        <v>696</v>
      </c>
      <c r="C20" s="9" t="s">
        <v>721</v>
      </c>
      <c r="D20" s="14" t="s">
        <v>636</v>
      </c>
      <c r="E20" s="9">
        <v>98</v>
      </c>
      <c r="F20" s="16" t="s">
        <v>703</v>
      </c>
      <c r="G20" s="17">
        <v>0.98</v>
      </c>
      <c r="H20" s="12">
        <v>30</v>
      </c>
      <c r="I20" s="12">
        <v>29.6</v>
      </c>
      <c r="J20" s="12" t="s">
        <v>579</v>
      </c>
    </row>
    <row r="21" ht="72" spans="1:10">
      <c r="A21" s="2" t="s">
        <v>731</v>
      </c>
      <c r="B21" s="9" t="s">
        <v>732</v>
      </c>
      <c r="C21" s="9" t="s">
        <v>866</v>
      </c>
      <c r="D21" s="14" t="s">
        <v>636</v>
      </c>
      <c r="E21" s="9" t="s">
        <v>742</v>
      </c>
      <c r="F21" s="16" t="s">
        <v>703</v>
      </c>
      <c r="G21" s="18">
        <v>0.9</v>
      </c>
      <c r="H21" s="12">
        <v>30</v>
      </c>
      <c r="I21" s="12">
        <v>29.6</v>
      </c>
      <c r="J21" s="12" t="s">
        <v>579</v>
      </c>
    </row>
    <row r="22" spans="1:10">
      <c r="A22" s="2" t="s">
        <v>774</v>
      </c>
      <c r="B22" s="2"/>
      <c r="C22" s="10"/>
      <c r="D22" s="10"/>
      <c r="E22" s="10"/>
      <c r="F22" s="10"/>
      <c r="G22" s="10"/>
      <c r="H22" s="10"/>
      <c r="I22" s="10"/>
      <c r="J22" s="10"/>
    </row>
    <row r="23" spans="1:10">
      <c r="A23" s="2" t="s">
        <v>775</v>
      </c>
      <c r="B23" s="2">
        <v>100</v>
      </c>
      <c r="C23" s="2"/>
      <c r="D23" s="2"/>
      <c r="E23" s="2"/>
      <c r="F23" s="2"/>
      <c r="G23" s="2"/>
      <c r="H23" s="2"/>
      <c r="I23" s="2">
        <v>99.2</v>
      </c>
      <c r="J23" s="12" t="s">
        <v>776</v>
      </c>
    </row>
    <row r="24" spans="1:10">
      <c r="A24" s="11" t="s">
        <v>777</v>
      </c>
      <c r="B24" s="11"/>
      <c r="C24" s="11"/>
      <c r="D24" s="11"/>
      <c r="E24" s="11"/>
      <c r="F24" s="11"/>
      <c r="G24" s="11"/>
      <c r="H24" s="11"/>
      <c r="I24" s="11"/>
      <c r="J24" s="11"/>
    </row>
    <row r="25" spans="1:10">
      <c r="A25" s="11" t="s">
        <v>778</v>
      </c>
      <c r="B25" s="11"/>
      <c r="C25" s="11"/>
      <c r="D25" s="11"/>
      <c r="E25" s="11"/>
      <c r="F25" s="11"/>
      <c r="G25" s="11"/>
      <c r="H25" s="11"/>
      <c r="I25" s="11"/>
      <c r="J25" s="11"/>
    </row>
    <row r="26" spans="1:10">
      <c r="A26" s="11" t="s">
        <v>779</v>
      </c>
      <c r="B26" s="11"/>
      <c r="C26" s="11"/>
      <c r="D26" s="11"/>
      <c r="E26" s="11"/>
      <c r="F26" s="11"/>
      <c r="G26" s="11"/>
      <c r="H26" s="11"/>
      <c r="I26" s="11"/>
      <c r="J26" s="11"/>
    </row>
    <row r="27" spans="1:10">
      <c r="A27" s="11" t="s">
        <v>780</v>
      </c>
      <c r="B27" s="11"/>
      <c r="C27" s="11"/>
      <c r="D27" s="11"/>
      <c r="E27" s="11"/>
      <c r="F27" s="11"/>
      <c r="G27" s="11"/>
      <c r="H27" s="11"/>
      <c r="I27" s="11"/>
      <c r="J27" s="11"/>
    </row>
    <row r="28" spans="1:10">
      <c r="A28" s="11" t="s">
        <v>781</v>
      </c>
      <c r="B28" s="11"/>
      <c r="C28" s="11"/>
      <c r="D28" s="11"/>
      <c r="E28" s="11"/>
      <c r="F28" s="11"/>
      <c r="G28" s="11"/>
      <c r="H28" s="11"/>
      <c r="I28" s="11"/>
      <c r="J28"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5" workbookViewId="0">
      <selection activeCell="N21" sqref="N21"/>
    </sheetView>
  </sheetViews>
  <sheetFormatPr defaultColWidth="8.725"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870</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10000</v>
      </c>
      <c r="E8" s="2">
        <v>10000</v>
      </c>
      <c r="F8" s="2">
        <v>10</v>
      </c>
      <c r="G8" s="2"/>
      <c r="H8" s="4">
        <v>1</v>
      </c>
      <c r="I8" s="2">
        <v>10</v>
      </c>
      <c r="J8" s="2"/>
    </row>
    <row r="9" spans="1:10">
      <c r="A9" s="2"/>
      <c r="B9" s="5" t="s">
        <v>552</v>
      </c>
      <c r="C9" s="2"/>
      <c r="D9" s="2">
        <v>10000</v>
      </c>
      <c r="E9" s="2">
        <v>10000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871</v>
      </c>
      <c r="C14" s="7"/>
      <c r="D14" s="7"/>
      <c r="E14" s="7"/>
      <c r="F14" s="7"/>
      <c r="G14" s="7" t="s">
        <v>871</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96" spans="1:10">
      <c r="A18" s="8" t="s">
        <v>573</v>
      </c>
      <c r="B18" s="14" t="s">
        <v>574</v>
      </c>
      <c r="C18" s="9" t="s">
        <v>654</v>
      </c>
      <c r="D18" s="15" t="s">
        <v>576</v>
      </c>
      <c r="E18" s="9">
        <v>195</v>
      </c>
      <c r="F18" s="9" t="s">
        <v>577</v>
      </c>
      <c r="G18" s="12" t="s">
        <v>655</v>
      </c>
      <c r="H18" s="12">
        <v>15</v>
      </c>
      <c r="I18" s="12">
        <v>15</v>
      </c>
      <c r="J18" s="12" t="s">
        <v>579</v>
      </c>
    </row>
    <row r="19" ht="25" customHeight="1" spans="1:10">
      <c r="A19" s="8" t="s">
        <v>573</v>
      </c>
      <c r="B19" s="14" t="s">
        <v>574</v>
      </c>
      <c r="C19" s="9" t="s">
        <v>872</v>
      </c>
      <c r="D19" s="15" t="s">
        <v>576</v>
      </c>
      <c r="E19" s="9">
        <v>344</v>
      </c>
      <c r="F19" s="9" t="s">
        <v>582</v>
      </c>
      <c r="G19" s="12" t="s">
        <v>657</v>
      </c>
      <c r="H19" s="12">
        <v>15</v>
      </c>
      <c r="I19" s="12">
        <v>15</v>
      </c>
      <c r="J19" s="12" t="s">
        <v>579</v>
      </c>
    </row>
    <row r="20" ht="72" spans="1:10">
      <c r="A20" s="2" t="s">
        <v>695</v>
      </c>
      <c r="B20" s="9" t="s">
        <v>696</v>
      </c>
      <c r="C20" s="9" t="s">
        <v>721</v>
      </c>
      <c r="D20" s="14" t="s">
        <v>636</v>
      </c>
      <c r="E20" s="9">
        <v>98</v>
      </c>
      <c r="F20" s="16" t="s">
        <v>703</v>
      </c>
      <c r="G20" s="17">
        <v>0.98</v>
      </c>
      <c r="H20" s="12">
        <v>30</v>
      </c>
      <c r="I20" s="12">
        <v>29.6</v>
      </c>
      <c r="J20" s="12" t="s">
        <v>579</v>
      </c>
    </row>
    <row r="21" ht="72" spans="1:10">
      <c r="A21" s="2" t="s">
        <v>731</v>
      </c>
      <c r="B21" s="9" t="s">
        <v>732</v>
      </c>
      <c r="C21" s="9" t="s">
        <v>866</v>
      </c>
      <c r="D21" s="14" t="s">
        <v>636</v>
      </c>
      <c r="E21" s="9" t="s">
        <v>742</v>
      </c>
      <c r="F21" s="16" t="s">
        <v>703</v>
      </c>
      <c r="G21" s="18">
        <v>0.9</v>
      </c>
      <c r="H21" s="12">
        <v>30</v>
      </c>
      <c r="I21" s="12">
        <v>29.6</v>
      </c>
      <c r="J21" s="12" t="s">
        <v>579</v>
      </c>
    </row>
    <row r="22" spans="1:10">
      <c r="A22" s="2" t="s">
        <v>774</v>
      </c>
      <c r="B22" s="2"/>
      <c r="C22" s="10"/>
      <c r="D22" s="10"/>
      <c r="E22" s="10"/>
      <c r="F22" s="10"/>
      <c r="G22" s="10"/>
      <c r="H22" s="10"/>
      <c r="I22" s="10"/>
      <c r="J22" s="10"/>
    </row>
    <row r="23" spans="1:10">
      <c r="A23" s="2" t="s">
        <v>775</v>
      </c>
      <c r="B23" s="2">
        <v>100</v>
      </c>
      <c r="C23" s="2"/>
      <c r="D23" s="2"/>
      <c r="E23" s="2"/>
      <c r="F23" s="2"/>
      <c r="G23" s="2"/>
      <c r="H23" s="2"/>
      <c r="I23" s="2">
        <v>99.2</v>
      </c>
      <c r="J23" s="12" t="s">
        <v>776</v>
      </c>
    </row>
    <row r="24" spans="1:10">
      <c r="A24" s="11" t="s">
        <v>777</v>
      </c>
      <c r="B24" s="11"/>
      <c r="C24" s="11"/>
      <c r="D24" s="11"/>
      <c r="E24" s="11"/>
      <c r="F24" s="11"/>
      <c r="G24" s="11"/>
      <c r="H24" s="11"/>
      <c r="I24" s="11"/>
      <c r="J24" s="11"/>
    </row>
    <row r="25" spans="1:10">
      <c r="A25" s="11" t="s">
        <v>778</v>
      </c>
      <c r="B25" s="11"/>
      <c r="C25" s="11"/>
      <c r="D25" s="11"/>
      <c r="E25" s="11"/>
      <c r="F25" s="11"/>
      <c r="G25" s="11"/>
      <c r="H25" s="11"/>
      <c r="I25" s="11"/>
      <c r="J25" s="11"/>
    </row>
    <row r="26" spans="1:10">
      <c r="A26" s="11" t="s">
        <v>779</v>
      </c>
      <c r="B26" s="11"/>
      <c r="C26" s="11"/>
      <c r="D26" s="11"/>
      <c r="E26" s="11"/>
      <c r="F26" s="11"/>
      <c r="G26" s="11"/>
      <c r="H26" s="11"/>
      <c r="I26" s="11"/>
      <c r="J26" s="11"/>
    </row>
    <row r="27" spans="1:10">
      <c r="A27" s="11" t="s">
        <v>780</v>
      </c>
      <c r="B27" s="11"/>
      <c r="C27" s="11"/>
      <c r="D27" s="11"/>
      <c r="E27" s="11"/>
      <c r="F27" s="11"/>
      <c r="G27" s="11"/>
      <c r="H27" s="11"/>
      <c r="I27" s="11"/>
      <c r="J27" s="11"/>
    </row>
    <row r="28" spans="1:10">
      <c r="A28" s="11" t="s">
        <v>781</v>
      </c>
      <c r="B28" s="11"/>
      <c r="C28" s="11"/>
      <c r="D28" s="11"/>
      <c r="E28" s="11"/>
      <c r="F28" s="11"/>
      <c r="G28" s="11"/>
      <c r="H28" s="11"/>
      <c r="I28" s="11"/>
      <c r="J28"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M24" sqref="M24"/>
    </sheetView>
  </sheetViews>
  <sheetFormatPr defaultColWidth="8.725" defaultRowHeight="13.5"/>
  <cols>
    <col min="3" max="3" width="10.5" customWidth="1"/>
    <col min="10" max="10" width="11.25" customWidth="1"/>
  </cols>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873</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v>35000</v>
      </c>
      <c r="D8" s="2">
        <v>35000</v>
      </c>
      <c r="E8" s="2">
        <v>35000</v>
      </c>
      <c r="F8" s="2">
        <v>10</v>
      </c>
      <c r="G8" s="2"/>
      <c r="H8" s="4">
        <v>1</v>
      </c>
      <c r="I8" s="2">
        <v>10</v>
      </c>
      <c r="J8" s="2"/>
    </row>
    <row r="9" spans="1:10">
      <c r="A9" s="2"/>
      <c r="B9" s="5" t="s">
        <v>552</v>
      </c>
      <c r="C9" s="2">
        <v>35000</v>
      </c>
      <c r="D9" s="2">
        <v>35000</v>
      </c>
      <c r="E9" s="2">
        <v>35000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47" customHeight="1" spans="1:10">
      <c r="A14" s="7" t="s">
        <v>766</v>
      </c>
      <c r="B14" s="7" t="s">
        <v>874</v>
      </c>
      <c r="C14" s="7"/>
      <c r="D14" s="7"/>
      <c r="E14" s="7"/>
      <c r="F14" s="7"/>
      <c r="G14" s="7" t="s">
        <v>874</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24" spans="1:10">
      <c r="A18" s="8" t="s">
        <v>573</v>
      </c>
      <c r="B18" s="14" t="s">
        <v>574</v>
      </c>
      <c r="C18" s="14" t="s">
        <v>658</v>
      </c>
      <c r="D18" s="14" t="s">
        <v>576</v>
      </c>
      <c r="E18" s="14" t="s">
        <v>659</v>
      </c>
      <c r="F18" s="14" t="s">
        <v>582</v>
      </c>
      <c r="G18" s="12" t="s">
        <v>585</v>
      </c>
      <c r="H18" s="12">
        <v>6</v>
      </c>
      <c r="I18" s="12">
        <v>6</v>
      </c>
      <c r="J18" s="12" t="s">
        <v>579</v>
      </c>
    </row>
    <row r="19" ht="24" spans="1:10">
      <c r="A19" s="8" t="s">
        <v>573</v>
      </c>
      <c r="B19" s="14" t="s">
        <v>574</v>
      </c>
      <c r="C19" s="14" t="s">
        <v>660</v>
      </c>
      <c r="D19" s="14" t="s">
        <v>576</v>
      </c>
      <c r="E19" s="14" t="s">
        <v>661</v>
      </c>
      <c r="F19" s="14" t="s">
        <v>582</v>
      </c>
      <c r="G19" s="12" t="s">
        <v>662</v>
      </c>
      <c r="H19" s="12">
        <v>6</v>
      </c>
      <c r="I19" s="12">
        <v>6</v>
      </c>
      <c r="J19" s="12" t="s">
        <v>579</v>
      </c>
    </row>
    <row r="20" ht="24" spans="1:10">
      <c r="A20" s="8" t="s">
        <v>573</v>
      </c>
      <c r="B20" s="14" t="s">
        <v>574</v>
      </c>
      <c r="C20" s="14" t="s">
        <v>663</v>
      </c>
      <c r="D20" s="14" t="s">
        <v>576</v>
      </c>
      <c r="E20" s="14" t="s">
        <v>78</v>
      </c>
      <c r="F20" s="14" t="s">
        <v>650</v>
      </c>
      <c r="G20" s="12" t="s">
        <v>651</v>
      </c>
      <c r="H20" s="12">
        <v>6</v>
      </c>
      <c r="I20" s="12">
        <v>6</v>
      </c>
      <c r="J20" s="12" t="s">
        <v>579</v>
      </c>
    </row>
    <row r="21" ht="24" spans="1:10">
      <c r="A21" s="8" t="s">
        <v>573</v>
      </c>
      <c r="B21" s="14" t="s">
        <v>574</v>
      </c>
      <c r="C21" s="14" t="s">
        <v>664</v>
      </c>
      <c r="D21" s="14" t="s">
        <v>576</v>
      </c>
      <c r="E21" s="14" t="s">
        <v>11</v>
      </c>
      <c r="F21" s="14" t="s">
        <v>577</v>
      </c>
      <c r="G21" s="12" t="s">
        <v>578</v>
      </c>
      <c r="H21" s="12">
        <v>6</v>
      </c>
      <c r="I21" s="12">
        <v>6</v>
      </c>
      <c r="J21" s="12" t="s">
        <v>579</v>
      </c>
    </row>
    <row r="22" ht="24" spans="1:10">
      <c r="A22" s="8" t="s">
        <v>573</v>
      </c>
      <c r="B22" s="14" t="s">
        <v>574</v>
      </c>
      <c r="C22" s="14" t="s">
        <v>665</v>
      </c>
      <c r="D22" s="14" t="s">
        <v>576</v>
      </c>
      <c r="E22" s="14" t="s">
        <v>11</v>
      </c>
      <c r="F22" s="14" t="s">
        <v>577</v>
      </c>
      <c r="G22" s="12" t="s">
        <v>578</v>
      </c>
      <c r="H22" s="12">
        <v>6</v>
      </c>
      <c r="I22" s="12">
        <v>6</v>
      </c>
      <c r="J22" s="12" t="s">
        <v>579</v>
      </c>
    </row>
    <row r="23" ht="63" customHeight="1" spans="1:10">
      <c r="A23" s="2" t="s">
        <v>695</v>
      </c>
      <c r="B23" s="9" t="s">
        <v>696</v>
      </c>
      <c r="C23" s="14" t="s">
        <v>722</v>
      </c>
      <c r="D23" s="14" t="s">
        <v>576</v>
      </c>
      <c r="E23" s="14" t="s">
        <v>723</v>
      </c>
      <c r="F23" s="14" t="s">
        <v>703</v>
      </c>
      <c r="G23" s="19">
        <v>1</v>
      </c>
      <c r="H23" s="9">
        <v>30</v>
      </c>
      <c r="I23" s="12">
        <v>29.5</v>
      </c>
      <c r="J23" s="12" t="s">
        <v>579</v>
      </c>
    </row>
    <row r="24" ht="60" spans="1:10">
      <c r="A24" s="2" t="s">
        <v>731</v>
      </c>
      <c r="B24" s="9" t="s">
        <v>732</v>
      </c>
      <c r="C24" s="9" t="s">
        <v>806</v>
      </c>
      <c r="D24" s="14" t="s">
        <v>636</v>
      </c>
      <c r="E24" s="9" t="s">
        <v>742</v>
      </c>
      <c r="F24" s="16" t="s">
        <v>703</v>
      </c>
      <c r="G24" s="18">
        <v>0.9</v>
      </c>
      <c r="H24" s="12">
        <v>30</v>
      </c>
      <c r="I24" s="12">
        <v>29.6</v>
      </c>
      <c r="J24" s="12" t="s">
        <v>579</v>
      </c>
    </row>
    <row r="25" spans="1:10">
      <c r="A25" s="2" t="s">
        <v>774</v>
      </c>
      <c r="B25" s="2"/>
      <c r="C25" s="10"/>
      <c r="D25" s="10"/>
      <c r="E25" s="10"/>
      <c r="F25" s="10"/>
      <c r="G25" s="10"/>
      <c r="H25" s="10"/>
      <c r="I25" s="10"/>
      <c r="J25" s="10"/>
    </row>
    <row r="26" spans="1:10">
      <c r="A26" s="2" t="s">
        <v>775</v>
      </c>
      <c r="B26" s="2">
        <v>100</v>
      </c>
      <c r="C26" s="2"/>
      <c r="D26" s="2"/>
      <c r="E26" s="2"/>
      <c r="F26" s="2"/>
      <c r="G26" s="2"/>
      <c r="H26" s="2"/>
      <c r="I26" s="2">
        <v>99.1</v>
      </c>
      <c r="J26" s="12" t="s">
        <v>776</v>
      </c>
    </row>
    <row r="27" spans="1:10">
      <c r="A27" s="11" t="s">
        <v>777</v>
      </c>
      <c r="B27" s="11"/>
      <c r="C27" s="11"/>
      <c r="D27" s="11"/>
      <c r="E27" s="11"/>
      <c r="F27" s="11"/>
      <c r="G27" s="11"/>
      <c r="H27" s="11"/>
      <c r="I27" s="11"/>
      <c r="J27" s="11"/>
    </row>
    <row r="28" spans="1:10">
      <c r="A28" s="11" t="s">
        <v>778</v>
      </c>
      <c r="B28" s="11"/>
      <c r="C28" s="11"/>
      <c r="D28" s="11"/>
      <c r="E28" s="11"/>
      <c r="F28" s="11"/>
      <c r="G28" s="11"/>
      <c r="H28" s="11"/>
      <c r="I28" s="11"/>
      <c r="J28" s="11"/>
    </row>
    <row r="29" spans="1:10">
      <c r="A29" s="11" t="s">
        <v>779</v>
      </c>
      <c r="B29" s="11"/>
      <c r="C29" s="11"/>
      <c r="D29" s="11"/>
      <c r="E29" s="11"/>
      <c r="F29" s="11"/>
      <c r="G29" s="11"/>
      <c r="H29" s="11"/>
      <c r="I29" s="11"/>
      <c r="J29" s="11"/>
    </row>
    <row r="30" spans="1:10">
      <c r="A30" s="11" t="s">
        <v>780</v>
      </c>
      <c r="B30" s="11"/>
      <c r="C30" s="11"/>
      <c r="D30" s="11"/>
      <c r="E30" s="11"/>
      <c r="F30" s="11"/>
      <c r="G30" s="11"/>
      <c r="H30" s="11"/>
      <c r="I30" s="11"/>
      <c r="J30" s="11"/>
    </row>
    <row r="31" spans="1:10">
      <c r="A31" s="11" t="s">
        <v>781</v>
      </c>
      <c r="B31" s="11"/>
      <c r="C31" s="11"/>
      <c r="D31" s="11"/>
      <c r="E31" s="11"/>
      <c r="F31" s="11"/>
      <c r="G31" s="11"/>
      <c r="H31" s="11"/>
      <c r="I31" s="11"/>
      <c r="J31"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9" workbookViewId="0">
      <selection activeCell="D21" sqref="D21"/>
    </sheetView>
  </sheetViews>
  <sheetFormatPr defaultColWidth="8.725" defaultRowHeight="13.5"/>
  <cols>
    <col min="10" max="10" width="14.875" customWidth="1"/>
  </cols>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875</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v>1536.3</v>
      </c>
      <c r="D8" s="2">
        <v>1536.3</v>
      </c>
      <c r="E8" s="2">
        <v>1536.3</v>
      </c>
      <c r="F8" s="2">
        <v>10</v>
      </c>
      <c r="G8" s="2"/>
      <c r="H8" s="4">
        <v>1</v>
      </c>
      <c r="I8" s="2">
        <v>10</v>
      </c>
      <c r="J8" s="2"/>
    </row>
    <row r="9" spans="1:10">
      <c r="A9" s="2"/>
      <c r="B9" s="5" t="s">
        <v>552</v>
      </c>
      <c r="C9" s="2">
        <v>1536.3</v>
      </c>
      <c r="D9" s="2">
        <v>1536.3</v>
      </c>
      <c r="E9" s="2">
        <v>1536.3</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80" customHeight="1" spans="1:10">
      <c r="A14" s="7" t="s">
        <v>766</v>
      </c>
      <c r="B14" s="7" t="s">
        <v>876</v>
      </c>
      <c r="C14" s="7"/>
      <c r="D14" s="7"/>
      <c r="E14" s="7"/>
      <c r="F14" s="7"/>
      <c r="G14" s="7" t="s">
        <v>876</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25" customHeight="1" spans="1:10">
      <c r="A18" s="8" t="s">
        <v>573</v>
      </c>
      <c r="B18" s="14" t="s">
        <v>574</v>
      </c>
      <c r="C18" s="14" t="s">
        <v>877</v>
      </c>
      <c r="D18" s="14" t="s">
        <v>576</v>
      </c>
      <c r="E18" s="14" t="s">
        <v>32</v>
      </c>
      <c r="F18" s="14" t="s">
        <v>577</v>
      </c>
      <c r="G18" s="12" t="s">
        <v>646</v>
      </c>
      <c r="H18" s="12">
        <v>15</v>
      </c>
      <c r="I18" s="12">
        <v>15</v>
      </c>
      <c r="J18" s="12" t="s">
        <v>579</v>
      </c>
    </row>
    <row r="19" ht="32" customHeight="1" spans="1:10">
      <c r="A19" s="8" t="s">
        <v>573</v>
      </c>
      <c r="B19" s="14" t="s">
        <v>574</v>
      </c>
      <c r="C19" s="14" t="s">
        <v>878</v>
      </c>
      <c r="D19" s="14" t="s">
        <v>576</v>
      </c>
      <c r="E19" s="14" t="s">
        <v>106</v>
      </c>
      <c r="F19" s="14" t="s">
        <v>577</v>
      </c>
      <c r="G19" s="12" t="s">
        <v>879</v>
      </c>
      <c r="H19" s="12">
        <v>15</v>
      </c>
      <c r="I19" s="12">
        <v>15</v>
      </c>
      <c r="J19" s="12" t="s">
        <v>579</v>
      </c>
    </row>
    <row r="20" ht="36" customHeight="1" spans="1:10">
      <c r="A20" s="2" t="s">
        <v>695</v>
      </c>
      <c r="B20" s="9" t="s">
        <v>696</v>
      </c>
      <c r="C20" s="9" t="s">
        <v>880</v>
      </c>
      <c r="D20" s="9" t="s">
        <v>576</v>
      </c>
      <c r="E20" s="9" t="s">
        <v>881</v>
      </c>
      <c r="F20" s="9" t="s">
        <v>703</v>
      </c>
      <c r="G20" s="18">
        <v>0.98</v>
      </c>
      <c r="H20" s="12">
        <v>30</v>
      </c>
      <c r="I20" s="12">
        <v>29.5</v>
      </c>
      <c r="J20" s="12" t="s">
        <v>579</v>
      </c>
    </row>
    <row r="21" ht="60" spans="1:10">
      <c r="A21" s="2" t="s">
        <v>731</v>
      </c>
      <c r="B21" s="9" t="s">
        <v>732</v>
      </c>
      <c r="C21" s="9" t="s">
        <v>806</v>
      </c>
      <c r="D21" s="14" t="s">
        <v>636</v>
      </c>
      <c r="E21" s="9" t="s">
        <v>745</v>
      </c>
      <c r="F21" s="16" t="s">
        <v>703</v>
      </c>
      <c r="G21" s="18">
        <v>0.95</v>
      </c>
      <c r="H21" s="12">
        <v>30</v>
      </c>
      <c r="I21" s="12">
        <v>29.5</v>
      </c>
      <c r="J21" s="12" t="s">
        <v>579</v>
      </c>
    </row>
    <row r="22" spans="1:10">
      <c r="A22" s="2" t="s">
        <v>774</v>
      </c>
      <c r="B22" s="2"/>
      <c r="C22" s="10"/>
      <c r="D22" s="10"/>
      <c r="E22" s="10"/>
      <c r="F22" s="10"/>
      <c r="G22" s="10"/>
      <c r="H22" s="10"/>
      <c r="I22" s="10"/>
      <c r="J22" s="10"/>
    </row>
    <row r="23" spans="1:10">
      <c r="A23" s="2" t="s">
        <v>775</v>
      </c>
      <c r="B23" s="2">
        <v>100</v>
      </c>
      <c r="C23" s="2"/>
      <c r="D23" s="2"/>
      <c r="E23" s="2"/>
      <c r="F23" s="2"/>
      <c r="G23" s="2"/>
      <c r="H23" s="2"/>
      <c r="I23" s="2">
        <v>99</v>
      </c>
      <c r="J23" s="12" t="s">
        <v>776</v>
      </c>
    </row>
    <row r="24" spans="1:10">
      <c r="A24" s="11" t="s">
        <v>777</v>
      </c>
      <c r="B24" s="11"/>
      <c r="C24" s="11"/>
      <c r="D24" s="11"/>
      <c r="E24" s="11"/>
      <c r="F24" s="11"/>
      <c r="G24" s="11"/>
      <c r="H24" s="11"/>
      <c r="I24" s="11"/>
      <c r="J24" s="11"/>
    </row>
    <row r="25" spans="1:10">
      <c r="A25" s="11" t="s">
        <v>778</v>
      </c>
      <c r="B25" s="11"/>
      <c r="C25" s="11"/>
      <c r="D25" s="11"/>
      <c r="E25" s="11"/>
      <c r="F25" s="11"/>
      <c r="G25" s="11"/>
      <c r="H25" s="11"/>
      <c r="I25" s="11"/>
      <c r="J25" s="11"/>
    </row>
    <row r="26" spans="1:10">
      <c r="A26" s="11" t="s">
        <v>779</v>
      </c>
      <c r="B26" s="11"/>
      <c r="C26" s="11"/>
      <c r="D26" s="11"/>
      <c r="E26" s="11"/>
      <c r="F26" s="11"/>
      <c r="G26" s="11"/>
      <c r="H26" s="11"/>
      <c r="I26" s="11"/>
      <c r="J26" s="11"/>
    </row>
    <row r="27" spans="1:10">
      <c r="A27" s="11" t="s">
        <v>780</v>
      </c>
      <c r="B27" s="11"/>
      <c r="C27" s="11"/>
      <c r="D27" s="11"/>
      <c r="E27" s="11"/>
      <c r="F27" s="11"/>
      <c r="G27" s="11"/>
      <c r="H27" s="11"/>
      <c r="I27" s="11"/>
      <c r="J27" s="11"/>
    </row>
    <row r="28" spans="1:10">
      <c r="A28" s="11" t="s">
        <v>781</v>
      </c>
      <c r="B28" s="11"/>
      <c r="C28" s="11"/>
      <c r="D28" s="11"/>
      <c r="E28" s="11"/>
      <c r="F28" s="11"/>
      <c r="G28" s="11"/>
      <c r="H28" s="11"/>
      <c r="I28" s="11"/>
      <c r="J28"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D20" sqref="D20"/>
    </sheetView>
  </sheetViews>
  <sheetFormatPr defaultColWidth="8.725" defaultRowHeight="13.5"/>
  <cols>
    <col min="3" max="3" width="15.125" customWidth="1"/>
    <col min="10" max="10" width="11.875" customWidth="1"/>
  </cols>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882</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50000</v>
      </c>
      <c r="E8" s="2">
        <v>50000</v>
      </c>
      <c r="F8" s="2">
        <v>10</v>
      </c>
      <c r="G8" s="2"/>
      <c r="H8" s="4">
        <v>1</v>
      </c>
      <c r="I8" s="2">
        <v>10</v>
      </c>
      <c r="J8" s="2"/>
    </row>
    <row r="9" spans="1:10">
      <c r="A9" s="2"/>
      <c r="B9" s="5" t="s">
        <v>552</v>
      </c>
      <c r="C9" s="2"/>
      <c r="D9" s="2">
        <v>50000</v>
      </c>
      <c r="E9" s="2">
        <v>50000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39" customHeight="1" spans="1:10">
      <c r="A14" s="7" t="s">
        <v>766</v>
      </c>
      <c r="B14" s="7" t="s">
        <v>883</v>
      </c>
      <c r="C14" s="7"/>
      <c r="D14" s="7"/>
      <c r="E14" s="7"/>
      <c r="F14" s="7"/>
      <c r="G14" s="7" t="s">
        <v>883</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92" customHeight="1" spans="1:10">
      <c r="A18" s="8" t="s">
        <v>573</v>
      </c>
      <c r="B18" s="14" t="s">
        <v>574</v>
      </c>
      <c r="C18" s="14" t="s">
        <v>884</v>
      </c>
      <c r="D18" s="14" t="s">
        <v>576</v>
      </c>
      <c r="E18" s="14" t="s">
        <v>723</v>
      </c>
      <c r="F18" s="14" t="s">
        <v>703</v>
      </c>
      <c r="G18" s="17">
        <v>1</v>
      </c>
      <c r="H18" s="12">
        <v>30</v>
      </c>
      <c r="I18" s="12">
        <v>30</v>
      </c>
      <c r="J18" s="12" t="s">
        <v>579</v>
      </c>
    </row>
    <row r="19" ht="70" customHeight="1" spans="1:10">
      <c r="A19" s="2" t="s">
        <v>695</v>
      </c>
      <c r="B19" s="9" t="s">
        <v>696</v>
      </c>
      <c r="C19" s="9" t="s">
        <v>885</v>
      </c>
      <c r="D19" s="14" t="s">
        <v>636</v>
      </c>
      <c r="E19" s="9" t="s">
        <v>886</v>
      </c>
      <c r="F19" s="9" t="s">
        <v>703</v>
      </c>
      <c r="G19" s="17">
        <v>0.95</v>
      </c>
      <c r="H19" s="12">
        <v>30</v>
      </c>
      <c r="I19" s="12">
        <v>29.5</v>
      </c>
      <c r="J19" s="12" t="s">
        <v>579</v>
      </c>
    </row>
    <row r="20" ht="48" spans="1:10">
      <c r="A20" s="2" t="s">
        <v>731</v>
      </c>
      <c r="B20" s="9" t="s">
        <v>732</v>
      </c>
      <c r="C20" s="9" t="s">
        <v>887</v>
      </c>
      <c r="D20" s="14" t="s">
        <v>636</v>
      </c>
      <c r="E20" s="9" t="s">
        <v>745</v>
      </c>
      <c r="F20" s="16" t="s">
        <v>703</v>
      </c>
      <c r="G20" s="18">
        <v>0.95</v>
      </c>
      <c r="H20" s="12">
        <v>30</v>
      </c>
      <c r="I20" s="12">
        <v>29.6</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99.1</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D20" sqref="D20"/>
    </sheetView>
  </sheetViews>
  <sheetFormatPr defaultColWidth="8.725"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888</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v>356220</v>
      </c>
      <c r="D8" s="2">
        <v>77050</v>
      </c>
      <c r="E8" s="2">
        <v>77050</v>
      </c>
      <c r="F8" s="2">
        <v>10</v>
      </c>
      <c r="G8" s="2"/>
      <c r="H8" s="4">
        <v>0.2163</v>
      </c>
      <c r="I8" s="2">
        <v>5</v>
      </c>
      <c r="J8" s="2"/>
    </row>
    <row r="9" spans="1:10">
      <c r="A9" s="2"/>
      <c r="B9" s="5" t="s">
        <v>552</v>
      </c>
      <c r="C9" s="2">
        <v>356220</v>
      </c>
      <c r="D9" s="2">
        <v>77050</v>
      </c>
      <c r="E9" s="2">
        <v>77050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889</v>
      </c>
      <c r="C14" s="7"/>
      <c r="D14" s="7"/>
      <c r="E14" s="7"/>
      <c r="F14" s="7"/>
      <c r="G14" s="7" t="s">
        <v>889</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50" customHeight="1" spans="1:10">
      <c r="A18" s="8" t="s">
        <v>573</v>
      </c>
      <c r="B18" s="14" t="s">
        <v>574</v>
      </c>
      <c r="C18" s="14" t="s">
        <v>890</v>
      </c>
      <c r="D18" s="14" t="s">
        <v>576</v>
      </c>
      <c r="E18" s="14" t="s">
        <v>24</v>
      </c>
      <c r="F18" s="14" t="s">
        <v>891</v>
      </c>
      <c r="G18" s="14" t="s">
        <v>892</v>
      </c>
      <c r="H18" s="14">
        <v>30</v>
      </c>
      <c r="I18" s="12">
        <v>30</v>
      </c>
      <c r="J18" s="12" t="s">
        <v>579</v>
      </c>
    </row>
    <row r="19" ht="72" spans="1:10">
      <c r="A19" s="2" t="s">
        <v>695</v>
      </c>
      <c r="B19" s="9" t="s">
        <v>696</v>
      </c>
      <c r="C19" s="14" t="s">
        <v>893</v>
      </c>
      <c r="D19" s="14" t="s">
        <v>576</v>
      </c>
      <c r="E19" s="14" t="s">
        <v>894</v>
      </c>
      <c r="F19" s="14" t="s">
        <v>703</v>
      </c>
      <c r="G19" s="19">
        <v>0.85</v>
      </c>
      <c r="H19" s="14">
        <v>30</v>
      </c>
      <c r="I19" s="12">
        <v>29.5</v>
      </c>
      <c r="J19" s="12" t="s">
        <v>579</v>
      </c>
    </row>
    <row r="20" ht="60" spans="1:10">
      <c r="A20" s="2" t="s">
        <v>731</v>
      </c>
      <c r="B20" s="9" t="s">
        <v>732</v>
      </c>
      <c r="C20" s="14" t="s">
        <v>806</v>
      </c>
      <c r="D20" s="14" t="s">
        <v>636</v>
      </c>
      <c r="E20" s="14" t="s">
        <v>745</v>
      </c>
      <c r="F20" s="14" t="s">
        <v>703</v>
      </c>
      <c r="G20" s="19">
        <v>0.95</v>
      </c>
      <c r="H20" s="14">
        <v>30</v>
      </c>
      <c r="I20" s="12">
        <v>29.6</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95.1</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C20" sqref="C20:G20"/>
    </sheetView>
  </sheetViews>
  <sheetFormatPr defaultColWidth="8.725" defaultRowHeight="13.5"/>
  <cols>
    <col min="3" max="3" width="10.25" customWidth="1"/>
    <col min="6" max="6" width="10.875" customWidth="1"/>
    <col min="10" max="10" width="12.25" customWidth="1"/>
    <col min="11" max="11" width="11.75" customWidth="1"/>
  </cols>
  <sheetData>
    <row r="1" ht="24.75" spans="1:10">
      <c r="A1" s="1" t="s">
        <v>752</v>
      </c>
      <c r="B1" s="1"/>
      <c r="C1" s="1"/>
      <c r="D1" s="1"/>
      <c r="E1" s="1"/>
      <c r="F1" s="1"/>
      <c r="G1" s="1"/>
      <c r="H1" s="1"/>
      <c r="I1" s="1"/>
      <c r="J1" s="1"/>
    </row>
    <row r="2" ht="24.75" spans="1:10">
      <c r="A2" s="1"/>
      <c r="B2" s="1"/>
      <c r="C2" s="1"/>
      <c r="D2" s="1"/>
      <c r="E2" s="1"/>
      <c r="F2" s="1"/>
      <c r="G2" s="1"/>
      <c r="H2" s="1"/>
      <c r="I2" s="1"/>
      <c r="J2" s="1"/>
    </row>
    <row r="3" ht="17" customHeight="1" spans="1:10">
      <c r="A3" s="2" t="s">
        <v>753</v>
      </c>
      <c r="B3" s="2" t="s">
        <v>895</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v>280000</v>
      </c>
      <c r="D8" s="2">
        <v>280000</v>
      </c>
      <c r="E8" s="2">
        <v>280000</v>
      </c>
      <c r="F8" s="2">
        <v>10</v>
      </c>
      <c r="G8" s="2"/>
      <c r="H8" s="4">
        <v>1</v>
      </c>
      <c r="I8" s="2">
        <v>10</v>
      </c>
      <c r="J8" s="2"/>
    </row>
    <row r="9" spans="1:10">
      <c r="A9" s="2"/>
      <c r="B9" s="5" t="s">
        <v>552</v>
      </c>
      <c r="C9" s="2">
        <v>280000</v>
      </c>
      <c r="D9" s="2">
        <v>280000</v>
      </c>
      <c r="E9" s="2">
        <v>280000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54" customHeight="1" spans="1:10">
      <c r="A14" s="7" t="s">
        <v>766</v>
      </c>
      <c r="B14" s="7" t="s">
        <v>896</v>
      </c>
      <c r="C14" s="7"/>
      <c r="D14" s="7"/>
      <c r="E14" s="7"/>
      <c r="F14" s="7"/>
      <c r="G14" s="7" t="s">
        <v>896</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47" customHeight="1" spans="1:10">
      <c r="A18" s="8" t="s">
        <v>573</v>
      </c>
      <c r="B18" s="14" t="s">
        <v>574</v>
      </c>
      <c r="C18" s="14" t="s">
        <v>666</v>
      </c>
      <c r="D18" s="14" t="s">
        <v>576</v>
      </c>
      <c r="E18" s="14">
        <v>1300</v>
      </c>
      <c r="F18" s="14" t="s">
        <v>582</v>
      </c>
      <c r="G18" s="14" t="s">
        <v>667</v>
      </c>
      <c r="H18" s="12">
        <v>15</v>
      </c>
      <c r="I18" s="12">
        <v>15</v>
      </c>
      <c r="J18" s="12" t="s">
        <v>579</v>
      </c>
    </row>
    <row r="19" ht="36" customHeight="1" spans="1:10">
      <c r="A19" s="8" t="s">
        <v>573</v>
      </c>
      <c r="B19" s="14" t="s">
        <v>574</v>
      </c>
      <c r="C19" s="14" t="s">
        <v>668</v>
      </c>
      <c r="D19" s="14" t="s">
        <v>576</v>
      </c>
      <c r="E19" s="14">
        <v>1500</v>
      </c>
      <c r="F19" s="14" t="s">
        <v>582</v>
      </c>
      <c r="G19" s="9" t="s">
        <v>629</v>
      </c>
      <c r="H19" s="12">
        <v>15</v>
      </c>
      <c r="I19" s="12">
        <v>15</v>
      </c>
      <c r="J19" s="12" t="s">
        <v>579</v>
      </c>
    </row>
    <row r="20" ht="24" spans="1:10">
      <c r="A20" s="2" t="s">
        <v>695</v>
      </c>
      <c r="B20" s="9" t="s">
        <v>696</v>
      </c>
      <c r="C20" s="14" t="s">
        <v>724</v>
      </c>
      <c r="D20" s="14" t="s">
        <v>576</v>
      </c>
      <c r="E20" s="14" t="s">
        <v>723</v>
      </c>
      <c r="F20" s="14" t="s">
        <v>703</v>
      </c>
      <c r="G20" s="17">
        <v>1</v>
      </c>
      <c r="H20" s="12">
        <v>30</v>
      </c>
      <c r="I20" s="12">
        <v>29.6</v>
      </c>
      <c r="J20" s="12" t="s">
        <v>579</v>
      </c>
    </row>
    <row r="21" ht="36" spans="1:10">
      <c r="A21" s="2" t="s">
        <v>731</v>
      </c>
      <c r="B21" s="9" t="s">
        <v>732</v>
      </c>
      <c r="C21" s="14" t="s">
        <v>735</v>
      </c>
      <c r="D21" s="14" t="s">
        <v>576</v>
      </c>
      <c r="E21" s="14" t="s">
        <v>897</v>
      </c>
      <c r="F21" s="14" t="s">
        <v>703</v>
      </c>
      <c r="G21" s="18">
        <v>0.8</v>
      </c>
      <c r="H21" s="12">
        <v>30</v>
      </c>
      <c r="I21" s="12">
        <v>29.6</v>
      </c>
      <c r="J21" s="12" t="s">
        <v>579</v>
      </c>
    </row>
    <row r="22" ht="18" customHeight="1" spans="1:10">
      <c r="A22" s="2" t="s">
        <v>774</v>
      </c>
      <c r="B22" s="2"/>
      <c r="C22" s="10"/>
      <c r="D22" s="10"/>
      <c r="E22" s="10"/>
      <c r="F22" s="10"/>
      <c r="G22" s="10"/>
      <c r="H22" s="10"/>
      <c r="I22" s="10"/>
      <c r="J22" s="10"/>
    </row>
    <row r="23" spans="1:10">
      <c r="A23" s="2" t="s">
        <v>775</v>
      </c>
      <c r="B23" s="2">
        <v>100</v>
      </c>
      <c r="C23" s="2"/>
      <c r="D23" s="2"/>
      <c r="E23" s="2"/>
      <c r="F23" s="2"/>
      <c r="G23" s="2"/>
      <c r="H23" s="2"/>
      <c r="I23" s="2">
        <v>99.2</v>
      </c>
      <c r="J23" s="12" t="s">
        <v>776</v>
      </c>
    </row>
    <row r="24" spans="1:10">
      <c r="A24" s="11" t="s">
        <v>777</v>
      </c>
      <c r="B24" s="11"/>
      <c r="C24" s="11"/>
      <c r="D24" s="11"/>
      <c r="E24" s="11"/>
      <c r="F24" s="11"/>
      <c r="G24" s="11"/>
      <c r="H24" s="11"/>
      <c r="I24" s="11"/>
      <c r="J24" s="11"/>
    </row>
    <row r="25" spans="1:10">
      <c r="A25" s="11" t="s">
        <v>778</v>
      </c>
      <c r="B25" s="11"/>
      <c r="C25" s="11"/>
      <c r="D25" s="11"/>
      <c r="E25" s="11"/>
      <c r="F25" s="11"/>
      <c r="G25" s="11"/>
      <c r="H25" s="11"/>
      <c r="I25" s="11"/>
      <c r="J25" s="11"/>
    </row>
    <row r="26" spans="1:10">
      <c r="A26" s="11" t="s">
        <v>779</v>
      </c>
      <c r="B26" s="11"/>
      <c r="C26" s="11"/>
      <c r="D26" s="11"/>
      <c r="E26" s="11"/>
      <c r="F26" s="11"/>
      <c r="G26" s="11"/>
      <c r="H26" s="11"/>
      <c r="I26" s="11"/>
      <c r="J26" s="11"/>
    </row>
    <row r="27" spans="1:10">
      <c r="A27" s="11" t="s">
        <v>780</v>
      </c>
      <c r="B27" s="11"/>
      <c r="C27" s="11"/>
      <c r="D27" s="11"/>
      <c r="E27" s="11"/>
      <c r="F27" s="11"/>
      <c r="G27" s="11"/>
      <c r="H27" s="11"/>
      <c r="I27" s="11"/>
      <c r="J27" s="11"/>
    </row>
    <row r="28" spans="1:10">
      <c r="A28" s="11" t="s">
        <v>781</v>
      </c>
      <c r="B28" s="11"/>
      <c r="C28" s="11"/>
      <c r="D28" s="11"/>
      <c r="E28" s="11"/>
      <c r="F28" s="11"/>
      <c r="G28" s="11"/>
      <c r="H28" s="11"/>
      <c r="I28" s="11"/>
      <c r="J28"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G14" sqref="G14:J14"/>
    </sheetView>
  </sheetViews>
  <sheetFormatPr defaultColWidth="8.725" defaultRowHeight="13.5"/>
  <cols>
    <col min="10" max="10" width="16.875" customWidth="1"/>
  </cols>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898</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v>1000000</v>
      </c>
      <c r="D8" s="2">
        <v>923825</v>
      </c>
      <c r="E8" s="2">
        <v>923825</v>
      </c>
      <c r="F8" s="2">
        <v>10</v>
      </c>
      <c r="G8" s="2"/>
      <c r="H8" s="4">
        <v>0.9238</v>
      </c>
      <c r="I8" s="2">
        <v>9.8</v>
      </c>
      <c r="J8" s="2"/>
    </row>
    <row r="9" spans="1:10">
      <c r="A9" s="2"/>
      <c r="B9" s="5" t="s">
        <v>552</v>
      </c>
      <c r="C9" s="2">
        <v>1000000</v>
      </c>
      <c r="D9" s="2">
        <v>923825</v>
      </c>
      <c r="E9" s="2">
        <v>923825</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93" customHeight="1" spans="1:10">
      <c r="A14" s="7" t="s">
        <v>766</v>
      </c>
      <c r="B14" s="7" t="s">
        <v>899</v>
      </c>
      <c r="C14" s="7"/>
      <c r="D14" s="7"/>
      <c r="E14" s="7"/>
      <c r="F14" s="7"/>
      <c r="G14" s="7" t="s">
        <v>899</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72" spans="1:10">
      <c r="A18" s="8" t="s">
        <v>573</v>
      </c>
      <c r="B18" s="14" t="s">
        <v>574</v>
      </c>
      <c r="C18" s="14" t="s">
        <v>900</v>
      </c>
      <c r="D18" s="14" t="s">
        <v>576</v>
      </c>
      <c r="E18" s="14">
        <v>1</v>
      </c>
      <c r="F18" s="14" t="s">
        <v>577</v>
      </c>
      <c r="G18" s="14" t="s">
        <v>578</v>
      </c>
      <c r="H18" s="14">
        <v>30</v>
      </c>
      <c r="I18" s="12">
        <v>30</v>
      </c>
      <c r="J18" s="12" t="s">
        <v>579</v>
      </c>
    </row>
    <row r="19" ht="72" spans="1:10">
      <c r="A19" s="2" t="s">
        <v>695</v>
      </c>
      <c r="B19" s="9" t="s">
        <v>696</v>
      </c>
      <c r="C19" s="14" t="s">
        <v>901</v>
      </c>
      <c r="D19" s="14" t="s">
        <v>636</v>
      </c>
      <c r="E19" s="14" t="s">
        <v>727</v>
      </c>
      <c r="F19" s="14" t="s">
        <v>703</v>
      </c>
      <c r="G19" s="19">
        <v>0.9</v>
      </c>
      <c r="H19" s="14">
        <v>30</v>
      </c>
      <c r="I19" s="12">
        <v>29.5</v>
      </c>
      <c r="J19" s="12" t="s">
        <v>579</v>
      </c>
    </row>
    <row r="20" ht="54" customHeight="1" spans="1:10">
      <c r="A20" s="2" t="s">
        <v>731</v>
      </c>
      <c r="B20" s="9" t="s">
        <v>732</v>
      </c>
      <c r="C20" s="14" t="s">
        <v>902</v>
      </c>
      <c r="D20" s="14" t="s">
        <v>636</v>
      </c>
      <c r="E20" s="14" t="s">
        <v>886</v>
      </c>
      <c r="F20" s="14" t="s">
        <v>703</v>
      </c>
      <c r="G20" s="19">
        <v>0.95</v>
      </c>
      <c r="H20" s="14">
        <v>30</v>
      </c>
      <c r="I20" s="12">
        <v>29.6</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98.9</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N24" sqref="N24"/>
    </sheetView>
  </sheetViews>
  <sheetFormatPr defaultColWidth="8.725"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903</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v>9300</v>
      </c>
      <c r="D8" s="2">
        <v>1580</v>
      </c>
      <c r="E8" s="2">
        <v>1580</v>
      </c>
      <c r="F8" s="2">
        <v>10</v>
      </c>
      <c r="G8" s="2"/>
      <c r="H8" s="4">
        <v>0.1698</v>
      </c>
      <c r="I8" s="2">
        <v>5</v>
      </c>
      <c r="J8" s="2"/>
    </row>
    <row r="9" spans="1:10">
      <c r="A9" s="2"/>
      <c r="B9" s="5" t="s">
        <v>552</v>
      </c>
      <c r="C9" s="2">
        <v>9300</v>
      </c>
      <c r="D9" s="2">
        <v>1580</v>
      </c>
      <c r="E9" s="2">
        <v>1580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868</v>
      </c>
      <c r="C14" s="7"/>
      <c r="D14" s="7"/>
      <c r="E14" s="7"/>
      <c r="F14" s="7"/>
      <c r="G14" s="7" t="s">
        <v>868</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48" spans="1:10">
      <c r="A18" s="8" t="s">
        <v>573</v>
      </c>
      <c r="B18" s="14" t="s">
        <v>574</v>
      </c>
      <c r="C18" s="14" t="s">
        <v>669</v>
      </c>
      <c r="D18" s="14" t="s">
        <v>670</v>
      </c>
      <c r="E18" s="14" t="s">
        <v>12</v>
      </c>
      <c r="F18" s="14" t="s">
        <v>577</v>
      </c>
      <c r="G18" s="14" t="s">
        <v>653</v>
      </c>
      <c r="H18" s="14">
        <v>30</v>
      </c>
      <c r="I18" s="14">
        <v>30</v>
      </c>
      <c r="J18" s="12" t="s">
        <v>579</v>
      </c>
    </row>
    <row r="19" ht="28" customHeight="1" spans="1:10">
      <c r="A19" s="2" t="s">
        <v>695</v>
      </c>
      <c r="B19" s="9" t="s">
        <v>696</v>
      </c>
      <c r="C19" s="14" t="s">
        <v>904</v>
      </c>
      <c r="D19" s="14" t="s">
        <v>576</v>
      </c>
      <c r="E19" s="14" t="s">
        <v>727</v>
      </c>
      <c r="F19" s="14" t="s">
        <v>703</v>
      </c>
      <c r="G19" s="19">
        <v>0.9</v>
      </c>
      <c r="H19" s="14">
        <v>30</v>
      </c>
      <c r="I19" s="14">
        <v>29.5</v>
      </c>
      <c r="J19" s="12" t="s">
        <v>579</v>
      </c>
    </row>
    <row r="20" ht="36" spans="1:10">
      <c r="A20" s="2" t="s">
        <v>731</v>
      </c>
      <c r="B20" s="9" t="s">
        <v>732</v>
      </c>
      <c r="C20" s="14" t="s">
        <v>905</v>
      </c>
      <c r="D20" s="14" t="s">
        <v>636</v>
      </c>
      <c r="E20" s="14" t="s">
        <v>886</v>
      </c>
      <c r="F20" s="14" t="s">
        <v>703</v>
      </c>
      <c r="G20" s="19">
        <v>0.95</v>
      </c>
      <c r="H20" s="14">
        <v>30</v>
      </c>
      <c r="I20" s="14">
        <v>29.4</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93.9</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workbookViewId="0">
      <pane xSplit="4" ySplit="9" topLeftCell="G10" activePane="bottomRight" state="frozen"/>
      <selection/>
      <selection pane="topRight"/>
      <selection pane="bottomLeft"/>
      <selection pane="bottomRight" activeCell="L27" sqref="L27"/>
    </sheetView>
  </sheetViews>
  <sheetFormatPr defaultColWidth="9" defaultRowHeight="13.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2" t="s">
        <v>205</v>
      </c>
    </row>
    <row r="2" spans="20:20">
      <c r="T2" s="134" t="s">
        <v>206</v>
      </c>
    </row>
    <row r="3" spans="1:20">
      <c r="A3" s="135" t="s">
        <v>2</v>
      </c>
      <c r="B3" s="143"/>
      <c r="C3" s="143"/>
      <c r="D3" s="143"/>
      <c r="T3" s="134" t="s">
        <v>3</v>
      </c>
    </row>
    <row r="4" ht="19.5" customHeight="1" spans="1:20">
      <c r="A4" s="144" t="s">
        <v>6</v>
      </c>
      <c r="B4" s="144"/>
      <c r="C4" s="144"/>
      <c r="D4" s="144"/>
      <c r="E4" s="144" t="s">
        <v>105</v>
      </c>
      <c r="F4" s="144"/>
      <c r="G4" s="144"/>
      <c r="H4" s="144" t="s">
        <v>207</v>
      </c>
      <c r="I4" s="144"/>
      <c r="J4" s="144"/>
      <c r="K4" s="144" t="s">
        <v>208</v>
      </c>
      <c r="L4" s="144"/>
      <c r="M4" s="144"/>
      <c r="N4" s="144"/>
      <c r="O4" s="144"/>
      <c r="P4" s="144" t="s">
        <v>107</v>
      </c>
      <c r="Q4" s="144"/>
      <c r="R4" s="144"/>
      <c r="S4" s="144"/>
      <c r="T4" s="144"/>
    </row>
    <row r="5" ht="19.5" customHeight="1" spans="1:20">
      <c r="A5" s="144" t="s">
        <v>121</v>
      </c>
      <c r="B5" s="144"/>
      <c r="C5" s="144"/>
      <c r="D5" s="144" t="s">
        <v>122</v>
      </c>
      <c r="E5" s="144" t="s">
        <v>128</v>
      </c>
      <c r="F5" s="144" t="s">
        <v>209</v>
      </c>
      <c r="G5" s="144" t="s">
        <v>210</v>
      </c>
      <c r="H5" s="144" t="s">
        <v>128</v>
      </c>
      <c r="I5" s="144" t="s">
        <v>178</v>
      </c>
      <c r="J5" s="144" t="s">
        <v>179</v>
      </c>
      <c r="K5" s="144" t="s">
        <v>128</v>
      </c>
      <c r="L5" s="144" t="s">
        <v>178</v>
      </c>
      <c r="M5" s="144"/>
      <c r="N5" s="144" t="s">
        <v>178</v>
      </c>
      <c r="O5" s="144" t="s">
        <v>179</v>
      </c>
      <c r="P5" s="144" t="s">
        <v>128</v>
      </c>
      <c r="Q5" s="144" t="s">
        <v>209</v>
      </c>
      <c r="R5" s="144" t="s">
        <v>210</v>
      </c>
      <c r="S5" s="144" t="s">
        <v>210</v>
      </c>
      <c r="T5" s="144"/>
    </row>
    <row r="6" ht="19.5" customHeight="1" spans="1:20">
      <c r="A6" s="144"/>
      <c r="B6" s="144"/>
      <c r="C6" s="144"/>
      <c r="D6" s="144"/>
      <c r="E6" s="144"/>
      <c r="F6" s="144"/>
      <c r="G6" s="144" t="s">
        <v>123</v>
      </c>
      <c r="H6" s="144"/>
      <c r="I6" s="144" t="s">
        <v>211</v>
      </c>
      <c r="J6" s="144" t="s">
        <v>123</v>
      </c>
      <c r="K6" s="144"/>
      <c r="L6" s="144" t="s">
        <v>123</v>
      </c>
      <c r="M6" s="144" t="s">
        <v>212</v>
      </c>
      <c r="N6" s="144" t="s">
        <v>211</v>
      </c>
      <c r="O6" s="144" t="s">
        <v>123</v>
      </c>
      <c r="P6" s="144"/>
      <c r="Q6" s="144"/>
      <c r="R6" s="144" t="s">
        <v>123</v>
      </c>
      <c r="S6" s="144" t="s">
        <v>213</v>
      </c>
      <c r="T6" s="144" t="s">
        <v>214</v>
      </c>
    </row>
    <row r="7" ht="19.5" customHeight="1" spans="1:20">
      <c r="A7" s="144"/>
      <c r="B7" s="144"/>
      <c r="C7" s="144"/>
      <c r="D7" s="144"/>
      <c r="E7" s="144"/>
      <c r="F7" s="144"/>
      <c r="G7" s="144"/>
      <c r="H7" s="144"/>
      <c r="I7" s="144"/>
      <c r="J7" s="144"/>
      <c r="K7" s="144"/>
      <c r="L7" s="144"/>
      <c r="M7" s="144"/>
      <c r="N7" s="144"/>
      <c r="O7" s="144"/>
      <c r="P7" s="144"/>
      <c r="Q7" s="144"/>
      <c r="R7" s="144"/>
      <c r="S7" s="144"/>
      <c r="T7" s="144"/>
    </row>
    <row r="8" ht="19.5" customHeight="1" spans="1:20">
      <c r="A8" s="144" t="s">
        <v>125</v>
      </c>
      <c r="B8" s="144" t="s">
        <v>126</v>
      </c>
      <c r="C8" s="144" t="s">
        <v>127</v>
      </c>
      <c r="D8" s="144" t="s">
        <v>10</v>
      </c>
      <c r="E8" s="145" t="s">
        <v>11</v>
      </c>
      <c r="F8" s="145" t="s">
        <v>12</v>
      </c>
      <c r="G8" s="145" t="s">
        <v>20</v>
      </c>
      <c r="H8" s="145" t="s">
        <v>24</v>
      </c>
      <c r="I8" s="145" t="s">
        <v>28</v>
      </c>
      <c r="J8" s="145" t="s">
        <v>32</v>
      </c>
      <c r="K8" s="145" t="s">
        <v>36</v>
      </c>
      <c r="L8" s="145" t="s">
        <v>40</v>
      </c>
      <c r="M8" s="145" t="s">
        <v>43</v>
      </c>
      <c r="N8" s="145" t="s">
        <v>46</v>
      </c>
      <c r="O8" s="145" t="s">
        <v>49</v>
      </c>
      <c r="P8" s="145" t="s">
        <v>52</v>
      </c>
      <c r="Q8" s="145" t="s">
        <v>55</v>
      </c>
      <c r="R8" s="145" t="s">
        <v>58</v>
      </c>
      <c r="S8" s="145" t="s">
        <v>61</v>
      </c>
      <c r="T8" s="145" t="s">
        <v>64</v>
      </c>
    </row>
    <row r="9" ht="19.5" customHeight="1" spans="1:20">
      <c r="A9" s="144"/>
      <c r="B9" s="144"/>
      <c r="C9" s="144"/>
      <c r="D9" s="144" t="s">
        <v>128</v>
      </c>
      <c r="E9" s="138">
        <v>37701.21</v>
      </c>
      <c r="F9" s="138">
        <v>0</v>
      </c>
      <c r="G9" s="138">
        <v>37701.21</v>
      </c>
      <c r="H9" s="138">
        <v>30952431.81</v>
      </c>
      <c r="I9" s="138">
        <v>22171950.53</v>
      </c>
      <c r="J9" s="138">
        <v>8780481.28</v>
      </c>
      <c r="K9" s="138">
        <v>30952431.81</v>
      </c>
      <c r="L9" s="138">
        <v>22171950.53</v>
      </c>
      <c r="M9" s="138">
        <v>19988665.79</v>
      </c>
      <c r="N9" s="138">
        <v>2183284.74</v>
      </c>
      <c r="O9" s="138">
        <v>8780481.28</v>
      </c>
      <c r="P9" s="138">
        <v>37701.21</v>
      </c>
      <c r="Q9" s="138">
        <v>0</v>
      </c>
      <c r="R9" s="138">
        <v>37701.21</v>
      </c>
      <c r="S9" s="138">
        <v>37701.21</v>
      </c>
      <c r="T9" s="138">
        <v>0</v>
      </c>
    </row>
    <row r="10" ht="19.5" customHeight="1" spans="1:20">
      <c r="A10" s="137" t="s">
        <v>129</v>
      </c>
      <c r="B10" s="137"/>
      <c r="C10" s="137"/>
      <c r="D10" s="137" t="s">
        <v>130</v>
      </c>
      <c r="E10" s="138">
        <v>0</v>
      </c>
      <c r="F10" s="138">
        <v>0</v>
      </c>
      <c r="G10" s="138">
        <v>0</v>
      </c>
      <c r="H10" s="138">
        <v>398000</v>
      </c>
      <c r="I10" s="138">
        <v>0</v>
      </c>
      <c r="J10" s="138">
        <v>398000</v>
      </c>
      <c r="K10" s="138">
        <v>398000</v>
      </c>
      <c r="L10" s="138">
        <v>0</v>
      </c>
      <c r="M10" s="138">
        <v>0</v>
      </c>
      <c r="N10" s="138">
        <v>0</v>
      </c>
      <c r="O10" s="138">
        <v>398000</v>
      </c>
      <c r="P10" s="138">
        <v>0</v>
      </c>
      <c r="Q10" s="138">
        <v>0</v>
      </c>
      <c r="R10" s="138">
        <v>0</v>
      </c>
      <c r="S10" s="138">
        <v>0</v>
      </c>
      <c r="T10" s="138">
        <v>0</v>
      </c>
    </row>
    <row r="11" ht="19.5" customHeight="1" spans="1:20">
      <c r="A11" s="137" t="s">
        <v>131</v>
      </c>
      <c r="B11" s="137"/>
      <c r="C11" s="137"/>
      <c r="D11" s="137" t="s">
        <v>132</v>
      </c>
      <c r="E11" s="138">
        <v>0</v>
      </c>
      <c r="F11" s="138">
        <v>0</v>
      </c>
      <c r="G11" s="138">
        <v>0</v>
      </c>
      <c r="H11" s="138">
        <v>14985</v>
      </c>
      <c r="I11" s="138">
        <v>14985</v>
      </c>
      <c r="J11" s="138">
        <v>0</v>
      </c>
      <c r="K11" s="138">
        <v>14985</v>
      </c>
      <c r="L11" s="138">
        <v>14985</v>
      </c>
      <c r="M11" s="138">
        <v>0</v>
      </c>
      <c r="N11" s="138">
        <v>14985</v>
      </c>
      <c r="O11" s="138">
        <v>0</v>
      </c>
      <c r="P11" s="138">
        <v>0</v>
      </c>
      <c r="Q11" s="138">
        <v>0</v>
      </c>
      <c r="R11" s="138">
        <v>0</v>
      </c>
      <c r="S11" s="138">
        <v>0</v>
      </c>
      <c r="T11" s="138">
        <v>0</v>
      </c>
    </row>
    <row r="12" ht="19.5" customHeight="1" spans="1:20">
      <c r="A12" s="137" t="s">
        <v>133</v>
      </c>
      <c r="B12" s="137"/>
      <c r="C12" s="137"/>
      <c r="D12" s="137" t="s">
        <v>134</v>
      </c>
      <c r="E12" s="138">
        <v>0</v>
      </c>
      <c r="F12" s="138">
        <v>0</v>
      </c>
      <c r="G12" s="138">
        <v>0</v>
      </c>
      <c r="H12" s="138">
        <v>850400</v>
      </c>
      <c r="I12" s="138">
        <v>850400</v>
      </c>
      <c r="J12" s="138">
        <v>0</v>
      </c>
      <c r="K12" s="138">
        <v>850400</v>
      </c>
      <c r="L12" s="138">
        <v>850400</v>
      </c>
      <c r="M12" s="138">
        <v>831500</v>
      </c>
      <c r="N12" s="138">
        <v>18900</v>
      </c>
      <c r="O12" s="138">
        <v>0</v>
      </c>
      <c r="P12" s="138">
        <v>0</v>
      </c>
      <c r="Q12" s="138">
        <v>0</v>
      </c>
      <c r="R12" s="138">
        <v>0</v>
      </c>
      <c r="S12" s="138">
        <v>0</v>
      </c>
      <c r="T12" s="138">
        <v>0</v>
      </c>
    </row>
    <row r="13" ht="19.5" customHeight="1" spans="1:20">
      <c r="A13" s="137" t="s">
        <v>135</v>
      </c>
      <c r="B13" s="137"/>
      <c r="C13" s="137"/>
      <c r="D13" s="137" t="s">
        <v>136</v>
      </c>
      <c r="E13" s="138">
        <v>0</v>
      </c>
      <c r="F13" s="138">
        <v>0</v>
      </c>
      <c r="G13" s="138">
        <v>0</v>
      </c>
      <c r="H13" s="138">
        <v>1848000</v>
      </c>
      <c r="I13" s="138">
        <v>1848000</v>
      </c>
      <c r="J13" s="138">
        <v>0</v>
      </c>
      <c r="K13" s="138">
        <v>1848000</v>
      </c>
      <c r="L13" s="138">
        <v>1848000</v>
      </c>
      <c r="M13" s="138">
        <v>1795200</v>
      </c>
      <c r="N13" s="138">
        <v>52800</v>
      </c>
      <c r="O13" s="138">
        <v>0</v>
      </c>
      <c r="P13" s="138">
        <v>0</v>
      </c>
      <c r="Q13" s="138">
        <v>0</v>
      </c>
      <c r="R13" s="138">
        <v>0</v>
      </c>
      <c r="S13" s="138">
        <v>0</v>
      </c>
      <c r="T13" s="138">
        <v>0</v>
      </c>
    </row>
    <row r="14" ht="19.5" customHeight="1" spans="1:20">
      <c r="A14" s="137" t="s">
        <v>137</v>
      </c>
      <c r="B14" s="137"/>
      <c r="C14" s="137"/>
      <c r="D14" s="137" t="s">
        <v>138</v>
      </c>
      <c r="E14" s="138">
        <v>0</v>
      </c>
      <c r="F14" s="138">
        <v>0</v>
      </c>
      <c r="G14" s="138">
        <v>0</v>
      </c>
      <c r="H14" s="138">
        <v>1487728.45</v>
      </c>
      <c r="I14" s="138">
        <v>1487728.45</v>
      </c>
      <c r="J14" s="138">
        <v>0</v>
      </c>
      <c r="K14" s="138">
        <v>1487728.45</v>
      </c>
      <c r="L14" s="138">
        <v>1487728.45</v>
      </c>
      <c r="M14" s="138">
        <v>1487728.45</v>
      </c>
      <c r="N14" s="138">
        <v>0</v>
      </c>
      <c r="O14" s="138">
        <v>0</v>
      </c>
      <c r="P14" s="138">
        <v>0</v>
      </c>
      <c r="Q14" s="138">
        <v>0</v>
      </c>
      <c r="R14" s="138">
        <v>0</v>
      </c>
      <c r="S14" s="138">
        <v>0</v>
      </c>
      <c r="T14" s="138">
        <v>0</v>
      </c>
    </row>
    <row r="15" ht="19.5" customHeight="1" spans="1:20">
      <c r="A15" s="137" t="s">
        <v>139</v>
      </c>
      <c r="B15" s="137"/>
      <c r="C15" s="137"/>
      <c r="D15" s="137" t="s">
        <v>140</v>
      </c>
      <c r="E15" s="138">
        <v>0</v>
      </c>
      <c r="F15" s="138">
        <v>0</v>
      </c>
      <c r="G15" s="138">
        <v>0</v>
      </c>
      <c r="H15" s="138">
        <v>727916.1</v>
      </c>
      <c r="I15" s="138">
        <v>727916.1</v>
      </c>
      <c r="J15" s="138">
        <v>0</v>
      </c>
      <c r="K15" s="138">
        <v>727916.1</v>
      </c>
      <c r="L15" s="138">
        <v>727916.1</v>
      </c>
      <c r="M15" s="138">
        <v>727916.1</v>
      </c>
      <c r="N15" s="138">
        <v>0</v>
      </c>
      <c r="O15" s="138">
        <v>0</v>
      </c>
      <c r="P15" s="138">
        <v>0</v>
      </c>
      <c r="Q15" s="138">
        <v>0</v>
      </c>
      <c r="R15" s="138">
        <v>0</v>
      </c>
      <c r="S15" s="138">
        <v>0</v>
      </c>
      <c r="T15" s="138">
        <v>0</v>
      </c>
    </row>
    <row r="16" ht="19.5" customHeight="1" spans="1:20">
      <c r="A16" s="137" t="s">
        <v>141</v>
      </c>
      <c r="B16" s="137"/>
      <c r="C16" s="137"/>
      <c r="D16" s="137" t="s">
        <v>142</v>
      </c>
      <c r="E16" s="138">
        <v>0</v>
      </c>
      <c r="F16" s="138">
        <v>0</v>
      </c>
      <c r="G16" s="138">
        <v>0</v>
      </c>
      <c r="H16" s="138">
        <v>910475.84</v>
      </c>
      <c r="I16" s="138">
        <v>910475.84</v>
      </c>
      <c r="J16" s="138">
        <v>0</v>
      </c>
      <c r="K16" s="138">
        <v>910475.84</v>
      </c>
      <c r="L16" s="138">
        <v>910475.84</v>
      </c>
      <c r="M16" s="138">
        <v>910475.84</v>
      </c>
      <c r="N16" s="138">
        <v>0</v>
      </c>
      <c r="O16" s="138">
        <v>0</v>
      </c>
      <c r="P16" s="138">
        <v>0</v>
      </c>
      <c r="Q16" s="138">
        <v>0</v>
      </c>
      <c r="R16" s="138">
        <v>0</v>
      </c>
      <c r="S16" s="138">
        <v>0</v>
      </c>
      <c r="T16" s="138">
        <v>0</v>
      </c>
    </row>
    <row r="17" ht="19.5" customHeight="1" spans="1:20">
      <c r="A17" s="137" t="s">
        <v>143</v>
      </c>
      <c r="B17" s="137"/>
      <c r="C17" s="137"/>
      <c r="D17" s="137" t="s">
        <v>144</v>
      </c>
      <c r="E17" s="138">
        <v>0</v>
      </c>
      <c r="F17" s="138">
        <v>0</v>
      </c>
      <c r="G17" s="138">
        <v>0</v>
      </c>
      <c r="H17" s="138">
        <v>203760.46</v>
      </c>
      <c r="I17" s="138">
        <v>203760.46</v>
      </c>
      <c r="J17" s="138">
        <v>0</v>
      </c>
      <c r="K17" s="138">
        <v>203760.46</v>
      </c>
      <c r="L17" s="138">
        <v>203760.46</v>
      </c>
      <c r="M17" s="138">
        <v>203760.46</v>
      </c>
      <c r="N17" s="138">
        <v>0</v>
      </c>
      <c r="O17" s="138">
        <v>0</v>
      </c>
      <c r="P17" s="138">
        <v>0</v>
      </c>
      <c r="Q17" s="138">
        <v>0</v>
      </c>
      <c r="R17" s="138">
        <v>0</v>
      </c>
      <c r="S17" s="138">
        <v>0</v>
      </c>
      <c r="T17" s="138">
        <v>0</v>
      </c>
    </row>
    <row r="18" ht="19.5" customHeight="1" spans="1:20">
      <c r="A18" s="137" t="s">
        <v>145</v>
      </c>
      <c r="B18" s="137"/>
      <c r="C18" s="137"/>
      <c r="D18" s="137" t="s">
        <v>146</v>
      </c>
      <c r="E18" s="138">
        <v>0</v>
      </c>
      <c r="F18" s="138">
        <v>0</v>
      </c>
      <c r="G18" s="138">
        <v>0</v>
      </c>
      <c r="H18" s="138">
        <v>531315.51</v>
      </c>
      <c r="I18" s="138">
        <v>531315.51</v>
      </c>
      <c r="J18" s="138">
        <v>0</v>
      </c>
      <c r="K18" s="138">
        <v>531315.51</v>
      </c>
      <c r="L18" s="138">
        <v>531315.51</v>
      </c>
      <c r="M18" s="138">
        <v>531315.51</v>
      </c>
      <c r="N18" s="138">
        <v>0</v>
      </c>
      <c r="O18" s="138">
        <v>0</v>
      </c>
      <c r="P18" s="138">
        <v>0</v>
      </c>
      <c r="Q18" s="138">
        <v>0</v>
      </c>
      <c r="R18" s="138">
        <v>0</v>
      </c>
      <c r="S18" s="138">
        <v>0</v>
      </c>
      <c r="T18" s="138">
        <v>0</v>
      </c>
    </row>
    <row r="19" ht="19.5" customHeight="1" spans="1:20">
      <c r="A19" s="137" t="s">
        <v>147</v>
      </c>
      <c r="B19" s="137"/>
      <c r="C19" s="137"/>
      <c r="D19" s="137" t="s">
        <v>148</v>
      </c>
      <c r="E19" s="138">
        <v>0</v>
      </c>
      <c r="F19" s="138">
        <v>0</v>
      </c>
      <c r="G19" s="138">
        <v>0</v>
      </c>
      <c r="H19" s="138">
        <v>728748.54</v>
      </c>
      <c r="I19" s="138">
        <v>728748.54</v>
      </c>
      <c r="J19" s="138">
        <v>0</v>
      </c>
      <c r="K19" s="138">
        <v>728748.54</v>
      </c>
      <c r="L19" s="138">
        <v>728748.54</v>
      </c>
      <c r="M19" s="138">
        <v>728748.54</v>
      </c>
      <c r="N19" s="138">
        <v>0</v>
      </c>
      <c r="O19" s="138">
        <v>0</v>
      </c>
      <c r="P19" s="138">
        <v>0</v>
      </c>
      <c r="Q19" s="138">
        <v>0</v>
      </c>
      <c r="R19" s="138">
        <v>0</v>
      </c>
      <c r="S19" s="138">
        <v>0</v>
      </c>
      <c r="T19" s="138">
        <v>0</v>
      </c>
    </row>
    <row r="20" ht="19.5" customHeight="1" spans="1:20">
      <c r="A20" s="137" t="s">
        <v>149</v>
      </c>
      <c r="B20" s="137"/>
      <c r="C20" s="137"/>
      <c r="D20" s="137" t="s">
        <v>150</v>
      </c>
      <c r="E20" s="138">
        <v>0</v>
      </c>
      <c r="F20" s="138">
        <v>0</v>
      </c>
      <c r="G20" s="138">
        <v>0</v>
      </c>
      <c r="H20" s="138">
        <v>117787.13</v>
      </c>
      <c r="I20" s="138">
        <v>117787.13</v>
      </c>
      <c r="J20" s="138">
        <v>0</v>
      </c>
      <c r="K20" s="138">
        <v>117787.13</v>
      </c>
      <c r="L20" s="138">
        <v>117787.13</v>
      </c>
      <c r="M20" s="138">
        <v>117787.13</v>
      </c>
      <c r="N20" s="138">
        <v>0</v>
      </c>
      <c r="O20" s="138">
        <v>0</v>
      </c>
      <c r="P20" s="138">
        <v>0</v>
      </c>
      <c r="Q20" s="138">
        <v>0</v>
      </c>
      <c r="R20" s="138">
        <v>0</v>
      </c>
      <c r="S20" s="138">
        <v>0</v>
      </c>
      <c r="T20" s="138">
        <v>0</v>
      </c>
    </row>
    <row r="21" ht="19.5" customHeight="1" spans="1:20">
      <c r="A21" s="137" t="s">
        <v>151</v>
      </c>
      <c r="B21" s="137"/>
      <c r="C21" s="137"/>
      <c r="D21" s="137" t="s">
        <v>152</v>
      </c>
      <c r="E21" s="138">
        <v>0</v>
      </c>
      <c r="F21" s="138">
        <v>0</v>
      </c>
      <c r="G21" s="138">
        <v>0</v>
      </c>
      <c r="H21" s="138">
        <v>4574871.22</v>
      </c>
      <c r="I21" s="138">
        <v>4574871.22</v>
      </c>
      <c r="J21" s="138">
        <v>0</v>
      </c>
      <c r="K21" s="138">
        <v>4574871.22</v>
      </c>
      <c r="L21" s="138">
        <v>4574871.22</v>
      </c>
      <c r="M21" s="138">
        <v>3282237.76</v>
      </c>
      <c r="N21" s="138">
        <v>1292633.46</v>
      </c>
      <c r="O21" s="138">
        <v>0</v>
      </c>
      <c r="P21" s="138">
        <v>0</v>
      </c>
      <c r="Q21" s="138">
        <v>0</v>
      </c>
      <c r="R21" s="138">
        <v>0</v>
      </c>
      <c r="S21" s="138">
        <v>0</v>
      </c>
      <c r="T21" s="138">
        <v>0</v>
      </c>
    </row>
    <row r="22" ht="19.5" customHeight="1" spans="1:20">
      <c r="A22" s="137" t="s">
        <v>153</v>
      </c>
      <c r="B22" s="137"/>
      <c r="C22" s="137"/>
      <c r="D22" s="137" t="s">
        <v>154</v>
      </c>
      <c r="E22" s="138">
        <v>0</v>
      </c>
      <c r="F22" s="138">
        <v>0</v>
      </c>
      <c r="G22" s="138">
        <v>0</v>
      </c>
      <c r="H22" s="138">
        <v>8842804.28</v>
      </c>
      <c r="I22" s="138">
        <v>8842804.28</v>
      </c>
      <c r="J22" s="138">
        <v>0</v>
      </c>
      <c r="K22" s="138">
        <v>8842804.28</v>
      </c>
      <c r="L22" s="138">
        <v>8842804.28</v>
      </c>
      <c r="M22" s="138">
        <v>8038838</v>
      </c>
      <c r="N22" s="138">
        <v>803966.28</v>
      </c>
      <c r="O22" s="138">
        <v>0</v>
      </c>
      <c r="P22" s="138">
        <v>0</v>
      </c>
      <c r="Q22" s="138">
        <v>0</v>
      </c>
      <c r="R22" s="138">
        <v>0</v>
      </c>
      <c r="S22" s="138">
        <v>0</v>
      </c>
      <c r="T22" s="138">
        <v>0</v>
      </c>
    </row>
    <row r="23" ht="19.5" customHeight="1" spans="1:20">
      <c r="A23" s="137" t="s">
        <v>155</v>
      </c>
      <c r="B23" s="137"/>
      <c r="C23" s="137"/>
      <c r="D23" s="137" t="s">
        <v>156</v>
      </c>
      <c r="E23" s="138">
        <v>0</v>
      </c>
      <c r="F23" s="138">
        <v>0</v>
      </c>
      <c r="G23" s="138">
        <v>0</v>
      </c>
      <c r="H23" s="138">
        <v>325681.8</v>
      </c>
      <c r="I23" s="138">
        <v>0</v>
      </c>
      <c r="J23" s="138">
        <v>325681.8</v>
      </c>
      <c r="K23" s="138">
        <v>325681.8</v>
      </c>
      <c r="L23" s="138">
        <v>0</v>
      </c>
      <c r="M23" s="138">
        <v>0</v>
      </c>
      <c r="N23" s="138">
        <v>0</v>
      </c>
      <c r="O23" s="138">
        <v>325681.8</v>
      </c>
      <c r="P23" s="138">
        <v>0</v>
      </c>
      <c r="Q23" s="138">
        <v>0</v>
      </c>
      <c r="R23" s="138">
        <v>0</v>
      </c>
      <c r="S23" s="138">
        <v>0</v>
      </c>
      <c r="T23" s="138">
        <v>0</v>
      </c>
    </row>
    <row r="24" ht="19.5" customHeight="1" spans="1:20">
      <c r="A24" s="137" t="s">
        <v>157</v>
      </c>
      <c r="B24" s="137"/>
      <c r="C24" s="137"/>
      <c r="D24" s="137" t="s">
        <v>158</v>
      </c>
      <c r="E24" s="138">
        <v>0</v>
      </c>
      <c r="F24" s="138">
        <v>0</v>
      </c>
      <c r="G24" s="138">
        <v>0</v>
      </c>
      <c r="H24" s="138">
        <v>178957</v>
      </c>
      <c r="I24" s="138">
        <v>0</v>
      </c>
      <c r="J24" s="138">
        <v>178957</v>
      </c>
      <c r="K24" s="138">
        <v>178957</v>
      </c>
      <c r="L24" s="138">
        <v>0</v>
      </c>
      <c r="M24" s="138">
        <v>0</v>
      </c>
      <c r="N24" s="138">
        <v>0</v>
      </c>
      <c r="O24" s="138">
        <v>178957</v>
      </c>
      <c r="P24" s="138">
        <v>0</v>
      </c>
      <c r="Q24" s="138">
        <v>0</v>
      </c>
      <c r="R24" s="138">
        <v>0</v>
      </c>
      <c r="S24" s="138">
        <v>0</v>
      </c>
      <c r="T24" s="138">
        <v>0</v>
      </c>
    </row>
    <row r="25" ht="19.5" customHeight="1" spans="1:20">
      <c r="A25" s="137" t="s">
        <v>159</v>
      </c>
      <c r="B25" s="137"/>
      <c r="C25" s="137"/>
      <c r="D25" s="137" t="s">
        <v>160</v>
      </c>
      <c r="E25" s="138">
        <v>0</v>
      </c>
      <c r="F25" s="138">
        <v>0</v>
      </c>
      <c r="G25" s="138">
        <v>0</v>
      </c>
      <c r="H25" s="138">
        <v>39406.1</v>
      </c>
      <c r="I25" s="138">
        <v>0</v>
      </c>
      <c r="J25" s="138">
        <v>39406.1</v>
      </c>
      <c r="K25" s="138">
        <v>39406.1</v>
      </c>
      <c r="L25" s="138">
        <v>0</v>
      </c>
      <c r="M25" s="138">
        <v>0</v>
      </c>
      <c r="N25" s="138">
        <v>0</v>
      </c>
      <c r="O25" s="138">
        <v>39406.1</v>
      </c>
      <c r="P25" s="138">
        <v>0</v>
      </c>
      <c r="Q25" s="138">
        <v>0</v>
      </c>
      <c r="R25" s="138">
        <v>0</v>
      </c>
      <c r="S25" s="138">
        <v>0</v>
      </c>
      <c r="T25" s="138">
        <v>0</v>
      </c>
    </row>
    <row r="26" ht="19.5" customHeight="1" spans="1:20">
      <c r="A26" s="137" t="s">
        <v>161</v>
      </c>
      <c r="B26" s="137"/>
      <c r="C26" s="137"/>
      <c r="D26" s="137" t="s">
        <v>162</v>
      </c>
      <c r="E26" s="138">
        <v>0</v>
      </c>
      <c r="F26" s="138">
        <v>0</v>
      </c>
      <c r="G26" s="138">
        <v>0</v>
      </c>
      <c r="H26" s="138">
        <v>7325</v>
      </c>
      <c r="I26" s="138">
        <v>0</v>
      </c>
      <c r="J26" s="138">
        <v>7325</v>
      </c>
      <c r="K26" s="138">
        <v>7325</v>
      </c>
      <c r="L26" s="138">
        <v>0</v>
      </c>
      <c r="M26" s="138">
        <v>0</v>
      </c>
      <c r="N26" s="138">
        <v>0</v>
      </c>
      <c r="O26" s="138">
        <v>7325</v>
      </c>
      <c r="P26" s="138">
        <v>0</v>
      </c>
      <c r="Q26" s="138">
        <v>0</v>
      </c>
      <c r="R26" s="138">
        <v>0</v>
      </c>
      <c r="S26" s="138">
        <v>0</v>
      </c>
      <c r="T26" s="138">
        <v>0</v>
      </c>
    </row>
    <row r="27" ht="19.5" customHeight="1" spans="1:20">
      <c r="A27" s="137" t="s">
        <v>163</v>
      </c>
      <c r="B27" s="137"/>
      <c r="C27" s="137"/>
      <c r="D27" s="137" t="s">
        <v>164</v>
      </c>
      <c r="E27" s="138">
        <v>0</v>
      </c>
      <c r="F27" s="138">
        <v>0</v>
      </c>
      <c r="G27" s="138">
        <v>0</v>
      </c>
      <c r="H27" s="138">
        <v>162900</v>
      </c>
      <c r="I27" s="138">
        <v>0</v>
      </c>
      <c r="J27" s="138">
        <v>162900</v>
      </c>
      <c r="K27" s="138">
        <v>162900</v>
      </c>
      <c r="L27" s="138">
        <v>0</v>
      </c>
      <c r="M27" s="138">
        <v>0</v>
      </c>
      <c r="N27" s="138">
        <v>0</v>
      </c>
      <c r="O27" s="138">
        <v>162900</v>
      </c>
      <c r="P27" s="138">
        <v>0</v>
      </c>
      <c r="Q27" s="138">
        <v>0</v>
      </c>
      <c r="R27" s="138">
        <v>0</v>
      </c>
      <c r="S27" s="138">
        <v>0</v>
      </c>
      <c r="T27" s="138">
        <v>0</v>
      </c>
    </row>
    <row r="28" ht="19.5" customHeight="1" spans="1:20">
      <c r="A28" s="137" t="s">
        <v>215</v>
      </c>
      <c r="B28" s="137"/>
      <c r="C28" s="137"/>
      <c r="D28" s="137" t="s">
        <v>216</v>
      </c>
      <c r="E28" s="138">
        <v>32700</v>
      </c>
      <c r="F28" s="138">
        <v>0</v>
      </c>
      <c r="G28" s="138">
        <v>32700</v>
      </c>
      <c r="H28" s="138">
        <v>0</v>
      </c>
      <c r="I28" s="138">
        <v>0</v>
      </c>
      <c r="J28" s="138">
        <v>0</v>
      </c>
      <c r="K28" s="138">
        <v>0</v>
      </c>
      <c r="L28" s="138">
        <v>0</v>
      </c>
      <c r="M28" s="138">
        <v>0</v>
      </c>
      <c r="N28" s="138">
        <v>0</v>
      </c>
      <c r="O28" s="138">
        <v>0</v>
      </c>
      <c r="P28" s="138">
        <v>32700</v>
      </c>
      <c r="Q28" s="138">
        <v>0</v>
      </c>
      <c r="R28" s="138">
        <v>32700</v>
      </c>
      <c r="S28" s="138">
        <v>32700</v>
      </c>
      <c r="T28" s="138">
        <v>0</v>
      </c>
    </row>
    <row r="29" ht="19.5" customHeight="1" spans="1:20">
      <c r="A29" s="137" t="s">
        <v>165</v>
      </c>
      <c r="B29" s="137"/>
      <c r="C29" s="137"/>
      <c r="D29" s="137" t="s">
        <v>166</v>
      </c>
      <c r="E29" s="138">
        <v>0</v>
      </c>
      <c r="F29" s="138">
        <v>0</v>
      </c>
      <c r="G29" s="138">
        <v>0</v>
      </c>
      <c r="H29" s="138">
        <v>92700</v>
      </c>
      <c r="I29" s="138">
        <v>0</v>
      </c>
      <c r="J29" s="138">
        <v>92700</v>
      </c>
      <c r="K29" s="138">
        <v>92700</v>
      </c>
      <c r="L29" s="138">
        <v>0</v>
      </c>
      <c r="M29" s="138">
        <v>0</v>
      </c>
      <c r="N29" s="138">
        <v>0</v>
      </c>
      <c r="O29" s="138">
        <v>92700</v>
      </c>
      <c r="P29" s="138">
        <v>0</v>
      </c>
      <c r="Q29" s="138">
        <v>0</v>
      </c>
      <c r="R29" s="138">
        <v>0</v>
      </c>
      <c r="S29" s="138">
        <v>0</v>
      </c>
      <c r="T29" s="138">
        <v>0</v>
      </c>
    </row>
    <row r="30" ht="19.5" customHeight="1" spans="1:20">
      <c r="A30" s="137" t="s">
        <v>167</v>
      </c>
      <c r="B30" s="137"/>
      <c r="C30" s="137"/>
      <c r="D30" s="137" t="s">
        <v>168</v>
      </c>
      <c r="E30" s="138">
        <v>5000</v>
      </c>
      <c r="F30" s="138">
        <v>0</v>
      </c>
      <c r="G30" s="138">
        <v>5000</v>
      </c>
      <c r="H30" s="138">
        <v>5829241.38</v>
      </c>
      <c r="I30" s="138">
        <v>0</v>
      </c>
      <c r="J30" s="138">
        <v>5829241.38</v>
      </c>
      <c r="K30" s="138">
        <v>5829241.38</v>
      </c>
      <c r="L30" s="138">
        <v>0</v>
      </c>
      <c r="M30" s="138">
        <v>0</v>
      </c>
      <c r="N30" s="138">
        <v>0</v>
      </c>
      <c r="O30" s="138">
        <v>5829241.38</v>
      </c>
      <c r="P30" s="138">
        <v>5000</v>
      </c>
      <c r="Q30" s="138">
        <v>0</v>
      </c>
      <c r="R30" s="138">
        <v>5000</v>
      </c>
      <c r="S30" s="138">
        <v>5000</v>
      </c>
      <c r="T30" s="138">
        <v>0</v>
      </c>
    </row>
    <row r="31" ht="19.5" customHeight="1" spans="1:20">
      <c r="A31" s="137" t="s">
        <v>217</v>
      </c>
      <c r="B31" s="137"/>
      <c r="C31" s="137"/>
      <c r="D31" s="137" t="s">
        <v>218</v>
      </c>
      <c r="E31" s="138">
        <v>1.21</v>
      </c>
      <c r="F31" s="138">
        <v>0</v>
      </c>
      <c r="G31" s="138">
        <v>1.21</v>
      </c>
      <c r="H31" s="138">
        <v>0</v>
      </c>
      <c r="I31" s="138">
        <v>0</v>
      </c>
      <c r="J31" s="138">
        <v>0</v>
      </c>
      <c r="K31" s="138">
        <v>0</v>
      </c>
      <c r="L31" s="138">
        <v>0</v>
      </c>
      <c r="M31" s="138">
        <v>0</v>
      </c>
      <c r="N31" s="138">
        <v>0</v>
      </c>
      <c r="O31" s="138">
        <v>0</v>
      </c>
      <c r="P31" s="138">
        <v>1.21</v>
      </c>
      <c r="Q31" s="138">
        <v>0</v>
      </c>
      <c r="R31" s="138">
        <v>1.21</v>
      </c>
      <c r="S31" s="138">
        <v>1.21</v>
      </c>
      <c r="T31" s="138">
        <v>0</v>
      </c>
    </row>
    <row r="32" ht="19.5" customHeight="1" spans="1:20">
      <c r="A32" s="137" t="s">
        <v>169</v>
      </c>
      <c r="B32" s="137"/>
      <c r="C32" s="137"/>
      <c r="D32" s="137" t="s">
        <v>170</v>
      </c>
      <c r="E32" s="138">
        <v>0</v>
      </c>
      <c r="F32" s="138">
        <v>0</v>
      </c>
      <c r="G32" s="138">
        <v>0</v>
      </c>
      <c r="H32" s="138">
        <v>1746270</v>
      </c>
      <c r="I32" s="138">
        <v>0</v>
      </c>
      <c r="J32" s="138">
        <v>1746270</v>
      </c>
      <c r="K32" s="138">
        <v>1746270</v>
      </c>
      <c r="L32" s="138">
        <v>0</v>
      </c>
      <c r="M32" s="138">
        <v>0</v>
      </c>
      <c r="N32" s="138">
        <v>0</v>
      </c>
      <c r="O32" s="138">
        <v>1746270</v>
      </c>
      <c r="P32" s="138">
        <v>0</v>
      </c>
      <c r="Q32" s="138">
        <v>0</v>
      </c>
      <c r="R32" s="138">
        <v>0</v>
      </c>
      <c r="S32" s="138">
        <v>0</v>
      </c>
      <c r="T32" s="138">
        <v>0</v>
      </c>
    </row>
    <row r="33" ht="19.5" customHeight="1" spans="1:20">
      <c r="A33" s="137" t="s">
        <v>171</v>
      </c>
      <c r="B33" s="137"/>
      <c r="C33" s="137"/>
      <c r="D33" s="137" t="s">
        <v>172</v>
      </c>
      <c r="E33" s="138">
        <v>0</v>
      </c>
      <c r="F33" s="138">
        <v>0</v>
      </c>
      <c r="G33" s="138">
        <v>0</v>
      </c>
      <c r="H33" s="138">
        <v>1316118</v>
      </c>
      <c r="I33" s="138">
        <v>1316118</v>
      </c>
      <c r="J33" s="138">
        <v>0</v>
      </c>
      <c r="K33" s="138">
        <v>1316118</v>
      </c>
      <c r="L33" s="138">
        <v>1316118</v>
      </c>
      <c r="M33" s="138">
        <v>1316118</v>
      </c>
      <c r="N33" s="138">
        <v>0</v>
      </c>
      <c r="O33" s="138">
        <v>0</v>
      </c>
      <c r="P33" s="138">
        <v>0</v>
      </c>
      <c r="Q33" s="138">
        <v>0</v>
      </c>
      <c r="R33" s="138">
        <v>0</v>
      </c>
      <c r="S33" s="138">
        <v>0</v>
      </c>
      <c r="T33" s="138">
        <v>0</v>
      </c>
    </row>
    <row r="34" ht="19.5" customHeight="1" spans="1:20">
      <c r="A34" s="137" t="s">
        <v>173</v>
      </c>
      <c r="B34" s="137"/>
      <c r="C34" s="137"/>
      <c r="D34" s="137" t="s">
        <v>174</v>
      </c>
      <c r="E34" s="138">
        <v>0</v>
      </c>
      <c r="F34" s="138">
        <v>0</v>
      </c>
      <c r="G34" s="138">
        <v>0</v>
      </c>
      <c r="H34" s="138">
        <v>17040</v>
      </c>
      <c r="I34" s="138">
        <v>17040</v>
      </c>
      <c r="J34" s="138">
        <v>0</v>
      </c>
      <c r="K34" s="138">
        <v>17040</v>
      </c>
      <c r="L34" s="138">
        <v>17040</v>
      </c>
      <c r="M34" s="138">
        <v>17040</v>
      </c>
      <c r="N34" s="138">
        <v>0</v>
      </c>
      <c r="O34" s="138">
        <v>0</v>
      </c>
      <c r="P34" s="138">
        <v>0</v>
      </c>
      <c r="Q34" s="138">
        <v>0</v>
      </c>
      <c r="R34" s="138">
        <v>0</v>
      </c>
      <c r="S34" s="138">
        <v>0</v>
      </c>
      <c r="T34" s="138">
        <v>0</v>
      </c>
    </row>
    <row r="35" ht="19.5" customHeight="1" spans="1:20">
      <c r="A35" s="146" t="s">
        <v>219</v>
      </c>
      <c r="B35" s="146"/>
      <c r="C35" s="146"/>
      <c r="D35" s="146"/>
      <c r="E35" s="146"/>
      <c r="F35" s="146"/>
      <c r="G35" s="146"/>
      <c r="H35" s="146"/>
      <c r="I35" s="146"/>
      <c r="J35" s="146"/>
      <c r="K35" s="146"/>
      <c r="L35" s="146"/>
      <c r="M35" s="146"/>
      <c r="N35" s="146"/>
      <c r="O35" s="146"/>
      <c r="P35" s="146"/>
      <c r="Q35" s="146"/>
      <c r="R35" s="146"/>
      <c r="S35" s="146"/>
      <c r="T35" s="146"/>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M12" sqref="M12"/>
    </sheetView>
  </sheetViews>
  <sheetFormatPr defaultColWidth="8.725"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906</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18583.7</v>
      </c>
      <c r="E8" s="2">
        <v>18583.7</v>
      </c>
      <c r="F8" s="2">
        <v>10</v>
      </c>
      <c r="G8" s="2"/>
      <c r="H8" s="4">
        <v>1</v>
      </c>
      <c r="I8" s="2">
        <v>10</v>
      </c>
      <c r="J8" s="2"/>
    </row>
    <row r="9" spans="1:10">
      <c r="A9" s="2"/>
      <c r="B9" s="5" t="s">
        <v>552</v>
      </c>
      <c r="C9" s="2"/>
      <c r="D9" s="2">
        <v>18583.7</v>
      </c>
      <c r="E9" s="2">
        <v>18583.7</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67" customHeight="1" spans="1:10">
      <c r="A14" s="7" t="s">
        <v>766</v>
      </c>
      <c r="B14" s="7" t="s">
        <v>907</v>
      </c>
      <c r="C14" s="7"/>
      <c r="D14" s="7"/>
      <c r="E14" s="7"/>
      <c r="F14" s="7"/>
      <c r="G14" s="7" t="s">
        <v>907</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39" customHeight="1" spans="1:10">
      <c r="A18" s="8" t="s">
        <v>573</v>
      </c>
      <c r="B18" s="14" t="s">
        <v>574</v>
      </c>
      <c r="C18" s="14" t="s">
        <v>908</v>
      </c>
      <c r="D18" s="14" t="s">
        <v>636</v>
      </c>
      <c r="E18" s="14" t="s">
        <v>909</v>
      </c>
      <c r="F18" s="14" t="s">
        <v>577</v>
      </c>
      <c r="G18" s="14" t="s">
        <v>909</v>
      </c>
      <c r="H18" s="14">
        <v>30</v>
      </c>
      <c r="I18" s="14">
        <v>30</v>
      </c>
      <c r="J18" s="12" t="s">
        <v>579</v>
      </c>
    </row>
    <row r="19" ht="52" customHeight="1" spans="1:10">
      <c r="A19" s="2" t="s">
        <v>695</v>
      </c>
      <c r="B19" s="9" t="s">
        <v>696</v>
      </c>
      <c r="C19" s="14" t="s">
        <v>880</v>
      </c>
      <c r="D19" s="14" t="s">
        <v>636</v>
      </c>
      <c r="E19" s="14" t="s">
        <v>659</v>
      </c>
      <c r="F19" s="14" t="s">
        <v>715</v>
      </c>
      <c r="G19" s="14" t="s">
        <v>716</v>
      </c>
      <c r="H19" s="14">
        <v>30</v>
      </c>
      <c r="I19" s="14">
        <v>29.5</v>
      </c>
      <c r="J19" s="12" t="s">
        <v>579</v>
      </c>
    </row>
    <row r="20" ht="60" spans="1:10">
      <c r="A20" s="2" t="s">
        <v>731</v>
      </c>
      <c r="B20" s="9" t="s">
        <v>732</v>
      </c>
      <c r="C20" s="14" t="s">
        <v>806</v>
      </c>
      <c r="D20" s="14" t="s">
        <v>841</v>
      </c>
      <c r="E20" s="14" t="s">
        <v>745</v>
      </c>
      <c r="F20" s="14" t="s">
        <v>703</v>
      </c>
      <c r="G20" s="14">
        <v>0.95</v>
      </c>
      <c r="H20" s="14">
        <v>30</v>
      </c>
      <c r="I20" s="14">
        <v>29.5</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N20" sqref="N20"/>
    </sheetView>
  </sheetViews>
  <sheetFormatPr defaultColWidth="8.725" defaultRowHeight="13.5"/>
  <cols>
    <col min="4" max="5" width="10.5416666666667"/>
    <col min="10" max="10" width="16.25" customWidth="1"/>
  </cols>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910</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341875.21</v>
      </c>
      <c r="E8" s="2">
        <v>341875.21</v>
      </c>
      <c r="F8" s="2">
        <v>10</v>
      </c>
      <c r="G8" s="2"/>
      <c r="H8" s="4">
        <v>1</v>
      </c>
      <c r="I8" s="2">
        <v>10</v>
      </c>
      <c r="J8" s="2"/>
    </row>
    <row r="9" spans="1:10">
      <c r="A9" s="2"/>
      <c r="B9" s="5" t="s">
        <v>552</v>
      </c>
      <c r="C9" s="2"/>
      <c r="D9" s="2">
        <v>341875.21</v>
      </c>
      <c r="E9" s="2">
        <v>341875.21</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63" customHeight="1" spans="1:10">
      <c r="A14" s="7" t="s">
        <v>766</v>
      </c>
      <c r="B14" s="7" t="s">
        <v>911</v>
      </c>
      <c r="C14" s="7"/>
      <c r="D14" s="7"/>
      <c r="E14" s="7"/>
      <c r="F14" s="7"/>
      <c r="G14" s="7" t="s">
        <v>911</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30" customHeight="1" spans="1:10">
      <c r="A18" s="8" t="s">
        <v>573</v>
      </c>
      <c r="B18" s="14" t="s">
        <v>574</v>
      </c>
      <c r="C18" s="9" t="s">
        <v>912</v>
      </c>
      <c r="D18" s="9" t="s">
        <v>576</v>
      </c>
      <c r="E18" s="9" t="s">
        <v>913</v>
      </c>
      <c r="F18" s="9" t="s">
        <v>643</v>
      </c>
      <c r="G18" s="9" t="s">
        <v>913</v>
      </c>
      <c r="H18" s="12">
        <v>30</v>
      </c>
      <c r="I18" s="12">
        <v>30</v>
      </c>
      <c r="J18" s="12" t="s">
        <v>579</v>
      </c>
    </row>
    <row r="19" ht="36" customHeight="1" spans="1:10">
      <c r="A19" s="2" t="s">
        <v>695</v>
      </c>
      <c r="B19" s="9" t="s">
        <v>696</v>
      </c>
      <c r="C19" s="9" t="s">
        <v>914</v>
      </c>
      <c r="D19" s="9" t="s">
        <v>576</v>
      </c>
      <c r="E19" s="9" t="s">
        <v>46</v>
      </c>
      <c r="F19" s="9" t="s">
        <v>703</v>
      </c>
      <c r="G19" s="18">
        <v>0.1</v>
      </c>
      <c r="H19" s="12">
        <v>30</v>
      </c>
      <c r="I19" s="12">
        <v>29.4</v>
      </c>
      <c r="J19" s="12" t="s">
        <v>579</v>
      </c>
    </row>
    <row r="20" ht="46" customHeight="1" spans="1:10">
      <c r="A20" s="2" t="s">
        <v>731</v>
      </c>
      <c r="B20" s="9" t="s">
        <v>732</v>
      </c>
      <c r="C20" s="9" t="s">
        <v>806</v>
      </c>
      <c r="D20" s="2" t="s">
        <v>636</v>
      </c>
      <c r="E20" s="9" t="s">
        <v>745</v>
      </c>
      <c r="F20" s="9" t="s">
        <v>703</v>
      </c>
      <c r="G20" s="18">
        <v>0.95</v>
      </c>
      <c r="H20" s="12">
        <v>30</v>
      </c>
      <c r="I20" s="12">
        <v>29.6</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2" workbookViewId="0">
      <selection activeCell="D20" sqref="D20"/>
    </sheetView>
  </sheetViews>
  <sheetFormatPr defaultColWidth="8.725" defaultRowHeight="13.5"/>
  <cols>
    <col min="10" max="10" width="12.625" customWidth="1"/>
  </cols>
  <sheetData>
    <row r="1" ht="24.75" spans="1:10">
      <c r="A1" s="1" t="s">
        <v>752</v>
      </c>
      <c r="B1" s="1"/>
      <c r="C1" s="1"/>
      <c r="D1" s="1"/>
      <c r="E1" s="1"/>
      <c r="F1" s="1"/>
      <c r="G1" s="1"/>
      <c r="H1" s="1"/>
      <c r="I1" s="1"/>
      <c r="J1" s="1"/>
    </row>
    <row r="2" ht="24.75" spans="1:10">
      <c r="A2" s="1"/>
      <c r="B2" s="1"/>
      <c r="C2" s="1"/>
      <c r="D2" s="1"/>
      <c r="E2" s="1"/>
      <c r="F2" s="1"/>
      <c r="G2" s="1"/>
      <c r="H2" s="1"/>
      <c r="I2" s="1"/>
      <c r="J2" s="1"/>
    </row>
    <row r="3" ht="17" customHeight="1" spans="1:10">
      <c r="A3" s="2" t="s">
        <v>753</v>
      </c>
      <c r="B3" s="2" t="s">
        <v>915</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40000</v>
      </c>
      <c r="E8" s="2">
        <v>40000</v>
      </c>
      <c r="F8" s="2">
        <v>10</v>
      </c>
      <c r="G8" s="2"/>
      <c r="H8" s="4">
        <v>1</v>
      </c>
      <c r="I8" s="2">
        <v>10</v>
      </c>
      <c r="J8" s="2"/>
    </row>
    <row r="9" spans="1:10">
      <c r="A9" s="2"/>
      <c r="B9" s="5" t="s">
        <v>552</v>
      </c>
      <c r="C9" s="2"/>
      <c r="D9" s="2">
        <v>40000</v>
      </c>
      <c r="E9" s="2">
        <v>40000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ht="20" customHeight="1" spans="1:10">
      <c r="A13" s="7" t="s">
        <v>764</v>
      </c>
      <c r="B13" s="7"/>
      <c r="C13" s="7"/>
      <c r="D13" s="7"/>
      <c r="E13" s="7"/>
      <c r="F13" s="7"/>
      <c r="G13" s="7" t="s">
        <v>765</v>
      </c>
      <c r="H13" s="7"/>
      <c r="I13" s="7"/>
      <c r="J13" s="7"/>
    </row>
    <row r="14" ht="39" customHeight="1" spans="1:10">
      <c r="A14" s="7" t="s">
        <v>766</v>
      </c>
      <c r="B14" s="7" t="s">
        <v>916</v>
      </c>
      <c r="C14" s="7"/>
      <c r="D14" s="7"/>
      <c r="E14" s="7"/>
      <c r="F14" s="7"/>
      <c r="G14" s="7" t="s">
        <v>916</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62" customHeight="1" spans="1:10">
      <c r="A18" s="8" t="s">
        <v>573</v>
      </c>
      <c r="B18" s="14" t="s">
        <v>574</v>
      </c>
      <c r="C18" s="9" t="s">
        <v>917</v>
      </c>
      <c r="D18" s="15" t="s">
        <v>576</v>
      </c>
      <c r="E18" s="9">
        <v>1</v>
      </c>
      <c r="F18" s="9" t="s">
        <v>603</v>
      </c>
      <c r="G18" s="12" t="s">
        <v>918</v>
      </c>
      <c r="H18" s="12">
        <v>30</v>
      </c>
      <c r="I18" s="12">
        <v>30</v>
      </c>
      <c r="J18" s="12" t="s">
        <v>579</v>
      </c>
    </row>
    <row r="19" ht="84" spans="1:10">
      <c r="A19" s="2" t="s">
        <v>695</v>
      </c>
      <c r="B19" s="9" t="s">
        <v>696</v>
      </c>
      <c r="C19" s="9" t="s">
        <v>919</v>
      </c>
      <c r="D19" s="2" t="s">
        <v>636</v>
      </c>
      <c r="E19" s="9">
        <v>98</v>
      </c>
      <c r="F19" s="16" t="s">
        <v>703</v>
      </c>
      <c r="G19" s="17">
        <v>0.98</v>
      </c>
      <c r="H19" s="12">
        <v>30</v>
      </c>
      <c r="I19" s="12">
        <v>29.5</v>
      </c>
      <c r="J19" s="12" t="s">
        <v>579</v>
      </c>
    </row>
    <row r="20" ht="60" spans="1:10">
      <c r="A20" s="2" t="s">
        <v>731</v>
      </c>
      <c r="B20" s="9" t="s">
        <v>732</v>
      </c>
      <c r="C20" s="9" t="s">
        <v>920</v>
      </c>
      <c r="D20" s="2" t="s">
        <v>636</v>
      </c>
      <c r="E20" s="9" t="s">
        <v>745</v>
      </c>
      <c r="F20" s="16" t="s">
        <v>703</v>
      </c>
      <c r="G20" s="18">
        <v>0.95</v>
      </c>
      <c r="H20" s="12">
        <v>30</v>
      </c>
      <c r="I20" s="12">
        <v>29.6</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99.1</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C18" sqref="C18"/>
    </sheetView>
  </sheetViews>
  <sheetFormatPr defaultColWidth="8.725" defaultRowHeight="13.5"/>
  <cols>
    <col min="3" max="3" width="10.25" customWidth="1"/>
    <col min="10" max="10" width="13.625" customWidth="1"/>
  </cols>
  <sheetData>
    <row r="1" ht="24.75" spans="1:10">
      <c r="A1" s="1" t="s">
        <v>752</v>
      </c>
      <c r="B1" s="1"/>
      <c r="C1" s="1"/>
      <c r="D1" s="1"/>
      <c r="E1" s="1"/>
      <c r="F1" s="1"/>
      <c r="G1" s="1"/>
      <c r="H1" s="1"/>
      <c r="I1" s="1"/>
      <c r="J1" s="1"/>
    </row>
    <row r="2" ht="24.75" spans="1:10">
      <c r="A2" s="1"/>
      <c r="B2" s="1"/>
      <c r="C2" s="1"/>
      <c r="D2" s="1"/>
      <c r="E2" s="1"/>
      <c r="F2" s="1"/>
      <c r="G2" s="1"/>
      <c r="H2" s="1"/>
      <c r="I2" s="1"/>
      <c r="J2" s="1"/>
    </row>
    <row r="3" ht="20" customHeight="1" spans="1:10">
      <c r="A3" s="2" t="s">
        <v>753</v>
      </c>
      <c r="B3" s="2" t="s">
        <v>921</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1347000</v>
      </c>
      <c r="E8" s="2">
        <v>1347000</v>
      </c>
      <c r="F8" s="2">
        <v>10</v>
      </c>
      <c r="G8" s="2"/>
      <c r="H8" s="4">
        <v>1</v>
      </c>
      <c r="I8" s="2">
        <v>10</v>
      </c>
      <c r="J8" s="2"/>
    </row>
    <row r="9" spans="1:10">
      <c r="A9" s="2"/>
      <c r="B9" s="5" t="s">
        <v>552</v>
      </c>
      <c r="C9" s="2"/>
      <c r="D9" s="2">
        <v>1347000</v>
      </c>
      <c r="E9" s="2">
        <v>1347000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51" customHeight="1" spans="1:10">
      <c r="A14" s="7" t="s">
        <v>766</v>
      </c>
      <c r="B14" s="7" t="s">
        <v>922</v>
      </c>
      <c r="C14" s="7"/>
      <c r="D14" s="7"/>
      <c r="E14" s="7"/>
      <c r="F14" s="7"/>
      <c r="G14" s="7" t="s">
        <v>922</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69" customHeight="1" spans="1:10">
      <c r="A18" s="8" t="s">
        <v>573</v>
      </c>
      <c r="B18" s="6" t="s">
        <v>574</v>
      </c>
      <c r="C18" s="2" t="s">
        <v>671</v>
      </c>
      <c r="D18" s="2" t="s">
        <v>576</v>
      </c>
      <c r="E18" s="2" t="s">
        <v>672</v>
      </c>
      <c r="F18" s="2" t="s">
        <v>650</v>
      </c>
      <c r="G18" s="2" t="s">
        <v>673</v>
      </c>
      <c r="H18" s="12">
        <v>30</v>
      </c>
      <c r="I18" s="12">
        <v>30</v>
      </c>
      <c r="J18" s="12" t="s">
        <v>579</v>
      </c>
    </row>
    <row r="19" ht="51" spans="1:10">
      <c r="A19" s="2" t="s">
        <v>695</v>
      </c>
      <c r="B19" s="9" t="s">
        <v>696</v>
      </c>
      <c r="C19" s="2" t="s">
        <v>725</v>
      </c>
      <c r="D19" s="2" t="s">
        <v>576</v>
      </c>
      <c r="E19" s="2" t="s">
        <v>723</v>
      </c>
      <c r="F19" s="2" t="s">
        <v>703</v>
      </c>
      <c r="G19" s="4">
        <v>1</v>
      </c>
      <c r="H19" s="12">
        <v>30</v>
      </c>
      <c r="I19" s="12">
        <v>29.5</v>
      </c>
      <c r="J19" s="12" t="s">
        <v>579</v>
      </c>
    </row>
    <row r="20" ht="63.75" spans="1:10">
      <c r="A20" s="2" t="s">
        <v>731</v>
      </c>
      <c r="B20" s="9" t="s">
        <v>732</v>
      </c>
      <c r="C20" s="2" t="s">
        <v>923</v>
      </c>
      <c r="D20" s="2" t="s">
        <v>636</v>
      </c>
      <c r="E20" s="2" t="s">
        <v>727</v>
      </c>
      <c r="F20" s="2" t="s">
        <v>703</v>
      </c>
      <c r="G20" s="4">
        <v>0.9</v>
      </c>
      <c r="H20" s="12">
        <v>30</v>
      </c>
      <c r="I20" s="12">
        <v>29.5</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D20" sqref="D20"/>
    </sheetView>
  </sheetViews>
  <sheetFormatPr defaultColWidth="8.725"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924</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158853</v>
      </c>
      <c r="E8" s="2">
        <v>158853</v>
      </c>
      <c r="F8" s="2">
        <v>10</v>
      </c>
      <c r="G8" s="2"/>
      <c r="H8" s="4">
        <v>1</v>
      </c>
      <c r="I8" s="2">
        <v>10</v>
      </c>
      <c r="J8" s="2"/>
    </row>
    <row r="9" spans="1:10">
      <c r="A9" s="2"/>
      <c r="B9" s="5" t="s">
        <v>552</v>
      </c>
      <c r="C9" s="2"/>
      <c r="D9" s="2">
        <v>158853</v>
      </c>
      <c r="E9" s="2">
        <v>158853</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925</v>
      </c>
      <c r="C14" s="7"/>
      <c r="D14" s="7"/>
      <c r="E14" s="7"/>
      <c r="F14" s="7"/>
      <c r="G14" s="7" t="s">
        <v>925</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41" customHeight="1" spans="1:10">
      <c r="A18" s="8" t="s">
        <v>573</v>
      </c>
      <c r="B18" s="2" t="s">
        <v>574</v>
      </c>
      <c r="C18" s="2" t="s">
        <v>925</v>
      </c>
      <c r="D18" s="2" t="s">
        <v>576</v>
      </c>
      <c r="E18" s="2" t="s">
        <v>926</v>
      </c>
      <c r="F18" s="2" t="s">
        <v>626</v>
      </c>
      <c r="G18" s="2" t="s">
        <v>927</v>
      </c>
      <c r="H18" s="12">
        <v>30</v>
      </c>
      <c r="I18" s="12">
        <v>30</v>
      </c>
      <c r="J18" s="12" t="s">
        <v>579</v>
      </c>
    </row>
    <row r="19" ht="38.25" spans="1:10">
      <c r="A19" s="2" t="s">
        <v>695</v>
      </c>
      <c r="B19" s="9" t="s">
        <v>696</v>
      </c>
      <c r="C19" s="2" t="s">
        <v>925</v>
      </c>
      <c r="D19" s="2" t="s">
        <v>636</v>
      </c>
      <c r="E19" s="2">
        <v>90</v>
      </c>
      <c r="F19" s="2" t="s">
        <v>703</v>
      </c>
      <c r="G19" s="4">
        <v>0.9</v>
      </c>
      <c r="H19" s="12">
        <v>30</v>
      </c>
      <c r="I19" s="12">
        <v>29.5</v>
      </c>
      <c r="J19" s="12" t="s">
        <v>579</v>
      </c>
    </row>
    <row r="20" ht="45" customHeight="1" spans="1:10">
      <c r="A20" s="2" t="s">
        <v>731</v>
      </c>
      <c r="B20" s="9" t="s">
        <v>732</v>
      </c>
      <c r="C20" s="9" t="s">
        <v>928</v>
      </c>
      <c r="D20" s="2" t="s">
        <v>636</v>
      </c>
      <c r="E20" s="2" t="s">
        <v>727</v>
      </c>
      <c r="F20" s="2" t="s">
        <v>703</v>
      </c>
      <c r="G20" s="4">
        <v>0.9</v>
      </c>
      <c r="H20" s="12">
        <v>30</v>
      </c>
      <c r="I20" s="12">
        <v>29.5</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D20" sqref="D20"/>
    </sheetView>
  </sheetViews>
  <sheetFormatPr defaultColWidth="8.725"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929</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20000</v>
      </c>
      <c r="E8" s="2">
        <v>20000</v>
      </c>
      <c r="F8" s="2">
        <v>10</v>
      </c>
      <c r="G8" s="2"/>
      <c r="H8" s="4">
        <v>1</v>
      </c>
      <c r="I8" s="2">
        <v>10</v>
      </c>
      <c r="J8" s="2"/>
    </row>
    <row r="9" spans="1:10">
      <c r="A9" s="2"/>
      <c r="B9" s="5" t="s">
        <v>552</v>
      </c>
      <c r="C9" s="2"/>
      <c r="D9" s="2">
        <v>20000</v>
      </c>
      <c r="E9" s="2">
        <v>20000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930</v>
      </c>
      <c r="C14" s="7"/>
      <c r="D14" s="7"/>
      <c r="E14" s="7"/>
      <c r="F14" s="7"/>
      <c r="G14" s="7" t="s">
        <v>930</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38.25" spans="1:10">
      <c r="A18" s="8" t="s">
        <v>573</v>
      </c>
      <c r="B18" s="2" t="s">
        <v>574</v>
      </c>
      <c r="C18" s="2" t="s">
        <v>674</v>
      </c>
      <c r="D18" s="2" t="s">
        <v>576</v>
      </c>
      <c r="E18" s="2" t="s">
        <v>58</v>
      </c>
      <c r="F18" s="2" t="s">
        <v>675</v>
      </c>
      <c r="G18" s="2" t="s">
        <v>676</v>
      </c>
      <c r="H18" s="12">
        <v>30</v>
      </c>
      <c r="I18" s="12">
        <v>30</v>
      </c>
      <c r="J18" s="12" t="s">
        <v>579</v>
      </c>
    </row>
    <row r="19" ht="25.5" spans="1:10">
      <c r="A19" s="2" t="s">
        <v>695</v>
      </c>
      <c r="B19" s="9" t="s">
        <v>696</v>
      </c>
      <c r="C19" s="2" t="s">
        <v>904</v>
      </c>
      <c r="D19" s="2" t="s">
        <v>636</v>
      </c>
      <c r="E19" s="2" t="s">
        <v>727</v>
      </c>
      <c r="F19" s="2" t="s">
        <v>703</v>
      </c>
      <c r="G19" s="4">
        <v>0.9</v>
      </c>
      <c r="H19" s="12">
        <v>30</v>
      </c>
      <c r="I19" s="12">
        <v>29.5</v>
      </c>
      <c r="J19" s="12" t="s">
        <v>579</v>
      </c>
    </row>
    <row r="20" ht="36" spans="1:10">
      <c r="A20" s="2" t="s">
        <v>731</v>
      </c>
      <c r="B20" s="9" t="s">
        <v>732</v>
      </c>
      <c r="C20" s="2" t="s">
        <v>905</v>
      </c>
      <c r="D20" s="2" t="s">
        <v>636</v>
      </c>
      <c r="E20" s="2" t="s">
        <v>886</v>
      </c>
      <c r="F20" s="2" t="s">
        <v>703</v>
      </c>
      <c r="G20" s="4">
        <v>0.95</v>
      </c>
      <c r="H20" s="12">
        <v>30</v>
      </c>
      <c r="I20" s="12">
        <v>29.7</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99.2</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D20" sqref="D20"/>
    </sheetView>
  </sheetViews>
  <sheetFormatPr defaultColWidth="8.725" defaultRowHeight="13.5"/>
  <cols>
    <col min="10" max="10" width="14.75" customWidth="1"/>
  </cols>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931</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v>30000</v>
      </c>
      <c r="D8" s="2">
        <v>104800</v>
      </c>
      <c r="E8" s="2">
        <v>104800</v>
      </c>
      <c r="F8" s="2">
        <v>10</v>
      </c>
      <c r="G8" s="2"/>
      <c r="H8" s="4">
        <v>3.49</v>
      </c>
      <c r="I8" s="2">
        <v>10</v>
      </c>
      <c r="J8" s="2"/>
    </row>
    <row r="9" spans="1:10">
      <c r="A9" s="2"/>
      <c r="B9" s="5" t="s">
        <v>552</v>
      </c>
      <c r="C9" s="2">
        <v>30000</v>
      </c>
      <c r="D9" s="2">
        <v>104800</v>
      </c>
      <c r="E9" s="2">
        <v>104800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55" customHeight="1" spans="1:10">
      <c r="A14" s="7" t="s">
        <v>766</v>
      </c>
      <c r="B14" s="7" t="s">
        <v>932</v>
      </c>
      <c r="C14" s="7"/>
      <c r="D14" s="7"/>
      <c r="E14" s="7"/>
      <c r="F14" s="7"/>
      <c r="G14" s="7" t="s">
        <v>932</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63.75" spans="1:10">
      <c r="A18" s="8" t="s">
        <v>573</v>
      </c>
      <c r="B18" s="6" t="s">
        <v>574</v>
      </c>
      <c r="C18" s="2" t="s">
        <v>677</v>
      </c>
      <c r="D18" s="2" t="s">
        <v>576</v>
      </c>
      <c r="E18" s="2" t="s">
        <v>43</v>
      </c>
      <c r="F18" s="2" t="s">
        <v>577</v>
      </c>
      <c r="G18" s="2" t="s">
        <v>678</v>
      </c>
      <c r="H18" s="12">
        <v>30</v>
      </c>
      <c r="I18" s="12">
        <v>30</v>
      </c>
      <c r="J18" s="12" t="s">
        <v>579</v>
      </c>
    </row>
    <row r="19" ht="38.25" spans="1:10">
      <c r="A19" s="2" t="s">
        <v>695</v>
      </c>
      <c r="B19" s="9" t="s">
        <v>696</v>
      </c>
      <c r="C19" s="2" t="s">
        <v>933</v>
      </c>
      <c r="D19" s="2" t="s">
        <v>576</v>
      </c>
      <c r="E19" s="2" t="s">
        <v>934</v>
      </c>
      <c r="F19" s="2" t="s">
        <v>703</v>
      </c>
      <c r="G19" s="2" t="s">
        <v>934</v>
      </c>
      <c r="H19" s="12">
        <v>30</v>
      </c>
      <c r="I19" s="12">
        <v>29.5</v>
      </c>
      <c r="J19" s="12" t="s">
        <v>579</v>
      </c>
    </row>
    <row r="20" ht="36" spans="1:10">
      <c r="A20" s="2" t="s">
        <v>731</v>
      </c>
      <c r="B20" s="9" t="s">
        <v>732</v>
      </c>
      <c r="C20" s="2" t="s">
        <v>733</v>
      </c>
      <c r="D20" s="2" t="s">
        <v>636</v>
      </c>
      <c r="E20" s="2" t="s">
        <v>727</v>
      </c>
      <c r="F20" s="2" t="s">
        <v>703</v>
      </c>
      <c r="G20" s="4">
        <v>0.9</v>
      </c>
      <c r="H20" s="12">
        <v>30</v>
      </c>
      <c r="I20" s="12">
        <v>29.7</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99.2</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G14" sqref="G14:J14"/>
    </sheetView>
  </sheetViews>
  <sheetFormatPr defaultColWidth="8.725"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935</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199000</v>
      </c>
      <c r="E8" s="2">
        <v>199000</v>
      </c>
      <c r="F8" s="2">
        <v>10</v>
      </c>
      <c r="G8" s="2"/>
      <c r="H8" s="4">
        <v>1</v>
      </c>
      <c r="I8" s="2">
        <v>10</v>
      </c>
      <c r="J8" s="2"/>
    </row>
    <row r="9" spans="1:10">
      <c r="A9" s="2"/>
      <c r="B9" s="5" t="s">
        <v>552</v>
      </c>
      <c r="C9" s="2"/>
      <c r="D9" s="2">
        <v>199000</v>
      </c>
      <c r="E9" s="2">
        <v>199000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936</v>
      </c>
      <c r="C14" s="7"/>
      <c r="D14" s="7"/>
      <c r="E14" s="7"/>
      <c r="F14" s="7"/>
      <c r="G14" s="7" t="s">
        <v>936</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spans="1:10">
      <c r="A18" s="8" t="s">
        <v>573</v>
      </c>
      <c r="B18" s="2" t="s">
        <v>574</v>
      </c>
      <c r="C18" s="2" t="s">
        <v>679</v>
      </c>
      <c r="D18" s="2" t="s">
        <v>576</v>
      </c>
      <c r="E18" s="2" t="s">
        <v>680</v>
      </c>
      <c r="F18" s="2" t="s">
        <v>582</v>
      </c>
      <c r="G18" s="2" t="s">
        <v>599</v>
      </c>
      <c r="H18" s="2">
        <v>15</v>
      </c>
      <c r="I18" s="12">
        <v>15</v>
      </c>
      <c r="J18" s="12" t="s">
        <v>579</v>
      </c>
    </row>
    <row r="19" spans="1:10">
      <c r="A19" s="8" t="s">
        <v>573</v>
      </c>
      <c r="B19" s="2" t="s">
        <v>574</v>
      </c>
      <c r="C19" s="2" t="s">
        <v>681</v>
      </c>
      <c r="D19" s="2" t="s">
        <v>576</v>
      </c>
      <c r="E19" s="2" t="s">
        <v>682</v>
      </c>
      <c r="F19" s="2" t="s">
        <v>637</v>
      </c>
      <c r="G19" s="2" t="s">
        <v>683</v>
      </c>
      <c r="H19" s="2">
        <v>15</v>
      </c>
      <c r="I19" s="12">
        <v>15</v>
      </c>
      <c r="J19" s="12" t="s">
        <v>579</v>
      </c>
    </row>
    <row r="20" ht="25.5" spans="1:10">
      <c r="A20" s="2" t="s">
        <v>695</v>
      </c>
      <c r="B20" s="2" t="s">
        <v>696</v>
      </c>
      <c r="C20" s="2" t="s">
        <v>726</v>
      </c>
      <c r="D20" s="2" t="s">
        <v>576</v>
      </c>
      <c r="E20" s="2" t="s">
        <v>727</v>
      </c>
      <c r="F20" s="2" t="s">
        <v>703</v>
      </c>
      <c r="G20" s="4">
        <v>0.9</v>
      </c>
      <c r="H20" s="2">
        <v>30</v>
      </c>
      <c r="I20" s="12">
        <v>29.5</v>
      </c>
      <c r="J20" s="12" t="s">
        <v>579</v>
      </c>
    </row>
    <row r="21" ht="36" spans="1:10">
      <c r="A21" s="2" t="s">
        <v>731</v>
      </c>
      <c r="B21" s="9" t="s">
        <v>732</v>
      </c>
      <c r="C21" s="2" t="s">
        <v>937</v>
      </c>
      <c r="D21" s="2" t="s">
        <v>636</v>
      </c>
      <c r="E21" s="2" t="s">
        <v>894</v>
      </c>
      <c r="F21" s="2" t="s">
        <v>703</v>
      </c>
      <c r="G21" s="4">
        <v>0.85</v>
      </c>
      <c r="H21" s="2">
        <v>30</v>
      </c>
      <c r="I21" s="12">
        <v>29.5</v>
      </c>
      <c r="J21" s="12" t="s">
        <v>579</v>
      </c>
    </row>
    <row r="22" spans="1:10">
      <c r="A22" s="2" t="s">
        <v>774</v>
      </c>
      <c r="B22" s="2"/>
      <c r="C22" s="10"/>
      <c r="D22" s="10"/>
      <c r="E22" s="10"/>
      <c r="F22" s="10"/>
      <c r="G22" s="10"/>
      <c r="H22" s="10"/>
      <c r="I22" s="10"/>
      <c r="J22" s="10"/>
    </row>
    <row r="23" spans="1:10">
      <c r="A23" s="2" t="s">
        <v>775</v>
      </c>
      <c r="B23" s="2">
        <v>100</v>
      </c>
      <c r="C23" s="2"/>
      <c r="D23" s="2"/>
      <c r="E23" s="2"/>
      <c r="F23" s="2"/>
      <c r="G23" s="2"/>
      <c r="H23" s="2"/>
      <c r="I23" s="2">
        <v>99</v>
      </c>
      <c r="J23" s="12" t="s">
        <v>776</v>
      </c>
    </row>
    <row r="24" spans="1:10">
      <c r="A24" s="11" t="s">
        <v>777</v>
      </c>
      <c r="B24" s="11"/>
      <c r="C24" s="11"/>
      <c r="D24" s="11"/>
      <c r="E24" s="11"/>
      <c r="F24" s="11"/>
      <c r="G24" s="11"/>
      <c r="H24" s="11"/>
      <c r="I24" s="11"/>
      <c r="J24" s="11"/>
    </row>
    <row r="25" spans="1:10">
      <c r="A25" s="11" t="s">
        <v>778</v>
      </c>
      <c r="B25" s="11"/>
      <c r="C25" s="11"/>
      <c r="D25" s="11"/>
      <c r="E25" s="11"/>
      <c r="F25" s="11"/>
      <c r="G25" s="11"/>
      <c r="H25" s="11"/>
      <c r="I25" s="11"/>
      <c r="J25" s="11"/>
    </row>
    <row r="26" spans="1:10">
      <c r="A26" s="11" t="s">
        <v>779</v>
      </c>
      <c r="B26" s="11"/>
      <c r="C26" s="11"/>
      <c r="D26" s="11"/>
      <c r="E26" s="11"/>
      <c r="F26" s="11"/>
      <c r="G26" s="11"/>
      <c r="H26" s="11"/>
      <c r="I26" s="11"/>
      <c r="J26" s="11"/>
    </row>
    <row r="27" spans="1:10">
      <c r="A27" s="11" t="s">
        <v>780</v>
      </c>
      <c r="B27" s="11"/>
      <c r="C27" s="11"/>
      <c r="D27" s="11"/>
      <c r="E27" s="11"/>
      <c r="F27" s="11"/>
      <c r="G27" s="11"/>
      <c r="H27" s="11"/>
      <c r="I27" s="11"/>
      <c r="J27" s="11"/>
    </row>
    <row r="28" spans="1:10">
      <c r="A28" s="11" t="s">
        <v>781</v>
      </c>
      <c r="B28" s="11"/>
      <c r="C28" s="11"/>
      <c r="D28" s="11"/>
      <c r="E28" s="11"/>
      <c r="F28" s="11"/>
      <c r="G28" s="11"/>
      <c r="H28" s="11"/>
      <c r="I28" s="11"/>
      <c r="J28"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2" workbookViewId="0">
      <selection activeCell="D20" sqref="D20"/>
    </sheetView>
  </sheetViews>
  <sheetFormatPr defaultColWidth="8.725" defaultRowHeight="13.5"/>
  <cols>
    <col min="3" max="3" width="18.5" customWidth="1"/>
  </cols>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938</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214234</v>
      </c>
      <c r="E8" s="2">
        <v>214234</v>
      </c>
      <c r="F8" s="2">
        <v>10</v>
      </c>
      <c r="G8" s="2"/>
      <c r="H8" s="4">
        <v>1</v>
      </c>
      <c r="I8" s="2">
        <v>10</v>
      </c>
      <c r="J8" s="2"/>
    </row>
    <row r="9" spans="1:10">
      <c r="A9" s="2"/>
      <c r="B9" s="5" t="s">
        <v>552</v>
      </c>
      <c r="C9" s="2"/>
      <c r="D9" s="2">
        <v>214234</v>
      </c>
      <c r="E9" s="2">
        <v>214234</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939</v>
      </c>
      <c r="C14" s="7"/>
      <c r="D14" s="7"/>
      <c r="E14" s="7"/>
      <c r="F14" s="7"/>
      <c r="G14" s="7" t="s">
        <v>939</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67" customHeight="1" spans="1:10">
      <c r="A18" s="8" t="s">
        <v>573</v>
      </c>
      <c r="B18" s="6" t="s">
        <v>574</v>
      </c>
      <c r="C18" s="2" t="s">
        <v>684</v>
      </c>
      <c r="D18" s="2" t="s">
        <v>576</v>
      </c>
      <c r="E18" s="2">
        <v>1</v>
      </c>
      <c r="F18" s="2" t="s">
        <v>618</v>
      </c>
      <c r="G18" s="2" t="s">
        <v>685</v>
      </c>
      <c r="H18" s="2">
        <v>30</v>
      </c>
      <c r="I18" s="2">
        <v>30</v>
      </c>
      <c r="J18" s="12" t="s">
        <v>579</v>
      </c>
    </row>
    <row r="19" ht="58" customHeight="1" spans="1:10">
      <c r="A19" s="2" t="s">
        <v>695</v>
      </c>
      <c r="B19" s="6" t="s">
        <v>696</v>
      </c>
      <c r="C19" s="2" t="s">
        <v>728</v>
      </c>
      <c r="D19" s="2" t="s">
        <v>576</v>
      </c>
      <c r="E19" s="2" t="s">
        <v>723</v>
      </c>
      <c r="F19" s="2" t="s">
        <v>703</v>
      </c>
      <c r="G19" s="4">
        <v>1</v>
      </c>
      <c r="H19" s="2">
        <v>30</v>
      </c>
      <c r="I19" s="2">
        <v>29.5</v>
      </c>
      <c r="J19" s="12" t="s">
        <v>579</v>
      </c>
    </row>
    <row r="20" ht="36" spans="1:10">
      <c r="A20" s="2" t="s">
        <v>731</v>
      </c>
      <c r="B20" s="9" t="s">
        <v>732</v>
      </c>
      <c r="C20" s="2" t="s">
        <v>940</v>
      </c>
      <c r="D20" s="2" t="s">
        <v>636</v>
      </c>
      <c r="E20" s="2" t="s">
        <v>886</v>
      </c>
      <c r="F20" s="2" t="s">
        <v>703</v>
      </c>
      <c r="G20" s="4">
        <v>0.95</v>
      </c>
      <c r="H20" s="2">
        <v>30</v>
      </c>
      <c r="I20" s="2">
        <v>29.5</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D20" sqref="D20"/>
    </sheetView>
  </sheetViews>
  <sheetFormatPr defaultColWidth="8.725"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941</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55000</v>
      </c>
      <c r="E8" s="2">
        <v>55000</v>
      </c>
      <c r="F8" s="2">
        <v>10</v>
      </c>
      <c r="G8" s="2"/>
      <c r="H8" s="4">
        <v>1</v>
      </c>
      <c r="I8" s="2">
        <v>10</v>
      </c>
      <c r="J8" s="2"/>
    </row>
    <row r="9" spans="1:10">
      <c r="A9" s="2"/>
      <c r="B9" s="5" t="s">
        <v>552</v>
      </c>
      <c r="C9" s="2"/>
      <c r="D9" s="2">
        <v>55000</v>
      </c>
      <c r="E9" s="2">
        <v>55000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942</v>
      </c>
      <c r="C14" s="7"/>
      <c r="D14" s="7"/>
      <c r="E14" s="7"/>
      <c r="F14" s="7"/>
      <c r="G14" s="7" t="s">
        <v>942</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51" spans="1:10">
      <c r="A18" s="8" t="s">
        <v>573</v>
      </c>
      <c r="B18" s="2" t="s">
        <v>574</v>
      </c>
      <c r="C18" s="2" t="s">
        <v>943</v>
      </c>
      <c r="D18" s="2" t="s">
        <v>576</v>
      </c>
      <c r="E18" s="2">
        <v>1</v>
      </c>
      <c r="F18" s="2" t="s">
        <v>612</v>
      </c>
      <c r="G18" s="2" t="s">
        <v>944</v>
      </c>
      <c r="H18" s="2">
        <v>30</v>
      </c>
      <c r="I18" s="2">
        <v>30</v>
      </c>
      <c r="J18" s="12" t="s">
        <v>579</v>
      </c>
    </row>
    <row r="19" ht="25.5" spans="1:10">
      <c r="A19" s="2" t="s">
        <v>695</v>
      </c>
      <c r="B19" s="2" t="s">
        <v>696</v>
      </c>
      <c r="C19" s="2" t="s">
        <v>945</v>
      </c>
      <c r="D19" s="2" t="s">
        <v>636</v>
      </c>
      <c r="E19" s="2" t="s">
        <v>727</v>
      </c>
      <c r="F19" s="2" t="s">
        <v>703</v>
      </c>
      <c r="G19" s="4">
        <v>0.9</v>
      </c>
      <c r="H19" s="2">
        <v>30</v>
      </c>
      <c r="I19" s="2">
        <v>29.5</v>
      </c>
      <c r="J19" s="12" t="s">
        <v>579</v>
      </c>
    </row>
    <row r="20" ht="63.75" spans="1:10">
      <c r="A20" s="2" t="s">
        <v>731</v>
      </c>
      <c r="B20" s="9" t="s">
        <v>732</v>
      </c>
      <c r="C20" s="2" t="s">
        <v>946</v>
      </c>
      <c r="D20" s="2" t="s">
        <v>636</v>
      </c>
      <c r="E20" s="2" t="s">
        <v>886</v>
      </c>
      <c r="F20" s="2" t="s">
        <v>703</v>
      </c>
      <c r="G20" s="4">
        <v>0.95</v>
      </c>
      <c r="H20" s="2">
        <v>30</v>
      </c>
      <c r="I20" s="2">
        <v>29.5</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3" workbookViewId="0">
      <selection activeCell="F8" sqref="F8"/>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5:5">
      <c r="E1" s="142" t="s">
        <v>220</v>
      </c>
    </row>
    <row r="2" spans="9:9">
      <c r="I2" s="134" t="s">
        <v>221</v>
      </c>
    </row>
    <row r="3" spans="1:9">
      <c r="A3" s="135" t="s">
        <v>2</v>
      </c>
      <c r="B3" s="143"/>
      <c r="I3" s="134" t="s">
        <v>3</v>
      </c>
    </row>
    <row r="4" ht="19.5" customHeight="1" spans="1:9">
      <c r="A4" s="144" t="s">
        <v>212</v>
      </c>
      <c r="B4" s="144"/>
      <c r="C4" s="144"/>
      <c r="D4" s="144" t="s">
        <v>211</v>
      </c>
      <c r="E4" s="144"/>
      <c r="F4" s="144"/>
      <c r="G4" s="144"/>
      <c r="H4" s="144"/>
      <c r="I4" s="144"/>
    </row>
    <row r="5" ht="19.5" customHeight="1" spans="1:9">
      <c r="A5" s="144" t="s">
        <v>222</v>
      </c>
      <c r="B5" s="144" t="s">
        <v>122</v>
      </c>
      <c r="C5" s="144" t="s">
        <v>8</v>
      </c>
      <c r="D5" s="144" t="s">
        <v>222</v>
      </c>
      <c r="E5" s="144" t="s">
        <v>122</v>
      </c>
      <c r="F5" s="144" t="s">
        <v>8</v>
      </c>
      <c r="G5" s="144" t="s">
        <v>222</v>
      </c>
      <c r="H5" s="144" t="s">
        <v>122</v>
      </c>
      <c r="I5" s="144" t="s">
        <v>8</v>
      </c>
    </row>
    <row r="6" ht="19.5" customHeight="1" spans="1:9">
      <c r="A6" s="144"/>
      <c r="B6" s="144"/>
      <c r="C6" s="144"/>
      <c r="D6" s="144"/>
      <c r="E6" s="144"/>
      <c r="F6" s="144"/>
      <c r="G6" s="144"/>
      <c r="H6" s="144"/>
      <c r="I6" s="144"/>
    </row>
    <row r="7" ht="19.5" customHeight="1" spans="1:9">
      <c r="A7" s="148" t="s">
        <v>223</v>
      </c>
      <c r="B7" s="148" t="s">
        <v>224</v>
      </c>
      <c r="C7" s="138">
        <v>16451489.95</v>
      </c>
      <c r="D7" s="148" t="s">
        <v>225</v>
      </c>
      <c r="E7" s="148" t="s">
        <v>226</v>
      </c>
      <c r="F7" s="138">
        <v>2183284.74</v>
      </c>
      <c r="G7" s="148" t="s">
        <v>227</v>
      </c>
      <c r="H7" s="148" t="s">
        <v>228</v>
      </c>
      <c r="I7" s="138">
        <v>0</v>
      </c>
    </row>
    <row r="8" ht="19.5" customHeight="1" spans="1:9">
      <c r="A8" s="148" t="s">
        <v>229</v>
      </c>
      <c r="B8" s="148" t="s">
        <v>230</v>
      </c>
      <c r="C8" s="138">
        <v>3643555.5</v>
      </c>
      <c r="D8" s="148" t="s">
        <v>231</v>
      </c>
      <c r="E8" s="148" t="s">
        <v>232</v>
      </c>
      <c r="F8" s="138">
        <v>518530.9</v>
      </c>
      <c r="G8" s="148" t="s">
        <v>233</v>
      </c>
      <c r="H8" s="148" t="s">
        <v>234</v>
      </c>
      <c r="I8" s="138">
        <v>0</v>
      </c>
    </row>
    <row r="9" ht="19.5" customHeight="1" spans="1:9">
      <c r="A9" s="148" t="s">
        <v>235</v>
      </c>
      <c r="B9" s="148" t="s">
        <v>236</v>
      </c>
      <c r="C9" s="138">
        <v>1439552.5</v>
      </c>
      <c r="D9" s="148" t="s">
        <v>237</v>
      </c>
      <c r="E9" s="148" t="s">
        <v>238</v>
      </c>
      <c r="F9" s="138">
        <v>0</v>
      </c>
      <c r="G9" s="148" t="s">
        <v>239</v>
      </c>
      <c r="H9" s="148" t="s">
        <v>240</v>
      </c>
      <c r="I9" s="138">
        <v>0</v>
      </c>
    </row>
    <row r="10" ht="19.5" customHeight="1" spans="1:9">
      <c r="A10" s="148" t="s">
        <v>241</v>
      </c>
      <c r="B10" s="148" t="s">
        <v>242</v>
      </c>
      <c r="C10" s="138">
        <v>2675000</v>
      </c>
      <c r="D10" s="148" t="s">
        <v>243</v>
      </c>
      <c r="E10" s="148" t="s">
        <v>244</v>
      </c>
      <c r="F10" s="138">
        <v>0</v>
      </c>
      <c r="G10" s="148" t="s">
        <v>245</v>
      </c>
      <c r="H10" s="148" t="s">
        <v>246</v>
      </c>
      <c r="I10" s="138">
        <v>0</v>
      </c>
    </row>
    <row r="11" ht="19.5" customHeight="1" spans="1:9">
      <c r="A11" s="148" t="s">
        <v>247</v>
      </c>
      <c r="B11" s="148" t="s">
        <v>248</v>
      </c>
      <c r="C11" s="138">
        <v>0</v>
      </c>
      <c r="D11" s="148" t="s">
        <v>249</v>
      </c>
      <c r="E11" s="148" t="s">
        <v>250</v>
      </c>
      <c r="F11" s="138">
        <v>0</v>
      </c>
      <c r="G11" s="148" t="s">
        <v>251</v>
      </c>
      <c r="H11" s="148" t="s">
        <v>252</v>
      </c>
      <c r="I11" s="138">
        <v>0</v>
      </c>
    </row>
    <row r="12" ht="19.5" customHeight="1" spans="1:9">
      <c r="A12" s="148" t="s">
        <v>253</v>
      </c>
      <c r="B12" s="148" t="s">
        <v>254</v>
      </c>
      <c r="C12" s="138">
        <v>3528789</v>
      </c>
      <c r="D12" s="148" t="s">
        <v>255</v>
      </c>
      <c r="E12" s="148" t="s">
        <v>256</v>
      </c>
      <c r="F12" s="138">
        <v>27471.58</v>
      </c>
      <c r="G12" s="148" t="s">
        <v>257</v>
      </c>
      <c r="H12" s="148" t="s">
        <v>258</v>
      </c>
      <c r="I12" s="138">
        <v>0</v>
      </c>
    </row>
    <row r="13" ht="19.5" customHeight="1" spans="1:9">
      <c r="A13" s="148" t="s">
        <v>259</v>
      </c>
      <c r="B13" s="148" t="s">
        <v>260</v>
      </c>
      <c r="C13" s="138">
        <v>1487728.45</v>
      </c>
      <c r="D13" s="148" t="s">
        <v>261</v>
      </c>
      <c r="E13" s="148" t="s">
        <v>262</v>
      </c>
      <c r="F13" s="138">
        <v>43281</v>
      </c>
      <c r="G13" s="148" t="s">
        <v>263</v>
      </c>
      <c r="H13" s="148" t="s">
        <v>264</v>
      </c>
      <c r="I13" s="138">
        <v>0</v>
      </c>
    </row>
    <row r="14" ht="19.5" customHeight="1" spans="1:9">
      <c r="A14" s="148" t="s">
        <v>265</v>
      </c>
      <c r="B14" s="148" t="s">
        <v>266</v>
      </c>
      <c r="C14" s="138">
        <v>727916.1</v>
      </c>
      <c r="D14" s="148" t="s">
        <v>267</v>
      </c>
      <c r="E14" s="148" t="s">
        <v>268</v>
      </c>
      <c r="F14" s="138">
        <v>38164.47</v>
      </c>
      <c r="G14" s="148" t="s">
        <v>269</v>
      </c>
      <c r="H14" s="148" t="s">
        <v>270</v>
      </c>
      <c r="I14" s="138">
        <v>0</v>
      </c>
    </row>
    <row r="15" ht="19.5" customHeight="1" spans="1:9">
      <c r="A15" s="148" t="s">
        <v>271</v>
      </c>
      <c r="B15" s="148" t="s">
        <v>272</v>
      </c>
      <c r="C15" s="138">
        <v>735075.97</v>
      </c>
      <c r="D15" s="148" t="s">
        <v>273</v>
      </c>
      <c r="E15" s="148" t="s">
        <v>274</v>
      </c>
      <c r="F15" s="138">
        <v>0</v>
      </c>
      <c r="G15" s="148" t="s">
        <v>275</v>
      </c>
      <c r="H15" s="148" t="s">
        <v>276</v>
      </c>
      <c r="I15" s="138">
        <v>0</v>
      </c>
    </row>
    <row r="16" ht="19.5" customHeight="1" spans="1:9">
      <c r="A16" s="148" t="s">
        <v>277</v>
      </c>
      <c r="B16" s="148" t="s">
        <v>278</v>
      </c>
      <c r="C16" s="138">
        <v>728748.54</v>
      </c>
      <c r="D16" s="148" t="s">
        <v>279</v>
      </c>
      <c r="E16" s="148" t="s">
        <v>280</v>
      </c>
      <c r="F16" s="138">
        <v>34200</v>
      </c>
      <c r="G16" s="148" t="s">
        <v>281</v>
      </c>
      <c r="H16" s="148" t="s">
        <v>282</v>
      </c>
      <c r="I16" s="138">
        <v>0</v>
      </c>
    </row>
    <row r="17" ht="19.5" customHeight="1" spans="1:9">
      <c r="A17" s="148" t="s">
        <v>283</v>
      </c>
      <c r="B17" s="148" t="s">
        <v>284</v>
      </c>
      <c r="C17" s="138">
        <v>169005.89</v>
      </c>
      <c r="D17" s="148" t="s">
        <v>285</v>
      </c>
      <c r="E17" s="148" t="s">
        <v>286</v>
      </c>
      <c r="F17" s="138">
        <v>84198.5</v>
      </c>
      <c r="G17" s="148" t="s">
        <v>287</v>
      </c>
      <c r="H17" s="148" t="s">
        <v>288</v>
      </c>
      <c r="I17" s="138">
        <v>0</v>
      </c>
    </row>
    <row r="18" ht="19.5" customHeight="1" spans="1:9">
      <c r="A18" s="148" t="s">
        <v>289</v>
      </c>
      <c r="B18" s="148" t="s">
        <v>290</v>
      </c>
      <c r="C18" s="138">
        <v>1316118</v>
      </c>
      <c r="D18" s="148" t="s">
        <v>291</v>
      </c>
      <c r="E18" s="148" t="s">
        <v>292</v>
      </c>
      <c r="F18" s="138">
        <v>0</v>
      </c>
      <c r="G18" s="148" t="s">
        <v>293</v>
      </c>
      <c r="H18" s="148" t="s">
        <v>294</v>
      </c>
      <c r="I18" s="138">
        <v>0</v>
      </c>
    </row>
    <row r="19" ht="19.5" customHeight="1" spans="1:9">
      <c r="A19" s="148" t="s">
        <v>295</v>
      </c>
      <c r="B19" s="148" t="s">
        <v>296</v>
      </c>
      <c r="C19" s="138">
        <v>0</v>
      </c>
      <c r="D19" s="148" t="s">
        <v>297</v>
      </c>
      <c r="E19" s="148" t="s">
        <v>298</v>
      </c>
      <c r="F19" s="138">
        <v>40372</v>
      </c>
      <c r="G19" s="148" t="s">
        <v>299</v>
      </c>
      <c r="H19" s="148" t="s">
        <v>300</v>
      </c>
      <c r="I19" s="138">
        <v>0</v>
      </c>
    </row>
    <row r="20" ht="19.5" customHeight="1" spans="1:9">
      <c r="A20" s="148" t="s">
        <v>301</v>
      </c>
      <c r="B20" s="148" t="s">
        <v>302</v>
      </c>
      <c r="C20" s="138">
        <v>0</v>
      </c>
      <c r="D20" s="148" t="s">
        <v>303</v>
      </c>
      <c r="E20" s="148" t="s">
        <v>304</v>
      </c>
      <c r="F20" s="138">
        <v>4800</v>
      </c>
      <c r="G20" s="148" t="s">
        <v>305</v>
      </c>
      <c r="H20" s="148" t="s">
        <v>306</v>
      </c>
      <c r="I20" s="138">
        <v>0</v>
      </c>
    </row>
    <row r="21" ht="19.5" customHeight="1" spans="1:9">
      <c r="A21" s="148" t="s">
        <v>307</v>
      </c>
      <c r="B21" s="148" t="s">
        <v>308</v>
      </c>
      <c r="C21" s="138">
        <v>3537175.84</v>
      </c>
      <c r="D21" s="148" t="s">
        <v>309</v>
      </c>
      <c r="E21" s="148" t="s">
        <v>310</v>
      </c>
      <c r="F21" s="138">
        <v>0</v>
      </c>
      <c r="G21" s="148" t="s">
        <v>311</v>
      </c>
      <c r="H21" s="148" t="s">
        <v>312</v>
      </c>
      <c r="I21" s="138">
        <v>0</v>
      </c>
    </row>
    <row r="22" ht="19.5" customHeight="1" spans="1:9">
      <c r="A22" s="148" t="s">
        <v>313</v>
      </c>
      <c r="B22" s="148" t="s">
        <v>314</v>
      </c>
      <c r="C22" s="138">
        <v>0</v>
      </c>
      <c r="D22" s="148" t="s">
        <v>315</v>
      </c>
      <c r="E22" s="148" t="s">
        <v>316</v>
      </c>
      <c r="F22" s="138">
        <v>14985</v>
      </c>
      <c r="G22" s="148" t="s">
        <v>317</v>
      </c>
      <c r="H22" s="148" t="s">
        <v>318</v>
      </c>
      <c r="I22" s="138">
        <v>0</v>
      </c>
    </row>
    <row r="23" ht="19.5" customHeight="1" spans="1:9">
      <c r="A23" s="148" t="s">
        <v>319</v>
      </c>
      <c r="B23" s="148" t="s">
        <v>320</v>
      </c>
      <c r="C23" s="138">
        <v>0</v>
      </c>
      <c r="D23" s="148" t="s">
        <v>321</v>
      </c>
      <c r="E23" s="148" t="s">
        <v>322</v>
      </c>
      <c r="F23" s="138">
        <v>2573</v>
      </c>
      <c r="G23" s="148" t="s">
        <v>323</v>
      </c>
      <c r="H23" s="148" t="s">
        <v>324</v>
      </c>
      <c r="I23" s="138">
        <v>0</v>
      </c>
    </row>
    <row r="24" ht="19.5" customHeight="1" spans="1:9">
      <c r="A24" s="148" t="s">
        <v>325</v>
      </c>
      <c r="B24" s="148" t="s">
        <v>326</v>
      </c>
      <c r="C24" s="138">
        <v>0</v>
      </c>
      <c r="D24" s="148" t="s">
        <v>327</v>
      </c>
      <c r="E24" s="148" t="s">
        <v>328</v>
      </c>
      <c r="F24" s="138">
        <v>0</v>
      </c>
      <c r="G24" s="148" t="s">
        <v>329</v>
      </c>
      <c r="H24" s="148" t="s">
        <v>330</v>
      </c>
      <c r="I24" s="138">
        <v>0</v>
      </c>
    </row>
    <row r="25" ht="19.5" customHeight="1" spans="1:9">
      <c r="A25" s="148" t="s">
        <v>331</v>
      </c>
      <c r="B25" s="148" t="s">
        <v>332</v>
      </c>
      <c r="C25" s="138">
        <v>910475.84</v>
      </c>
      <c r="D25" s="148" t="s">
        <v>333</v>
      </c>
      <c r="E25" s="148" t="s">
        <v>334</v>
      </c>
      <c r="F25" s="138">
        <v>0</v>
      </c>
      <c r="G25" s="148" t="s">
        <v>335</v>
      </c>
      <c r="H25" s="148" t="s">
        <v>336</v>
      </c>
      <c r="I25" s="138">
        <v>0</v>
      </c>
    </row>
    <row r="26" ht="19.5" customHeight="1" spans="1:9">
      <c r="A26" s="148" t="s">
        <v>337</v>
      </c>
      <c r="B26" s="148" t="s">
        <v>338</v>
      </c>
      <c r="C26" s="138">
        <v>2626700</v>
      </c>
      <c r="D26" s="148" t="s">
        <v>339</v>
      </c>
      <c r="E26" s="148" t="s">
        <v>340</v>
      </c>
      <c r="F26" s="138">
        <v>0</v>
      </c>
      <c r="G26" s="148" t="s">
        <v>341</v>
      </c>
      <c r="H26" s="148" t="s">
        <v>342</v>
      </c>
      <c r="I26" s="138">
        <v>0</v>
      </c>
    </row>
    <row r="27" ht="19.5" customHeight="1" spans="1:9">
      <c r="A27" s="148" t="s">
        <v>343</v>
      </c>
      <c r="B27" s="148" t="s">
        <v>344</v>
      </c>
      <c r="C27" s="138">
        <v>0</v>
      </c>
      <c r="D27" s="148" t="s">
        <v>345</v>
      </c>
      <c r="E27" s="148" t="s">
        <v>346</v>
      </c>
      <c r="F27" s="138">
        <v>621481.38</v>
      </c>
      <c r="G27" s="148" t="s">
        <v>347</v>
      </c>
      <c r="H27" s="148" t="s">
        <v>348</v>
      </c>
      <c r="I27" s="138">
        <v>0</v>
      </c>
    </row>
    <row r="28" ht="19.5" customHeight="1" spans="1:9">
      <c r="A28" s="148" t="s">
        <v>349</v>
      </c>
      <c r="B28" s="148" t="s">
        <v>350</v>
      </c>
      <c r="C28" s="138">
        <v>0</v>
      </c>
      <c r="D28" s="148" t="s">
        <v>351</v>
      </c>
      <c r="E28" s="148" t="s">
        <v>352</v>
      </c>
      <c r="F28" s="138">
        <v>0</v>
      </c>
      <c r="G28" s="148" t="s">
        <v>353</v>
      </c>
      <c r="H28" s="148" t="s">
        <v>354</v>
      </c>
      <c r="I28" s="138">
        <v>0</v>
      </c>
    </row>
    <row r="29" ht="19.5" customHeight="1" spans="1:9">
      <c r="A29" s="148" t="s">
        <v>355</v>
      </c>
      <c r="B29" s="148" t="s">
        <v>356</v>
      </c>
      <c r="C29" s="138">
        <v>0</v>
      </c>
      <c r="D29" s="148" t="s">
        <v>357</v>
      </c>
      <c r="E29" s="148" t="s">
        <v>358</v>
      </c>
      <c r="F29" s="138">
        <v>196416.64</v>
      </c>
      <c r="G29" s="137" t="s">
        <v>359</v>
      </c>
      <c r="H29" s="148" t="s">
        <v>360</v>
      </c>
      <c r="I29" s="138">
        <v>0</v>
      </c>
    </row>
    <row r="30" ht="19.5" customHeight="1" spans="1:9">
      <c r="A30" s="148" t="s">
        <v>361</v>
      </c>
      <c r="B30" s="148" t="s">
        <v>362</v>
      </c>
      <c r="C30" s="138">
        <v>0</v>
      </c>
      <c r="D30" s="148" t="s">
        <v>363</v>
      </c>
      <c r="E30" s="148" t="s">
        <v>364</v>
      </c>
      <c r="F30" s="138">
        <v>255300</v>
      </c>
      <c r="G30" s="148" t="s">
        <v>365</v>
      </c>
      <c r="H30" s="148" t="s">
        <v>366</v>
      </c>
      <c r="I30" s="138">
        <v>0</v>
      </c>
    </row>
    <row r="31" ht="19.5" customHeight="1" spans="1:9">
      <c r="A31" s="148" t="s">
        <v>367</v>
      </c>
      <c r="B31" s="148" t="s">
        <v>368</v>
      </c>
      <c r="C31" s="138">
        <v>0</v>
      </c>
      <c r="D31" s="148" t="s">
        <v>369</v>
      </c>
      <c r="E31" s="148" t="s">
        <v>370</v>
      </c>
      <c r="F31" s="138">
        <v>87760.27</v>
      </c>
      <c r="G31" s="148" t="s">
        <v>371</v>
      </c>
      <c r="H31" s="148" t="s">
        <v>372</v>
      </c>
      <c r="I31" s="138">
        <v>0</v>
      </c>
    </row>
    <row r="32" ht="19.5" customHeight="1" spans="1:9">
      <c r="A32" s="148" t="s">
        <v>373</v>
      </c>
      <c r="B32" s="148" t="s">
        <v>374</v>
      </c>
      <c r="C32" s="138">
        <v>0</v>
      </c>
      <c r="D32" s="148" t="s">
        <v>375</v>
      </c>
      <c r="E32" s="148" t="s">
        <v>376</v>
      </c>
      <c r="F32" s="138">
        <v>213750</v>
      </c>
      <c r="G32" s="148" t="s">
        <v>377</v>
      </c>
      <c r="H32" s="148" t="s">
        <v>378</v>
      </c>
      <c r="I32" s="138">
        <v>0</v>
      </c>
    </row>
    <row r="33" ht="19.5" customHeight="1" spans="1:9">
      <c r="A33" s="148" t="s">
        <v>379</v>
      </c>
      <c r="B33" s="148" t="s">
        <v>380</v>
      </c>
      <c r="C33" s="138">
        <v>0</v>
      </c>
      <c r="D33" s="148" t="s">
        <v>381</v>
      </c>
      <c r="E33" s="148" t="s">
        <v>382</v>
      </c>
      <c r="F33" s="138">
        <v>0</v>
      </c>
      <c r="G33" s="148" t="s">
        <v>383</v>
      </c>
      <c r="H33" s="148" t="s">
        <v>384</v>
      </c>
      <c r="I33" s="138">
        <v>0</v>
      </c>
    </row>
    <row r="34" ht="19.5" customHeight="1" spans="1:9">
      <c r="A34" s="148"/>
      <c r="B34" s="148"/>
      <c r="C34" s="150"/>
      <c r="D34" s="148" t="s">
        <v>385</v>
      </c>
      <c r="E34" s="148" t="s">
        <v>386</v>
      </c>
      <c r="F34" s="138">
        <v>0</v>
      </c>
      <c r="G34" s="148" t="s">
        <v>387</v>
      </c>
      <c r="H34" s="148" t="s">
        <v>388</v>
      </c>
      <c r="I34" s="138">
        <v>0</v>
      </c>
    </row>
    <row r="35" ht="19.5" customHeight="1" spans="1:9">
      <c r="A35" s="148"/>
      <c r="B35" s="148"/>
      <c r="C35" s="150"/>
      <c r="D35" s="148" t="s">
        <v>389</v>
      </c>
      <c r="E35" s="148" t="s">
        <v>390</v>
      </c>
      <c r="F35" s="138">
        <v>0</v>
      </c>
      <c r="G35" s="148" t="s">
        <v>391</v>
      </c>
      <c r="H35" s="148" t="s">
        <v>392</v>
      </c>
      <c r="I35" s="138">
        <v>0</v>
      </c>
    </row>
    <row r="36" ht="19.5" customHeight="1" spans="1:9">
      <c r="A36" s="148"/>
      <c r="B36" s="148"/>
      <c r="C36" s="150"/>
      <c r="D36" s="148" t="s">
        <v>393</v>
      </c>
      <c r="E36" s="148" t="s">
        <v>394</v>
      </c>
      <c r="F36" s="138">
        <v>0</v>
      </c>
      <c r="G36" s="148" t="s">
        <v>395</v>
      </c>
      <c r="H36" s="148" t="s">
        <v>396</v>
      </c>
      <c r="I36" s="138">
        <v>0</v>
      </c>
    </row>
    <row r="37" ht="19.5" customHeight="1" spans="1:9">
      <c r="A37" s="148"/>
      <c r="B37" s="148"/>
      <c r="C37" s="150"/>
      <c r="D37" s="148" t="s">
        <v>397</v>
      </c>
      <c r="E37" s="148" t="s">
        <v>398</v>
      </c>
      <c r="F37" s="138">
        <v>0</v>
      </c>
      <c r="G37" s="148"/>
      <c r="H37" s="148"/>
      <c r="I37" s="150"/>
    </row>
    <row r="38" ht="19.5" customHeight="1" spans="1:9">
      <c r="A38" s="148"/>
      <c r="B38" s="148"/>
      <c r="C38" s="150"/>
      <c r="D38" s="148" t="s">
        <v>399</v>
      </c>
      <c r="E38" s="148" t="s">
        <v>400</v>
      </c>
      <c r="F38" s="138">
        <v>0</v>
      </c>
      <c r="G38" s="148"/>
      <c r="H38" s="148"/>
      <c r="I38" s="150"/>
    </row>
    <row r="39" ht="19.5" customHeight="1" spans="1:9">
      <c r="A39" s="148"/>
      <c r="B39" s="148"/>
      <c r="C39" s="150"/>
      <c r="D39" s="148" t="s">
        <v>401</v>
      </c>
      <c r="E39" s="148" t="s">
        <v>402</v>
      </c>
      <c r="F39" s="138">
        <v>0</v>
      </c>
      <c r="G39" s="148"/>
      <c r="H39" s="148"/>
      <c r="I39" s="150"/>
    </row>
    <row r="40" ht="19.5" customHeight="1" spans="1:9">
      <c r="A40" s="145" t="s">
        <v>403</v>
      </c>
      <c r="B40" s="145"/>
      <c r="C40" s="138">
        <v>19988665.79</v>
      </c>
      <c r="D40" s="145" t="s">
        <v>404</v>
      </c>
      <c r="E40" s="145"/>
      <c r="F40" s="152"/>
      <c r="G40" s="145"/>
      <c r="H40" s="145"/>
      <c r="I40" s="138">
        <v>2183284.74</v>
      </c>
    </row>
    <row r="41" ht="19.5" customHeight="1" spans="1:9">
      <c r="A41" s="146" t="s">
        <v>405</v>
      </c>
      <c r="B41" s="146"/>
      <c r="C41" s="153"/>
      <c r="D41" s="146"/>
      <c r="E41" s="146"/>
      <c r="F41" s="146"/>
      <c r="G41" s="146"/>
      <c r="H41" s="146"/>
      <c r="I41" s="15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D20" sqref="D20"/>
    </sheetView>
  </sheetViews>
  <sheetFormatPr defaultColWidth="8.725"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947</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69600</v>
      </c>
      <c r="E8" s="2">
        <v>69600</v>
      </c>
      <c r="F8" s="2">
        <v>10</v>
      </c>
      <c r="G8" s="2"/>
      <c r="H8" s="4">
        <v>1</v>
      </c>
      <c r="I8" s="2">
        <v>10</v>
      </c>
      <c r="J8" s="2"/>
    </row>
    <row r="9" spans="1:10">
      <c r="A9" s="2"/>
      <c r="B9" s="5" t="s">
        <v>552</v>
      </c>
      <c r="C9" s="2"/>
      <c r="D9" s="2">
        <v>69600</v>
      </c>
      <c r="E9" s="2">
        <v>69600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948</v>
      </c>
      <c r="C14" s="7"/>
      <c r="D14" s="7"/>
      <c r="E14" s="7"/>
      <c r="F14" s="7"/>
      <c r="G14" s="7" t="s">
        <v>948</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51" spans="1:10">
      <c r="A18" s="8" t="s">
        <v>573</v>
      </c>
      <c r="B18" s="2" t="s">
        <v>574</v>
      </c>
      <c r="C18" s="2" t="s">
        <v>949</v>
      </c>
      <c r="D18" s="2" t="s">
        <v>576</v>
      </c>
      <c r="E18" s="2" t="s">
        <v>950</v>
      </c>
      <c r="F18" s="2" t="s">
        <v>951</v>
      </c>
      <c r="G18" s="2" t="s">
        <v>952</v>
      </c>
      <c r="H18" s="2">
        <v>30</v>
      </c>
      <c r="I18" s="2">
        <v>30</v>
      </c>
      <c r="J18" s="12" t="s">
        <v>579</v>
      </c>
    </row>
    <row r="19" ht="38.25" spans="1:10">
      <c r="A19" s="2" t="s">
        <v>695</v>
      </c>
      <c r="B19" s="2" t="s">
        <v>696</v>
      </c>
      <c r="C19" s="2" t="s">
        <v>953</v>
      </c>
      <c r="D19" s="2" t="s">
        <v>576</v>
      </c>
      <c r="E19" s="2" t="s">
        <v>46</v>
      </c>
      <c r="F19" s="2" t="s">
        <v>703</v>
      </c>
      <c r="G19" s="4">
        <v>0.1</v>
      </c>
      <c r="H19" s="2">
        <v>30</v>
      </c>
      <c r="I19" s="2">
        <v>29.5</v>
      </c>
      <c r="J19" s="12" t="s">
        <v>579</v>
      </c>
    </row>
    <row r="20" ht="36" spans="1:10">
      <c r="A20" s="2" t="s">
        <v>731</v>
      </c>
      <c r="B20" s="9" t="s">
        <v>732</v>
      </c>
      <c r="C20" s="2" t="s">
        <v>954</v>
      </c>
      <c r="D20" s="2" t="s">
        <v>636</v>
      </c>
      <c r="E20" s="2" t="s">
        <v>894</v>
      </c>
      <c r="F20" s="2" t="s">
        <v>703</v>
      </c>
      <c r="G20" s="4">
        <v>0.85</v>
      </c>
      <c r="H20" s="2">
        <v>30</v>
      </c>
      <c r="I20" s="2">
        <v>29.5</v>
      </c>
      <c r="J20" s="12" t="s">
        <v>579</v>
      </c>
    </row>
    <row r="21" spans="1:10">
      <c r="A21" s="2" t="s">
        <v>774</v>
      </c>
      <c r="B21" s="2"/>
      <c r="C21" s="13"/>
      <c r="D21" s="13"/>
      <c r="E21" s="13"/>
      <c r="F21" s="13"/>
      <c r="G21" s="13"/>
      <c r="H21" s="13"/>
      <c r="I21" s="13"/>
      <c r="J21" s="13"/>
    </row>
    <row r="22" spans="1:10">
      <c r="A22" s="2" t="s">
        <v>775</v>
      </c>
      <c r="B22" s="2">
        <v>100</v>
      </c>
      <c r="C22" s="2"/>
      <c r="D22" s="2"/>
      <c r="E22" s="2"/>
      <c r="F22" s="2"/>
      <c r="G22" s="2"/>
      <c r="H22" s="2"/>
      <c r="I22" s="2">
        <v>99</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2" workbookViewId="0">
      <selection activeCell="N14" sqref="N14"/>
    </sheetView>
  </sheetViews>
  <sheetFormatPr defaultColWidth="8.725" defaultRowHeight="13.5"/>
  <cols>
    <col min="10" max="10" width="14" customWidth="1"/>
  </cols>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955</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v>90000</v>
      </c>
      <c r="D8" s="2">
        <v>100820</v>
      </c>
      <c r="E8" s="2">
        <v>100820</v>
      </c>
      <c r="F8" s="2">
        <v>10</v>
      </c>
      <c r="G8" s="2"/>
      <c r="H8" s="4">
        <v>1.12</v>
      </c>
      <c r="I8" s="2">
        <v>10</v>
      </c>
      <c r="J8" s="2"/>
    </row>
    <row r="9" spans="1:10">
      <c r="A9" s="2"/>
      <c r="B9" s="5" t="s">
        <v>552</v>
      </c>
      <c r="C9" s="2">
        <v>90000</v>
      </c>
      <c r="D9" s="2">
        <v>100820</v>
      </c>
      <c r="E9" s="2">
        <v>100820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132" customHeight="1" spans="1:10">
      <c r="A14" s="7" t="s">
        <v>766</v>
      </c>
      <c r="B14" s="7" t="s">
        <v>956</v>
      </c>
      <c r="C14" s="7"/>
      <c r="D14" s="7"/>
      <c r="E14" s="7"/>
      <c r="F14" s="7"/>
      <c r="G14" s="7" t="s">
        <v>957</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38.25" spans="1:10">
      <c r="A18" s="8" t="s">
        <v>573</v>
      </c>
      <c r="B18" s="2" t="s">
        <v>574</v>
      </c>
      <c r="C18" s="2" t="s">
        <v>686</v>
      </c>
      <c r="D18" s="2" t="s">
        <v>576</v>
      </c>
      <c r="E18" s="2" t="s">
        <v>687</v>
      </c>
      <c r="F18" s="2" t="s">
        <v>643</v>
      </c>
      <c r="G18" s="2" t="s">
        <v>688</v>
      </c>
      <c r="H18" s="2">
        <v>15</v>
      </c>
      <c r="I18" s="2">
        <v>15</v>
      </c>
      <c r="J18" s="12" t="s">
        <v>579</v>
      </c>
    </row>
    <row r="19" ht="38.25" spans="1:10">
      <c r="A19" s="8" t="s">
        <v>573</v>
      </c>
      <c r="B19" s="2" t="s">
        <v>574</v>
      </c>
      <c r="C19" s="2" t="s">
        <v>689</v>
      </c>
      <c r="D19" s="2" t="s">
        <v>576</v>
      </c>
      <c r="E19" s="2" t="s">
        <v>690</v>
      </c>
      <c r="F19" s="2" t="s">
        <v>691</v>
      </c>
      <c r="G19" s="2" t="s">
        <v>692</v>
      </c>
      <c r="H19" s="2">
        <v>15</v>
      </c>
      <c r="I19" s="2">
        <v>15</v>
      </c>
      <c r="J19" s="12" t="s">
        <v>579</v>
      </c>
    </row>
    <row r="20" ht="38.25" spans="1:10">
      <c r="A20" s="2" t="s">
        <v>695</v>
      </c>
      <c r="B20" s="2" t="s">
        <v>696</v>
      </c>
      <c r="C20" s="2" t="s">
        <v>729</v>
      </c>
      <c r="D20" s="2" t="s">
        <v>576</v>
      </c>
      <c r="E20" s="2" t="s">
        <v>723</v>
      </c>
      <c r="F20" s="2" t="s">
        <v>703</v>
      </c>
      <c r="G20" s="4">
        <v>1</v>
      </c>
      <c r="H20" s="2">
        <v>30</v>
      </c>
      <c r="I20" s="2">
        <v>30</v>
      </c>
      <c r="J20" s="12" t="s">
        <v>579</v>
      </c>
    </row>
    <row r="21" ht="38.25" spans="1:10">
      <c r="A21" s="2" t="s">
        <v>731</v>
      </c>
      <c r="B21" s="2" t="s">
        <v>732</v>
      </c>
      <c r="C21" s="2" t="s">
        <v>958</v>
      </c>
      <c r="D21" s="2" t="s">
        <v>636</v>
      </c>
      <c r="E21" s="2" t="s">
        <v>886</v>
      </c>
      <c r="F21" s="2" t="s">
        <v>703</v>
      </c>
      <c r="G21" s="4">
        <v>0.95</v>
      </c>
      <c r="H21" s="2">
        <v>30</v>
      </c>
      <c r="I21" s="2">
        <v>30</v>
      </c>
      <c r="J21" s="12" t="s">
        <v>579</v>
      </c>
    </row>
    <row r="22" spans="1:10">
      <c r="A22" s="2" t="s">
        <v>774</v>
      </c>
      <c r="B22" s="2"/>
      <c r="C22" s="10"/>
      <c r="D22" s="10"/>
      <c r="E22" s="10"/>
      <c r="F22" s="10"/>
      <c r="G22" s="10"/>
      <c r="H22" s="10"/>
      <c r="I22" s="10"/>
      <c r="J22" s="10"/>
    </row>
    <row r="23" spans="1:10">
      <c r="A23" s="2" t="s">
        <v>775</v>
      </c>
      <c r="B23" s="2">
        <v>100</v>
      </c>
      <c r="C23" s="2"/>
      <c r="D23" s="2"/>
      <c r="E23" s="2"/>
      <c r="F23" s="2"/>
      <c r="G23" s="2"/>
      <c r="H23" s="2"/>
      <c r="I23" s="2">
        <v>100</v>
      </c>
      <c r="J23" s="12" t="s">
        <v>776</v>
      </c>
    </row>
    <row r="24" spans="1:10">
      <c r="A24" s="11" t="s">
        <v>777</v>
      </c>
      <c r="B24" s="11"/>
      <c r="C24" s="11"/>
      <c r="D24" s="11"/>
      <c r="E24" s="11"/>
      <c r="F24" s="11"/>
      <c r="G24" s="11"/>
      <c r="H24" s="11"/>
      <c r="I24" s="11"/>
      <c r="J24" s="11"/>
    </row>
    <row r="25" spans="1:10">
      <c r="A25" s="11" t="s">
        <v>778</v>
      </c>
      <c r="B25" s="11"/>
      <c r="C25" s="11"/>
      <c r="D25" s="11"/>
      <c r="E25" s="11"/>
      <c r="F25" s="11"/>
      <c r="G25" s="11"/>
      <c r="H25" s="11"/>
      <c r="I25" s="11"/>
      <c r="J25" s="11"/>
    </row>
    <row r="26" spans="1:10">
      <c r="A26" s="11" t="s">
        <v>779</v>
      </c>
      <c r="B26" s="11"/>
      <c r="C26" s="11"/>
      <c r="D26" s="11"/>
      <c r="E26" s="11"/>
      <c r="F26" s="11"/>
      <c r="G26" s="11"/>
      <c r="H26" s="11"/>
      <c r="I26" s="11"/>
      <c r="J26" s="11"/>
    </row>
    <row r="27" spans="1:10">
      <c r="A27" s="11" t="s">
        <v>780</v>
      </c>
      <c r="B27" s="11"/>
      <c r="C27" s="11"/>
      <c r="D27" s="11"/>
      <c r="E27" s="11"/>
      <c r="F27" s="11"/>
      <c r="G27" s="11"/>
      <c r="H27" s="11"/>
      <c r="I27" s="11"/>
      <c r="J27" s="11"/>
    </row>
    <row r="28" spans="1:10">
      <c r="A28" s="11" t="s">
        <v>781</v>
      </c>
      <c r="B28" s="11"/>
      <c r="C28" s="11"/>
      <c r="D28" s="11"/>
      <c r="E28" s="11"/>
      <c r="F28" s="11"/>
      <c r="G28" s="11"/>
      <c r="H28" s="11"/>
      <c r="I28" s="11"/>
      <c r="J28"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D20" sqref="D20"/>
    </sheetView>
  </sheetViews>
  <sheetFormatPr defaultColWidth="8.725"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959</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v>20000</v>
      </c>
      <c r="D8" s="2">
        <v>20000</v>
      </c>
      <c r="E8" s="2">
        <v>20000</v>
      </c>
      <c r="F8" s="2">
        <v>10</v>
      </c>
      <c r="G8" s="2"/>
      <c r="H8" s="4">
        <v>1</v>
      </c>
      <c r="I8" s="2">
        <v>10</v>
      </c>
      <c r="J8" s="2"/>
    </row>
    <row r="9" spans="1:10">
      <c r="A9" s="2"/>
      <c r="B9" s="5" t="s">
        <v>552</v>
      </c>
      <c r="C9" s="2">
        <v>20000</v>
      </c>
      <c r="D9" s="2">
        <v>20000</v>
      </c>
      <c r="E9" s="2">
        <v>20000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956</v>
      </c>
      <c r="C14" s="7"/>
      <c r="D14" s="7"/>
      <c r="E14" s="7"/>
      <c r="F14" s="7"/>
      <c r="G14" s="7" t="s">
        <v>957</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63.75" spans="1:10">
      <c r="A18" s="8" t="s">
        <v>573</v>
      </c>
      <c r="B18" s="6" t="s">
        <v>574</v>
      </c>
      <c r="C18" s="2" t="s">
        <v>693</v>
      </c>
      <c r="D18" s="2" t="s">
        <v>636</v>
      </c>
      <c r="E18" s="2" t="s">
        <v>55</v>
      </c>
      <c r="F18" s="2" t="s">
        <v>643</v>
      </c>
      <c r="G18" s="2" t="s">
        <v>688</v>
      </c>
      <c r="H18" s="2">
        <v>30</v>
      </c>
      <c r="I18" s="2">
        <v>30</v>
      </c>
      <c r="J18" s="12" t="s">
        <v>579</v>
      </c>
    </row>
    <row r="19" ht="63.75" spans="1:10">
      <c r="A19" s="2" t="s">
        <v>695</v>
      </c>
      <c r="B19" s="6" t="s">
        <v>696</v>
      </c>
      <c r="C19" s="2" t="s">
        <v>730</v>
      </c>
      <c r="D19" s="2" t="s">
        <v>576</v>
      </c>
      <c r="E19" s="2" t="s">
        <v>723</v>
      </c>
      <c r="F19" s="2" t="s">
        <v>703</v>
      </c>
      <c r="G19" s="4">
        <v>1</v>
      </c>
      <c r="H19" s="2">
        <v>30</v>
      </c>
      <c r="I19" s="2">
        <v>30</v>
      </c>
      <c r="J19" s="12" t="s">
        <v>579</v>
      </c>
    </row>
    <row r="20" ht="38.25" spans="1:10">
      <c r="A20" s="2" t="s">
        <v>731</v>
      </c>
      <c r="B20" s="6" t="s">
        <v>732</v>
      </c>
      <c r="C20" s="2" t="s">
        <v>960</v>
      </c>
      <c r="D20" s="2" t="s">
        <v>636</v>
      </c>
      <c r="E20" s="2" t="s">
        <v>727</v>
      </c>
      <c r="F20" s="2" t="s">
        <v>703</v>
      </c>
      <c r="G20" s="4">
        <v>0.9</v>
      </c>
      <c r="H20" s="2">
        <v>30</v>
      </c>
      <c r="I20" s="2">
        <v>30</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100</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M19" sqref="M19"/>
    </sheetView>
  </sheetViews>
  <sheetFormatPr defaultColWidth="8.725" defaultRowHeight="13.5"/>
  <cols>
    <col min="3" max="3" width="11.625" customWidth="1"/>
  </cols>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961</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5450</v>
      </c>
      <c r="E8" s="2">
        <v>5450</v>
      </c>
      <c r="F8" s="2">
        <v>10</v>
      </c>
      <c r="G8" s="2"/>
      <c r="H8" s="4">
        <v>1</v>
      </c>
      <c r="I8" s="2">
        <v>10</v>
      </c>
      <c r="J8" s="2"/>
    </row>
    <row r="9" spans="1:10">
      <c r="A9" s="2"/>
      <c r="B9" s="5" t="s">
        <v>552</v>
      </c>
      <c r="C9" s="2"/>
      <c r="D9" s="2">
        <v>5450</v>
      </c>
      <c r="E9" s="2">
        <v>5450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961</v>
      </c>
      <c r="C14" s="7"/>
      <c r="D14" s="7"/>
      <c r="E14" s="7"/>
      <c r="F14" s="7"/>
      <c r="G14" s="7" t="s">
        <v>961</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76.5" spans="1:10">
      <c r="A18" s="8" t="s">
        <v>573</v>
      </c>
      <c r="B18" s="6" t="s">
        <v>574</v>
      </c>
      <c r="C18" s="2" t="s">
        <v>962</v>
      </c>
      <c r="D18" s="2" t="s">
        <v>576</v>
      </c>
      <c r="E18" s="2" t="s">
        <v>723</v>
      </c>
      <c r="F18" s="2" t="s">
        <v>963</v>
      </c>
      <c r="G18" s="2" t="s">
        <v>964</v>
      </c>
      <c r="H18" s="2">
        <v>30</v>
      </c>
      <c r="I18" s="2">
        <v>30</v>
      </c>
      <c r="J18" s="12" t="s">
        <v>579</v>
      </c>
    </row>
    <row r="19" ht="38.25" spans="1:10">
      <c r="A19" s="2" t="s">
        <v>695</v>
      </c>
      <c r="B19" s="6" t="s">
        <v>696</v>
      </c>
      <c r="C19" s="2" t="s">
        <v>965</v>
      </c>
      <c r="D19" s="2" t="s">
        <v>636</v>
      </c>
      <c r="E19" s="2" t="s">
        <v>886</v>
      </c>
      <c r="F19" s="2" t="s">
        <v>703</v>
      </c>
      <c r="G19" s="4">
        <v>0.95</v>
      </c>
      <c r="H19" s="2">
        <v>30</v>
      </c>
      <c r="I19" s="2">
        <v>29.5</v>
      </c>
      <c r="J19" s="12" t="s">
        <v>579</v>
      </c>
    </row>
    <row r="20" ht="36" spans="1:10">
      <c r="A20" s="2" t="s">
        <v>731</v>
      </c>
      <c r="B20" s="9" t="s">
        <v>732</v>
      </c>
      <c r="C20" s="2" t="s">
        <v>733</v>
      </c>
      <c r="D20" s="2" t="s">
        <v>636</v>
      </c>
      <c r="E20" s="2" t="s">
        <v>727</v>
      </c>
      <c r="F20" s="2" t="s">
        <v>703</v>
      </c>
      <c r="G20" s="4">
        <v>0.9</v>
      </c>
      <c r="H20" s="2">
        <v>30</v>
      </c>
      <c r="I20" s="2">
        <v>29.5</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workbookViewId="0">
      <selection activeCell="O13" sqref="O13"/>
    </sheetView>
  </sheetViews>
  <sheetFormatPr defaultColWidth="8.725" defaultRowHeight="13.5"/>
  <sheetData>
    <row r="1" ht="24.75" spans="1:10">
      <c r="A1" s="1" t="s">
        <v>752</v>
      </c>
      <c r="B1" s="1"/>
      <c r="C1" s="1"/>
      <c r="D1" s="1"/>
      <c r="E1" s="1"/>
      <c r="F1" s="1"/>
      <c r="G1" s="1"/>
      <c r="H1" s="1"/>
      <c r="I1" s="1"/>
      <c r="J1" s="1"/>
    </row>
    <row r="2" ht="24.75" spans="1:10">
      <c r="A2" s="1"/>
      <c r="B2" s="1"/>
      <c r="C2" s="1"/>
      <c r="D2" s="1"/>
      <c r="E2" s="1"/>
      <c r="F2" s="1"/>
      <c r="G2" s="1"/>
      <c r="H2" s="1"/>
      <c r="I2" s="1"/>
      <c r="J2" s="1"/>
    </row>
    <row r="3" spans="1:10">
      <c r="A3" s="2" t="s">
        <v>753</v>
      </c>
      <c r="B3" s="2" t="s">
        <v>966</v>
      </c>
      <c r="C3" s="2"/>
      <c r="D3" s="2"/>
      <c r="E3" s="2"/>
      <c r="F3" s="2"/>
      <c r="G3" s="2"/>
      <c r="H3" s="2"/>
      <c r="I3" s="2"/>
      <c r="J3" s="2"/>
    </row>
    <row r="4" spans="1:10">
      <c r="A4" s="2" t="s">
        <v>755</v>
      </c>
      <c r="B4" s="3" t="s">
        <v>537</v>
      </c>
      <c r="C4" s="3"/>
      <c r="D4" s="3"/>
      <c r="E4" s="2" t="s">
        <v>756</v>
      </c>
      <c r="F4" s="2" t="s">
        <v>537</v>
      </c>
      <c r="G4" s="2"/>
      <c r="H4" s="2"/>
      <c r="I4" s="2"/>
      <c r="J4" s="2"/>
    </row>
    <row r="5" spans="1:10">
      <c r="A5" s="2"/>
      <c r="B5" s="3"/>
      <c r="C5" s="3"/>
      <c r="D5" s="3"/>
      <c r="E5" s="2" t="s">
        <v>570</v>
      </c>
      <c r="F5" s="2"/>
      <c r="G5" s="2"/>
      <c r="H5" s="2"/>
      <c r="I5" s="2"/>
      <c r="J5" s="2"/>
    </row>
    <row r="6" spans="1:10">
      <c r="A6" s="2" t="s">
        <v>757</v>
      </c>
      <c r="B6" s="2"/>
      <c r="C6" s="2" t="s">
        <v>540</v>
      </c>
      <c r="D6" s="2" t="s">
        <v>758</v>
      </c>
      <c r="E6" s="2" t="s">
        <v>758</v>
      </c>
      <c r="F6" s="2" t="s">
        <v>759</v>
      </c>
      <c r="G6" s="2"/>
      <c r="H6" s="2" t="s">
        <v>760</v>
      </c>
      <c r="I6" s="2" t="s">
        <v>761</v>
      </c>
      <c r="J6" s="2"/>
    </row>
    <row r="7" spans="1:10">
      <c r="A7" s="2"/>
      <c r="B7" s="2"/>
      <c r="C7" s="2" t="s">
        <v>452</v>
      </c>
      <c r="D7" s="2" t="s">
        <v>452</v>
      </c>
      <c r="E7" s="2" t="s">
        <v>762</v>
      </c>
      <c r="F7" s="2"/>
      <c r="G7" s="2"/>
      <c r="H7" s="2"/>
      <c r="I7" s="2"/>
      <c r="J7" s="2"/>
    </row>
    <row r="8" ht="25.5" spans="1:10">
      <c r="A8" s="2"/>
      <c r="B8" s="2" t="s">
        <v>550</v>
      </c>
      <c r="C8" s="2"/>
      <c r="D8" s="2">
        <v>1620000</v>
      </c>
      <c r="E8" s="2">
        <v>1620000</v>
      </c>
      <c r="F8" s="2">
        <v>10</v>
      </c>
      <c r="G8" s="2"/>
      <c r="H8" s="4">
        <v>1</v>
      </c>
      <c r="I8" s="2">
        <v>10</v>
      </c>
      <c r="J8" s="2"/>
    </row>
    <row r="9" spans="1:10">
      <c r="A9" s="2"/>
      <c r="B9" s="5" t="s">
        <v>552</v>
      </c>
      <c r="C9" s="2"/>
      <c r="D9" s="2">
        <v>1620000</v>
      </c>
      <c r="E9" s="2">
        <v>1620000</v>
      </c>
      <c r="F9" s="2" t="s">
        <v>457</v>
      </c>
      <c r="G9" s="2"/>
      <c r="H9" s="2" t="s">
        <v>457</v>
      </c>
      <c r="I9" s="2" t="s">
        <v>457</v>
      </c>
      <c r="J9" s="2"/>
    </row>
    <row r="10" ht="25.5" spans="1:10">
      <c r="A10" s="2"/>
      <c r="B10" s="6" t="s">
        <v>553</v>
      </c>
      <c r="C10" s="2"/>
      <c r="D10" s="2"/>
      <c r="E10" s="2"/>
      <c r="F10" s="2"/>
      <c r="G10" s="2"/>
      <c r="H10" s="2"/>
      <c r="I10" s="2"/>
      <c r="J10" s="2"/>
    </row>
    <row r="11" ht="25.5" spans="1:10">
      <c r="A11" s="2"/>
      <c r="B11" s="6" t="s">
        <v>554</v>
      </c>
      <c r="C11" s="6"/>
      <c r="D11" s="6"/>
      <c r="E11" s="6"/>
      <c r="F11" s="2" t="s">
        <v>457</v>
      </c>
      <c r="G11" s="2"/>
      <c r="H11" s="2" t="s">
        <v>457</v>
      </c>
      <c r="I11" s="2" t="s">
        <v>457</v>
      </c>
      <c r="J11" s="2"/>
    </row>
    <row r="12" ht="25.5" spans="1:10">
      <c r="A12" s="2"/>
      <c r="B12" s="6" t="s">
        <v>763</v>
      </c>
      <c r="C12" s="2"/>
      <c r="D12" s="2"/>
      <c r="E12" s="5"/>
      <c r="F12" s="2" t="s">
        <v>457</v>
      </c>
      <c r="G12" s="2"/>
      <c r="H12" s="2" t="s">
        <v>457</v>
      </c>
      <c r="I12" s="2" t="s">
        <v>457</v>
      </c>
      <c r="J12" s="2"/>
    </row>
    <row r="13" spans="1:10">
      <c r="A13" s="7" t="s">
        <v>764</v>
      </c>
      <c r="B13" s="7"/>
      <c r="C13" s="7"/>
      <c r="D13" s="7"/>
      <c r="E13" s="7"/>
      <c r="F13" s="7"/>
      <c r="G13" s="7" t="s">
        <v>765</v>
      </c>
      <c r="H13" s="7"/>
      <c r="I13" s="7"/>
      <c r="J13" s="7"/>
    </row>
    <row r="14" ht="25.5" spans="1:10">
      <c r="A14" s="7" t="s">
        <v>766</v>
      </c>
      <c r="B14" s="7" t="s">
        <v>967</v>
      </c>
      <c r="C14" s="7"/>
      <c r="D14" s="7"/>
      <c r="E14" s="7"/>
      <c r="F14" s="7"/>
      <c r="G14" s="7" t="s">
        <v>968</v>
      </c>
      <c r="H14" s="7"/>
      <c r="I14" s="7"/>
      <c r="J14" s="7"/>
    </row>
    <row r="15" spans="1:10">
      <c r="A15" s="7" t="s">
        <v>560</v>
      </c>
      <c r="B15" s="7"/>
      <c r="C15" s="7"/>
      <c r="D15" s="7" t="s">
        <v>768</v>
      </c>
      <c r="E15" s="7"/>
      <c r="F15" s="7"/>
      <c r="G15" s="7" t="s">
        <v>769</v>
      </c>
      <c r="H15" s="7"/>
      <c r="I15" s="7"/>
      <c r="J15" s="7"/>
    </row>
    <row r="16" spans="1:10">
      <c r="A16" s="2" t="s">
        <v>566</v>
      </c>
      <c r="B16" s="2" t="s">
        <v>567</v>
      </c>
      <c r="C16" s="2" t="s">
        <v>770</v>
      </c>
      <c r="D16" s="2" t="s">
        <v>561</v>
      </c>
      <c r="E16" s="2" t="s">
        <v>562</v>
      </c>
      <c r="F16" s="7" t="s">
        <v>563</v>
      </c>
      <c r="G16" s="7" t="s">
        <v>564</v>
      </c>
      <c r="H16" s="7" t="s">
        <v>759</v>
      </c>
      <c r="I16" s="7" t="s">
        <v>761</v>
      </c>
      <c r="J16" s="7" t="s">
        <v>771</v>
      </c>
    </row>
    <row r="17" spans="1:10">
      <c r="A17" s="2"/>
      <c r="B17" s="2"/>
      <c r="C17" s="2" t="s">
        <v>561</v>
      </c>
      <c r="D17" s="2" t="s">
        <v>569</v>
      </c>
      <c r="E17" s="2"/>
      <c r="F17" s="7" t="s">
        <v>570</v>
      </c>
      <c r="G17" s="7" t="s">
        <v>571</v>
      </c>
      <c r="H17" s="7"/>
      <c r="I17" s="7"/>
      <c r="J17" s="7"/>
    </row>
    <row r="18" ht="46" customHeight="1" spans="1:10">
      <c r="A18" s="8" t="s">
        <v>573</v>
      </c>
      <c r="B18" s="2" t="s">
        <v>574</v>
      </c>
      <c r="C18" s="2" t="s">
        <v>969</v>
      </c>
      <c r="D18" s="2" t="s">
        <v>636</v>
      </c>
      <c r="E18" s="2" t="s">
        <v>55</v>
      </c>
      <c r="F18" s="2" t="s">
        <v>643</v>
      </c>
      <c r="G18" s="2" t="s">
        <v>970</v>
      </c>
      <c r="H18" s="2">
        <v>30</v>
      </c>
      <c r="I18" s="2">
        <v>30</v>
      </c>
      <c r="J18" s="12" t="s">
        <v>579</v>
      </c>
    </row>
    <row r="19" ht="77" customHeight="1" spans="1:10">
      <c r="A19" s="2" t="s">
        <v>695</v>
      </c>
      <c r="B19" s="2" t="s">
        <v>696</v>
      </c>
      <c r="C19" s="2" t="s">
        <v>971</v>
      </c>
      <c r="D19" s="2" t="s">
        <v>576</v>
      </c>
      <c r="E19" s="2" t="s">
        <v>723</v>
      </c>
      <c r="F19" s="2" t="s">
        <v>703</v>
      </c>
      <c r="G19" s="4">
        <v>1</v>
      </c>
      <c r="H19" s="2">
        <v>30</v>
      </c>
      <c r="I19" s="2">
        <v>29.7</v>
      </c>
      <c r="J19" s="12" t="s">
        <v>579</v>
      </c>
    </row>
    <row r="20" ht="38.25" spans="1:10">
      <c r="A20" s="2" t="s">
        <v>731</v>
      </c>
      <c r="B20" s="9" t="s">
        <v>732</v>
      </c>
      <c r="C20" s="2" t="s">
        <v>732</v>
      </c>
      <c r="D20" s="2" t="s">
        <v>636</v>
      </c>
      <c r="E20" s="2" t="s">
        <v>727</v>
      </c>
      <c r="F20" s="2" t="s">
        <v>703</v>
      </c>
      <c r="G20" s="4">
        <v>0.9</v>
      </c>
      <c r="H20" s="2">
        <v>30</v>
      </c>
      <c r="I20" s="2">
        <v>29.6</v>
      </c>
      <c r="J20" s="12" t="s">
        <v>579</v>
      </c>
    </row>
    <row r="21" spans="1:10">
      <c r="A21" s="2" t="s">
        <v>774</v>
      </c>
      <c r="B21" s="2"/>
      <c r="C21" s="10"/>
      <c r="D21" s="10"/>
      <c r="E21" s="10"/>
      <c r="F21" s="10"/>
      <c r="G21" s="10"/>
      <c r="H21" s="10"/>
      <c r="I21" s="10"/>
      <c r="J21" s="10"/>
    </row>
    <row r="22" spans="1:10">
      <c r="A22" s="2" t="s">
        <v>775</v>
      </c>
      <c r="B22" s="2">
        <v>100</v>
      </c>
      <c r="C22" s="2"/>
      <c r="D22" s="2"/>
      <c r="E22" s="2"/>
      <c r="F22" s="2"/>
      <c r="G22" s="2"/>
      <c r="H22" s="2"/>
      <c r="I22" s="2">
        <v>99.3</v>
      </c>
      <c r="J22" s="12" t="s">
        <v>776</v>
      </c>
    </row>
    <row r="23" spans="1:10">
      <c r="A23" s="11" t="s">
        <v>777</v>
      </c>
      <c r="B23" s="11"/>
      <c r="C23" s="11"/>
      <c r="D23" s="11"/>
      <c r="E23" s="11"/>
      <c r="F23" s="11"/>
      <c r="G23" s="11"/>
      <c r="H23" s="11"/>
      <c r="I23" s="11"/>
      <c r="J23" s="11"/>
    </row>
    <row r="24" spans="1:10">
      <c r="A24" s="11" t="s">
        <v>778</v>
      </c>
      <c r="B24" s="11"/>
      <c r="C24" s="11"/>
      <c r="D24" s="11"/>
      <c r="E24" s="11"/>
      <c r="F24" s="11"/>
      <c r="G24" s="11"/>
      <c r="H24" s="11"/>
      <c r="I24" s="11"/>
      <c r="J24" s="11"/>
    </row>
    <row r="25" spans="1:10">
      <c r="A25" s="11" t="s">
        <v>779</v>
      </c>
      <c r="B25" s="11"/>
      <c r="C25" s="11"/>
      <c r="D25" s="11"/>
      <c r="E25" s="11"/>
      <c r="F25" s="11"/>
      <c r="G25" s="11"/>
      <c r="H25" s="11"/>
      <c r="I25" s="11"/>
      <c r="J25" s="11"/>
    </row>
    <row r="26" spans="1:10">
      <c r="A26" s="11" t="s">
        <v>780</v>
      </c>
      <c r="B26" s="11"/>
      <c r="C26" s="11"/>
      <c r="D26" s="11"/>
      <c r="E26" s="11"/>
      <c r="F26" s="11"/>
      <c r="G26" s="11"/>
      <c r="H26" s="11"/>
      <c r="I26" s="11"/>
      <c r="J26" s="11"/>
    </row>
    <row r="27" spans="1:10">
      <c r="A27" s="11" t="s">
        <v>781</v>
      </c>
      <c r="B27" s="11"/>
      <c r="C27" s="11"/>
      <c r="D27" s="11"/>
      <c r="E27" s="11"/>
      <c r="F27" s="11"/>
      <c r="G27" s="11"/>
      <c r="H27" s="11"/>
      <c r="I27" s="11"/>
      <c r="J27" s="11"/>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G37" sqref="G37"/>
    </sheetView>
  </sheetViews>
  <sheetFormatPr defaultColWidth="9" defaultRowHeight="13.5"/>
  <cols>
    <col min="1" max="1" width="7.75833333333333" customWidth="1"/>
    <col min="2" max="2" width="29.375" customWidth="1"/>
    <col min="3" max="3" width="16.2583333333333" customWidth="1"/>
    <col min="4" max="4" width="7.75833333333333" customWidth="1"/>
    <col min="5" max="5" width="20" customWidth="1"/>
    <col min="6" max="6" width="16.2583333333333" customWidth="1"/>
    <col min="7" max="7" width="7.75833333333333" customWidth="1"/>
    <col min="8" max="8" width="23.5" customWidth="1"/>
    <col min="9" max="9" width="16.2583333333333" customWidth="1"/>
    <col min="10" max="10" width="7.75833333333333" customWidth="1"/>
    <col min="11" max="11" width="36.2583333333333" customWidth="1"/>
    <col min="12" max="12" width="16.2583333333333" customWidth="1"/>
  </cols>
  <sheetData>
    <row r="1" ht="27" spans="7:7">
      <c r="G1" s="142" t="s">
        <v>406</v>
      </c>
    </row>
    <row r="2" spans="12:12">
      <c r="L2" s="134" t="s">
        <v>407</v>
      </c>
    </row>
    <row r="3" spans="1:12">
      <c r="A3" s="135" t="s">
        <v>2</v>
      </c>
      <c r="B3" s="143"/>
      <c r="L3" s="134" t="s">
        <v>3</v>
      </c>
    </row>
    <row r="4" ht="15" customHeight="1" spans="1:12">
      <c r="A4" s="145" t="s">
        <v>408</v>
      </c>
      <c r="B4" s="145"/>
      <c r="C4" s="145"/>
      <c r="D4" s="145" t="s">
        <v>211</v>
      </c>
      <c r="E4" s="145"/>
      <c r="F4" s="145"/>
      <c r="G4" s="145"/>
      <c r="H4" s="145"/>
      <c r="I4" s="145"/>
      <c r="J4" s="145"/>
      <c r="K4" s="145"/>
      <c r="L4" s="145"/>
    </row>
    <row r="5" ht="15" customHeight="1" spans="1:12">
      <c r="A5" s="145" t="s">
        <v>222</v>
      </c>
      <c r="B5" s="145" t="s">
        <v>122</v>
      </c>
      <c r="C5" s="145" t="s">
        <v>8</v>
      </c>
      <c r="D5" s="145" t="s">
        <v>222</v>
      </c>
      <c r="E5" s="145" t="s">
        <v>122</v>
      </c>
      <c r="F5" s="145" t="s">
        <v>8</v>
      </c>
      <c r="G5" s="145" t="s">
        <v>222</v>
      </c>
      <c r="H5" s="145" t="s">
        <v>122</v>
      </c>
      <c r="I5" s="145" t="s">
        <v>8</v>
      </c>
      <c r="J5" s="145" t="s">
        <v>222</v>
      </c>
      <c r="K5" s="145" t="s">
        <v>122</v>
      </c>
      <c r="L5" s="145" t="s">
        <v>8</v>
      </c>
    </row>
    <row r="6" ht="15" customHeight="1" spans="1:12">
      <c r="A6" s="148" t="s">
        <v>223</v>
      </c>
      <c r="B6" s="148" t="s">
        <v>224</v>
      </c>
      <c r="C6" s="138">
        <v>0</v>
      </c>
      <c r="D6" s="148" t="s">
        <v>225</v>
      </c>
      <c r="E6" s="148" t="s">
        <v>226</v>
      </c>
      <c r="F6" s="138">
        <v>8479791.28</v>
      </c>
      <c r="G6" s="148" t="s">
        <v>409</v>
      </c>
      <c r="H6" s="148" t="s">
        <v>410</v>
      </c>
      <c r="I6" s="138">
        <v>0</v>
      </c>
      <c r="J6" s="148" t="s">
        <v>411</v>
      </c>
      <c r="K6" s="148" t="s">
        <v>412</v>
      </c>
      <c r="L6" s="138">
        <v>0</v>
      </c>
    </row>
    <row r="7" ht="15" customHeight="1" spans="1:12">
      <c r="A7" s="148" t="s">
        <v>229</v>
      </c>
      <c r="B7" s="148" t="s">
        <v>230</v>
      </c>
      <c r="C7" s="138">
        <v>0</v>
      </c>
      <c r="D7" s="148" t="s">
        <v>231</v>
      </c>
      <c r="E7" s="148" t="s">
        <v>232</v>
      </c>
      <c r="F7" s="138">
        <v>210226.1</v>
      </c>
      <c r="G7" s="148" t="s">
        <v>413</v>
      </c>
      <c r="H7" s="148" t="s">
        <v>234</v>
      </c>
      <c r="I7" s="138">
        <v>0</v>
      </c>
      <c r="J7" s="148" t="s">
        <v>414</v>
      </c>
      <c r="K7" s="148" t="s">
        <v>415</v>
      </c>
      <c r="L7" s="138">
        <v>0</v>
      </c>
    </row>
    <row r="8" ht="15" customHeight="1" spans="1:12">
      <c r="A8" s="148" t="s">
        <v>235</v>
      </c>
      <c r="B8" s="148" t="s">
        <v>236</v>
      </c>
      <c r="C8" s="138">
        <v>0</v>
      </c>
      <c r="D8" s="148" t="s">
        <v>237</v>
      </c>
      <c r="E8" s="148" t="s">
        <v>238</v>
      </c>
      <c r="F8" s="138">
        <v>0</v>
      </c>
      <c r="G8" s="148" t="s">
        <v>416</v>
      </c>
      <c r="H8" s="148" t="s">
        <v>240</v>
      </c>
      <c r="I8" s="138">
        <v>0</v>
      </c>
      <c r="J8" s="148" t="s">
        <v>417</v>
      </c>
      <c r="K8" s="148" t="s">
        <v>366</v>
      </c>
      <c r="L8" s="138">
        <v>0</v>
      </c>
    </row>
    <row r="9" ht="15" customHeight="1" spans="1:12">
      <c r="A9" s="148" t="s">
        <v>241</v>
      </c>
      <c r="B9" s="148" t="s">
        <v>242</v>
      </c>
      <c r="C9" s="138">
        <v>0</v>
      </c>
      <c r="D9" s="148" t="s">
        <v>243</v>
      </c>
      <c r="E9" s="148" t="s">
        <v>244</v>
      </c>
      <c r="F9" s="138">
        <v>0</v>
      </c>
      <c r="G9" s="148" t="s">
        <v>418</v>
      </c>
      <c r="H9" s="148" t="s">
        <v>246</v>
      </c>
      <c r="I9" s="138">
        <v>0</v>
      </c>
      <c r="J9" s="148" t="s">
        <v>329</v>
      </c>
      <c r="K9" s="148" t="s">
        <v>330</v>
      </c>
      <c r="L9" s="138">
        <v>0</v>
      </c>
    </row>
    <row r="10" ht="15" customHeight="1" spans="1:12">
      <c r="A10" s="148" t="s">
        <v>247</v>
      </c>
      <c r="B10" s="148" t="s">
        <v>248</v>
      </c>
      <c r="C10" s="138">
        <v>0</v>
      </c>
      <c r="D10" s="148" t="s">
        <v>249</v>
      </c>
      <c r="E10" s="148" t="s">
        <v>250</v>
      </c>
      <c r="F10" s="138">
        <v>0</v>
      </c>
      <c r="G10" s="148" t="s">
        <v>419</v>
      </c>
      <c r="H10" s="148" t="s">
        <v>252</v>
      </c>
      <c r="I10" s="138">
        <v>0</v>
      </c>
      <c r="J10" s="148" t="s">
        <v>335</v>
      </c>
      <c r="K10" s="148" t="s">
        <v>336</v>
      </c>
      <c r="L10" s="138">
        <v>0</v>
      </c>
    </row>
    <row r="11" ht="15" customHeight="1" spans="1:12">
      <c r="A11" s="148" t="s">
        <v>253</v>
      </c>
      <c r="B11" s="148" t="s">
        <v>254</v>
      </c>
      <c r="C11" s="138">
        <v>0</v>
      </c>
      <c r="D11" s="148" t="s">
        <v>255</v>
      </c>
      <c r="E11" s="148" t="s">
        <v>256</v>
      </c>
      <c r="F11" s="138">
        <v>0</v>
      </c>
      <c r="G11" s="148" t="s">
        <v>420</v>
      </c>
      <c r="H11" s="148" t="s">
        <v>258</v>
      </c>
      <c r="I11" s="138">
        <v>0</v>
      </c>
      <c r="J11" s="148" t="s">
        <v>341</v>
      </c>
      <c r="K11" s="148" t="s">
        <v>342</v>
      </c>
      <c r="L11" s="138">
        <v>0</v>
      </c>
    </row>
    <row r="12" ht="15" customHeight="1" spans="1:12">
      <c r="A12" s="148" t="s">
        <v>259</v>
      </c>
      <c r="B12" s="148" t="s">
        <v>260</v>
      </c>
      <c r="C12" s="138">
        <v>0</v>
      </c>
      <c r="D12" s="148" t="s">
        <v>261</v>
      </c>
      <c r="E12" s="148" t="s">
        <v>262</v>
      </c>
      <c r="F12" s="138">
        <v>0</v>
      </c>
      <c r="G12" s="148" t="s">
        <v>421</v>
      </c>
      <c r="H12" s="148" t="s">
        <v>264</v>
      </c>
      <c r="I12" s="138">
        <v>0</v>
      </c>
      <c r="J12" s="148" t="s">
        <v>347</v>
      </c>
      <c r="K12" s="148" t="s">
        <v>348</v>
      </c>
      <c r="L12" s="138">
        <v>0</v>
      </c>
    </row>
    <row r="13" ht="15" customHeight="1" spans="1:12">
      <c r="A13" s="148" t="s">
        <v>265</v>
      </c>
      <c r="B13" s="148" t="s">
        <v>266</v>
      </c>
      <c r="C13" s="138">
        <v>0</v>
      </c>
      <c r="D13" s="148" t="s">
        <v>267</v>
      </c>
      <c r="E13" s="148" t="s">
        <v>268</v>
      </c>
      <c r="F13" s="138">
        <v>0</v>
      </c>
      <c r="G13" s="148" t="s">
        <v>422</v>
      </c>
      <c r="H13" s="148" t="s">
        <v>270</v>
      </c>
      <c r="I13" s="138">
        <v>0</v>
      </c>
      <c r="J13" s="148" t="s">
        <v>353</v>
      </c>
      <c r="K13" s="148" t="s">
        <v>354</v>
      </c>
      <c r="L13" s="138">
        <v>0</v>
      </c>
    </row>
    <row r="14" ht="15" customHeight="1" spans="1:12">
      <c r="A14" s="148" t="s">
        <v>271</v>
      </c>
      <c r="B14" s="148" t="s">
        <v>272</v>
      </c>
      <c r="C14" s="138">
        <v>0</v>
      </c>
      <c r="D14" s="148" t="s">
        <v>273</v>
      </c>
      <c r="E14" s="148" t="s">
        <v>274</v>
      </c>
      <c r="F14" s="138">
        <v>0</v>
      </c>
      <c r="G14" s="148" t="s">
        <v>423</v>
      </c>
      <c r="H14" s="148" t="s">
        <v>300</v>
      </c>
      <c r="I14" s="138">
        <v>0</v>
      </c>
      <c r="J14" s="148" t="s">
        <v>359</v>
      </c>
      <c r="K14" s="148" t="s">
        <v>360</v>
      </c>
      <c r="L14" s="151">
        <v>0</v>
      </c>
    </row>
    <row r="15" ht="15" customHeight="1" spans="1:12">
      <c r="A15" s="148" t="s">
        <v>277</v>
      </c>
      <c r="B15" s="148" t="s">
        <v>278</v>
      </c>
      <c r="C15" s="138">
        <v>0</v>
      </c>
      <c r="D15" s="148" t="s">
        <v>279</v>
      </c>
      <c r="E15" s="148" t="s">
        <v>280</v>
      </c>
      <c r="F15" s="138">
        <v>0</v>
      </c>
      <c r="G15" s="148" t="s">
        <v>424</v>
      </c>
      <c r="H15" s="148" t="s">
        <v>306</v>
      </c>
      <c r="I15" s="138">
        <v>0</v>
      </c>
      <c r="J15" s="148" t="s">
        <v>365</v>
      </c>
      <c r="K15" s="148" t="s">
        <v>366</v>
      </c>
      <c r="L15" s="138">
        <v>0</v>
      </c>
    </row>
    <row r="16" ht="15" customHeight="1" spans="1:12">
      <c r="A16" s="148" t="s">
        <v>283</v>
      </c>
      <c r="B16" s="148" t="s">
        <v>284</v>
      </c>
      <c r="C16" s="138">
        <v>0</v>
      </c>
      <c r="D16" s="148" t="s">
        <v>285</v>
      </c>
      <c r="E16" s="148" t="s">
        <v>286</v>
      </c>
      <c r="F16" s="138">
        <v>34069</v>
      </c>
      <c r="G16" s="148" t="s">
        <v>425</v>
      </c>
      <c r="H16" s="148" t="s">
        <v>312</v>
      </c>
      <c r="I16" s="138">
        <v>0</v>
      </c>
      <c r="J16" s="148" t="s">
        <v>426</v>
      </c>
      <c r="K16" s="148" t="s">
        <v>427</v>
      </c>
      <c r="L16" s="138">
        <v>0</v>
      </c>
    </row>
    <row r="17" ht="15" customHeight="1" spans="1:12">
      <c r="A17" s="148" t="s">
        <v>289</v>
      </c>
      <c r="B17" s="148" t="s">
        <v>290</v>
      </c>
      <c r="C17" s="138">
        <v>0</v>
      </c>
      <c r="D17" s="148" t="s">
        <v>291</v>
      </c>
      <c r="E17" s="148" t="s">
        <v>292</v>
      </c>
      <c r="F17" s="138">
        <v>0</v>
      </c>
      <c r="G17" s="148" t="s">
        <v>428</v>
      </c>
      <c r="H17" s="148" t="s">
        <v>318</v>
      </c>
      <c r="I17" s="138">
        <v>0</v>
      </c>
      <c r="J17" s="148" t="s">
        <v>429</v>
      </c>
      <c r="K17" s="148" t="s">
        <v>430</v>
      </c>
      <c r="L17" s="138">
        <v>0</v>
      </c>
    </row>
    <row r="18" ht="15" customHeight="1" spans="1:12">
      <c r="A18" s="148" t="s">
        <v>295</v>
      </c>
      <c r="B18" s="148" t="s">
        <v>296</v>
      </c>
      <c r="C18" s="138">
        <v>0</v>
      </c>
      <c r="D18" s="148" t="s">
        <v>297</v>
      </c>
      <c r="E18" s="148" t="s">
        <v>298</v>
      </c>
      <c r="F18" s="138">
        <v>0</v>
      </c>
      <c r="G18" s="148" t="s">
        <v>431</v>
      </c>
      <c r="H18" s="148" t="s">
        <v>432</v>
      </c>
      <c r="I18" s="138">
        <v>0</v>
      </c>
      <c r="J18" s="148" t="s">
        <v>433</v>
      </c>
      <c r="K18" s="148" t="s">
        <v>434</v>
      </c>
      <c r="L18" s="138">
        <v>0</v>
      </c>
    </row>
    <row r="19" ht="15" customHeight="1" spans="1:12">
      <c r="A19" s="148" t="s">
        <v>301</v>
      </c>
      <c r="B19" s="148" t="s">
        <v>302</v>
      </c>
      <c r="C19" s="138">
        <v>0</v>
      </c>
      <c r="D19" s="148" t="s">
        <v>303</v>
      </c>
      <c r="E19" s="148" t="s">
        <v>304</v>
      </c>
      <c r="F19" s="138">
        <v>0</v>
      </c>
      <c r="G19" s="148" t="s">
        <v>227</v>
      </c>
      <c r="H19" s="148" t="s">
        <v>228</v>
      </c>
      <c r="I19" s="138">
        <v>0</v>
      </c>
      <c r="J19" s="148" t="s">
        <v>435</v>
      </c>
      <c r="K19" s="148" t="s">
        <v>436</v>
      </c>
      <c r="L19" s="138">
        <v>0</v>
      </c>
    </row>
    <row r="20" ht="15" customHeight="1" spans="1:12">
      <c r="A20" s="148" t="s">
        <v>307</v>
      </c>
      <c r="B20" s="148" t="s">
        <v>308</v>
      </c>
      <c r="C20" s="138">
        <v>300690</v>
      </c>
      <c r="D20" s="148" t="s">
        <v>309</v>
      </c>
      <c r="E20" s="148" t="s">
        <v>310</v>
      </c>
      <c r="F20" s="138">
        <v>0</v>
      </c>
      <c r="G20" s="148" t="s">
        <v>233</v>
      </c>
      <c r="H20" s="148" t="s">
        <v>234</v>
      </c>
      <c r="I20" s="138">
        <v>0</v>
      </c>
      <c r="J20" s="148" t="s">
        <v>371</v>
      </c>
      <c r="K20" s="148" t="s">
        <v>372</v>
      </c>
      <c r="L20" s="138">
        <v>0</v>
      </c>
    </row>
    <row r="21" ht="15" customHeight="1" spans="1:12">
      <c r="A21" s="148" t="s">
        <v>313</v>
      </c>
      <c r="B21" s="148" t="s">
        <v>314</v>
      </c>
      <c r="C21" s="138">
        <v>0</v>
      </c>
      <c r="D21" s="148" t="s">
        <v>315</v>
      </c>
      <c r="E21" s="148" t="s">
        <v>316</v>
      </c>
      <c r="F21" s="138">
        <v>9619</v>
      </c>
      <c r="G21" s="148" t="s">
        <v>239</v>
      </c>
      <c r="H21" s="148" t="s">
        <v>240</v>
      </c>
      <c r="I21" s="138">
        <v>0</v>
      </c>
      <c r="J21" s="148" t="s">
        <v>377</v>
      </c>
      <c r="K21" s="148" t="s">
        <v>378</v>
      </c>
      <c r="L21" s="138">
        <v>0</v>
      </c>
    </row>
    <row r="22" ht="15" customHeight="1" spans="1:12">
      <c r="A22" s="148" t="s">
        <v>319</v>
      </c>
      <c r="B22" s="148" t="s">
        <v>320</v>
      </c>
      <c r="C22" s="138">
        <v>0</v>
      </c>
      <c r="D22" s="148" t="s">
        <v>321</v>
      </c>
      <c r="E22" s="148" t="s">
        <v>322</v>
      </c>
      <c r="F22" s="138">
        <v>0</v>
      </c>
      <c r="G22" s="148" t="s">
        <v>245</v>
      </c>
      <c r="H22" s="148" t="s">
        <v>246</v>
      </c>
      <c r="I22" s="138">
        <v>0</v>
      </c>
      <c r="J22" s="148" t="s">
        <v>383</v>
      </c>
      <c r="K22" s="148" t="s">
        <v>384</v>
      </c>
      <c r="L22" s="138">
        <v>0</v>
      </c>
    </row>
    <row r="23" ht="15" customHeight="1" spans="1:12">
      <c r="A23" s="148" t="s">
        <v>325</v>
      </c>
      <c r="B23" s="148" t="s">
        <v>326</v>
      </c>
      <c r="C23" s="138">
        <v>0</v>
      </c>
      <c r="D23" s="148" t="s">
        <v>327</v>
      </c>
      <c r="E23" s="148" t="s">
        <v>328</v>
      </c>
      <c r="F23" s="138">
        <v>1507675</v>
      </c>
      <c r="G23" s="148" t="s">
        <v>251</v>
      </c>
      <c r="H23" s="148" t="s">
        <v>252</v>
      </c>
      <c r="I23" s="138">
        <v>0</v>
      </c>
      <c r="J23" s="148" t="s">
        <v>387</v>
      </c>
      <c r="K23" s="148" t="s">
        <v>388</v>
      </c>
      <c r="L23" s="138">
        <v>0</v>
      </c>
    </row>
    <row r="24" ht="15" customHeight="1" spans="1:12">
      <c r="A24" s="148" t="s">
        <v>331</v>
      </c>
      <c r="B24" s="148" t="s">
        <v>332</v>
      </c>
      <c r="C24" s="138">
        <v>0</v>
      </c>
      <c r="D24" s="148" t="s">
        <v>333</v>
      </c>
      <c r="E24" s="148" t="s">
        <v>334</v>
      </c>
      <c r="F24" s="138">
        <v>0</v>
      </c>
      <c r="G24" s="148" t="s">
        <v>257</v>
      </c>
      <c r="H24" s="148" t="s">
        <v>258</v>
      </c>
      <c r="I24" s="138">
        <v>0</v>
      </c>
      <c r="J24" s="148" t="s">
        <v>391</v>
      </c>
      <c r="K24" s="148" t="s">
        <v>392</v>
      </c>
      <c r="L24" s="138">
        <v>0</v>
      </c>
    </row>
    <row r="25" ht="15" customHeight="1" spans="1:12">
      <c r="A25" s="148" t="s">
        <v>337</v>
      </c>
      <c r="B25" s="148" t="s">
        <v>338</v>
      </c>
      <c r="C25" s="138">
        <v>0</v>
      </c>
      <c r="D25" s="148" t="s">
        <v>339</v>
      </c>
      <c r="E25" s="148" t="s">
        <v>340</v>
      </c>
      <c r="F25" s="138">
        <v>0</v>
      </c>
      <c r="G25" s="148" t="s">
        <v>263</v>
      </c>
      <c r="H25" s="148" t="s">
        <v>264</v>
      </c>
      <c r="I25" s="138">
        <v>0</v>
      </c>
      <c r="J25" s="148" t="s">
        <v>395</v>
      </c>
      <c r="K25" s="148" t="s">
        <v>396</v>
      </c>
      <c r="L25" s="138">
        <v>0</v>
      </c>
    </row>
    <row r="26" ht="15" customHeight="1" spans="1:12">
      <c r="A26" s="148" t="s">
        <v>343</v>
      </c>
      <c r="B26" s="148" t="s">
        <v>344</v>
      </c>
      <c r="C26" s="138">
        <v>0</v>
      </c>
      <c r="D26" s="148" t="s">
        <v>345</v>
      </c>
      <c r="E26" s="148" t="s">
        <v>346</v>
      </c>
      <c r="F26" s="138">
        <v>284732.41</v>
      </c>
      <c r="G26" s="148" t="s">
        <v>269</v>
      </c>
      <c r="H26" s="148" t="s">
        <v>270</v>
      </c>
      <c r="I26" s="138">
        <v>0</v>
      </c>
      <c r="J26" s="148"/>
      <c r="K26" s="148"/>
      <c r="L26" s="150"/>
    </row>
    <row r="27" ht="15" customHeight="1" spans="1:12">
      <c r="A27" s="148" t="s">
        <v>349</v>
      </c>
      <c r="B27" s="148" t="s">
        <v>350</v>
      </c>
      <c r="C27" s="138">
        <v>100820</v>
      </c>
      <c r="D27" s="148" t="s">
        <v>351</v>
      </c>
      <c r="E27" s="148" t="s">
        <v>352</v>
      </c>
      <c r="F27" s="138">
        <v>6335373.17</v>
      </c>
      <c r="G27" s="148" t="s">
        <v>275</v>
      </c>
      <c r="H27" s="148" t="s">
        <v>276</v>
      </c>
      <c r="I27" s="138">
        <v>0</v>
      </c>
      <c r="J27" s="148"/>
      <c r="K27" s="148"/>
      <c r="L27" s="150"/>
    </row>
    <row r="28" ht="15" customHeight="1" spans="1:12">
      <c r="A28" s="148" t="s">
        <v>355</v>
      </c>
      <c r="B28" s="148" t="s">
        <v>356</v>
      </c>
      <c r="C28" s="138">
        <v>41000</v>
      </c>
      <c r="D28" s="148" t="s">
        <v>357</v>
      </c>
      <c r="E28" s="148" t="s">
        <v>358</v>
      </c>
      <c r="F28" s="138">
        <v>0</v>
      </c>
      <c r="G28" s="148" t="s">
        <v>281</v>
      </c>
      <c r="H28" s="148" t="s">
        <v>282</v>
      </c>
      <c r="I28" s="138">
        <v>0</v>
      </c>
      <c r="J28" s="148"/>
      <c r="K28" s="148"/>
      <c r="L28" s="150"/>
    </row>
    <row r="29" ht="15" customHeight="1" spans="1:12">
      <c r="A29" s="148" t="s">
        <v>361</v>
      </c>
      <c r="B29" s="148" t="s">
        <v>362</v>
      </c>
      <c r="C29" s="138">
        <v>0</v>
      </c>
      <c r="D29" s="148" t="s">
        <v>363</v>
      </c>
      <c r="E29" s="148" t="s">
        <v>364</v>
      </c>
      <c r="F29" s="138">
        <v>0</v>
      </c>
      <c r="G29" s="148" t="s">
        <v>287</v>
      </c>
      <c r="H29" s="148" t="s">
        <v>288</v>
      </c>
      <c r="I29" s="138">
        <v>0</v>
      </c>
      <c r="J29" s="148"/>
      <c r="K29" s="148"/>
      <c r="L29" s="150"/>
    </row>
    <row r="30" ht="15" customHeight="1" spans="1:12">
      <c r="A30" s="148" t="s">
        <v>367</v>
      </c>
      <c r="B30" s="148" t="s">
        <v>368</v>
      </c>
      <c r="C30" s="138">
        <v>158870</v>
      </c>
      <c r="D30" s="148" t="s">
        <v>369</v>
      </c>
      <c r="E30" s="148" t="s">
        <v>370</v>
      </c>
      <c r="F30" s="138">
        <v>0</v>
      </c>
      <c r="G30" s="148" t="s">
        <v>293</v>
      </c>
      <c r="H30" s="148" t="s">
        <v>294</v>
      </c>
      <c r="I30" s="138">
        <v>0</v>
      </c>
      <c r="J30" s="148"/>
      <c r="K30" s="148"/>
      <c r="L30" s="150"/>
    </row>
    <row r="31" ht="15" customHeight="1" spans="1:12">
      <c r="A31" s="148" t="s">
        <v>373</v>
      </c>
      <c r="B31" s="148" t="s">
        <v>374</v>
      </c>
      <c r="C31" s="138">
        <v>0</v>
      </c>
      <c r="D31" s="148" t="s">
        <v>375</v>
      </c>
      <c r="E31" s="148" t="s">
        <v>376</v>
      </c>
      <c r="F31" s="138">
        <v>0</v>
      </c>
      <c r="G31" s="148" t="s">
        <v>299</v>
      </c>
      <c r="H31" s="148" t="s">
        <v>300</v>
      </c>
      <c r="I31" s="138">
        <v>0</v>
      </c>
      <c r="J31" s="148"/>
      <c r="K31" s="148"/>
      <c r="L31" s="150"/>
    </row>
    <row r="32" ht="15" customHeight="1" spans="1:12">
      <c r="A32" s="148" t="s">
        <v>379</v>
      </c>
      <c r="B32" s="148" t="s">
        <v>437</v>
      </c>
      <c r="C32" s="138">
        <v>0</v>
      </c>
      <c r="D32" s="148" t="s">
        <v>381</v>
      </c>
      <c r="E32" s="148" t="s">
        <v>382</v>
      </c>
      <c r="F32" s="138">
        <v>0</v>
      </c>
      <c r="G32" s="148" t="s">
        <v>305</v>
      </c>
      <c r="H32" s="148" t="s">
        <v>306</v>
      </c>
      <c r="I32" s="138">
        <v>0</v>
      </c>
      <c r="J32" s="148"/>
      <c r="K32" s="148"/>
      <c r="L32" s="150"/>
    </row>
    <row r="33" ht="15" customHeight="1" spans="1:12">
      <c r="A33" s="148"/>
      <c r="B33" s="148"/>
      <c r="C33" s="149"/>
      <c r="D33" s="148" t="s">
        <v>385</v>
      </c>
      <c r="E33" s="148" t="s">
        <v>386</v>
      </c>
      <c r="F33" s="138">
        <v>98096.6</v>
      </c>
      <c r="G33" s="148" t="s">
        <v>311</v>
      </c>
      <c r="H33" s="148" t="s">
        <v>312</v>
      </c>
      <c r="I33" s="138">
        <v>0</v>
      </c>
      <c r="J33" s="148"/>
      <c r="K33" s="148"/>
      <c r="L33" s="150"/>
    </row>
    <row r="34" ht="15" customHeight="1" spans="1:12">
      <c r="A34" s="148"/>
      <c r="B34" s="148"/>
      <c r="C34" s="150"/>
      <c r="D34" s="148" t="s">
        <v>389</v>
      </c>
      <c r="E34" s="148" t="s">
        <v>390</v>
      </c>
      <c r="F34" s="138">
        <v>0</v>
      </c>
      <c r="G34" s="148" t="s">
        <v>317</v>
      </c>
      <c r="H34" s="148" t="s">
        <v>318</v>
      </c>
      <c r="I34" s="138">
        <v>0</v>
      </c>
      <c r="J34" s="148"/>
      <c r="K34" s="148"/>
      <c r="L34" s="150"/>
    </row>
    <row r="35" ht="15" customHeight="1" spans="1:12">
      <c r="A35" s="148"/>
      <c r="B35" s="148"/>
      <c r="C35" s="150"/>
      <c r="D35" s="148" t="s">
        <v>393</v>
      </c>
      <c r="E35" s="148" t="s">
        <v>394</v>
      </c>
      <c r="F35" s="138">
        <v>0</v>
      </c>
      <c r="G35" s="148" t="s">
        <v>323</v>
      </c>
      <c r="H35" s="148" t="s">
        <v>324</v>
      </c>
      <c r="I35" s="138">
        <v>0</v>
      </c>
      <c r="J35" s="148"/>
      <c r="K35" s="148"/>
      <c r="L35" s="150"/>
    </row>
    <row r="36" ht="15" customHeight="1" spans="1:12">
      <c r="A36" s="148"/>
      <c r="B36" s="148"/>
      <c r="C36" s="150"/>
      <c r="D36" s="148" t="s">
        <v>397</v>
      </c>
      <c r="E36" s="148" t="s">
        <v>398</v>
      </c>
      <c r="F36" s="138">
        <v>0</v>
      </c>
      <c r="G36" s="148"/>
      <c r="H36" s="148"/>
      <c r="I36" s="149"/>
      <c r="J36" s="148"/>
      <c r="K36" s="148"/>
      <c r="L36" s="150"/>
    </row>
    <row r="37" ht="15" customHeight="1" spans="1:12">
      <c r="A37" s="148"/>
      <c r="B37" s="148"/>
      <c r="C37" s="150"/>
      <c r="D37" s="148" t="s">
        <v>399</v>
      </c>
      <c r="E37" s="148" t="s">
        <v>400</v>
      </c>
      <c r="F37" s="138">
        <v>0</v>
      </c>
      <c r="G37" s="148"/>
      <c r="H37" s="148"/>
      <c r="I37" s="150"/>
      <c r="J37" s="148"/>
      <c r="K37" s="148"/>
      <c r="L37" s="150"/>
    </row>
    <row r="38" ht="15" customHeight="1" spans="1:12">
      <c r="A38" s="148"/>
      <c r="B38" s="148"/>
      <c r="C38" s="150"/>
      <c r="D38" s="148" t="s">
        <v>401</v>
      </c>
      <c r="E38" s="148" t="s">
        <v>402</v>
      </c>
      <c r="F38" s="151">
        <v>0</v>
      </c>
      <c r="G38" s="148"/>
      <c r="H38" s="148"/>
      <c r="I38" s="150"/>
      <c r="J38" s="148"/>
      <c r="K38" s="148"/>
      <c r="L38" s="150"/>
    </row>
    <row r="39" ht="15" customHeight="1" spans="1:12">
      <c r="A39" s="146" t="s">
        <v>438</v>
      </c>
      <c r="B39" s="146"/>
      <c r="C39" s="146"/>
      <c r="D39" s="146"/>
      <c r="E39" s="146"/>
      <c r="F39" s="146"/>
      <c r="G39" s="146"/>
      <c r="H39" s="146"/>
      <c r="I39" s="146"/>
      <c r="J39" s="146"/>
      <c r="K39" s="146"/>
      <c r="L39" s="14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H34" sqref="H34"/>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2" t="s">
        <v>439</v>
      </c>
    </row>
    <row r="2" spans="20:20">
      <c r="T2" s="135" t="s">
        <v>440</v>
      </c>
    </row>
    <row r="3" spans="1:20">
      <c r="A3" s="135" t="s">
        <v>2</v>
      </c>
      <c r="B3" s="143"/>
      <c r="C3" s="143"/>
      <c r="D3" s="143"/>
      <c r="T3" s="135" t="s">
        <v>3</v>
      </c>
    </row>
    <row r="4" ht="19.5" customHeight="1" spans="1:20">
      <c r="A4" s="144" t="s">
        <v>6</v>
      </c>
      <c r="B4" s="144"/>
      <c r="C4" s="144"/>
      <c r="D4" s="144"/>
      <c r="E4" s="144" t="s">
        <v>105</v>
      </c>
      <c r="F4" s="144"/>
      <c r="G4" s="144"/>
      <c r="H4" s="144" t="s">
        <v>207</v>
      </c>
      <c r="I4" s="144"/>
      <c r="J4" s="144"/>
      <c r="K4" s="144" t="s">
        <v>208</v>
      </c>
      <c r="L4" s="144"/>
      <c r="M4" s="144"/>
      <c r="N4" s="144"/>
      <c r="O4" s="144"/>
      <c r="P4" s="144" t="s">
        <v>107</v>
      </c>
      <c r="Q4" s="144"/>
      <c r="R4" s="144"/>
      <c r="S4" s="144"/>
      <c r="T4" s="144"/>
    </row>
    <row r="5" ht="19.5" customHeight="1" spans="1:20">
      <c r="A5" s="144" t="s">
        <v>121</v>
      </c>
      <c r="B5" s="144"/>
      <c r="C5" s="144"/>
      <c r="D5" s="144" t="s">
        <v>122</v>
      </c>
      <c r="E5" s="144" t="s">
        <v>128</v>
      </c>
      <c r="F5" s="144" t="s">
        <v>209</v>
      </c>
      <c r="G5" s="144" t="s">
        <v>210</v>
      </c>
      <c r="H5" s="144" t="s">
        <v>128</v>
      </c>
      <c r="I5" s="144" t="s">
        <v>178</v>
      </c>
      <c r="J5" s="144" t="s">
        <v>179</v>
      </c>
      <c r="K5" s="144" t="s">
        <v>128</v>
      </c>
      <c r="L5" s="144" t="s">
        <v>178</v>
      </c>
      <c r="M5" s="144"/>
      <c r="N5" s="144" t="s">
        <v>178</v>
      </c>
      <c r="O5" s="144" t="s">
        <v>179</v>
      </c>
      <c r="P5" s="144" t="s">
        <v>128</v>
      </c>
      <c r="Q5" s="144" t="s">
        <v>209</v>
      </c>
      <c r="R5" s="144" t="s">
        <v>210</v>
      </c>
      <c r="S5" s="144" t="s">
        <v>210</v>
      </c>
      <c r="T5" s="144"/>
    </row>
    <row r="6" ht="19.5" customHeight="1" spans="1:20">
      <c r="A6" s="144"/>
      <c r="B6" s="144"/>
      <c r="C6" s="144"/>
      <c r="D6" s="144"/>
      <c r="E6" s="144"/>
      <c r="F6" s="144"/>
      <c r="G6" s="144" t="s">
        <v>123</v>
      </c>
      <c r="H6" s="144"/>
      <c r="I6" s="144"/>
      <c r="J6" s="144" t="s">
        <v>123</v>
      </c>
      <c r="K6" s="144"/>
      <c r="L6" s="144" t="s">
        <v>123</v>
      </c>
      <c r="M6" s="144" t="s">
        <v>212</v>
      </c>
      <c r="N6" s="144" t="s">
        <v>211</v>
      </c>
      <c r="O6" s="144" t="s">
        <v>123</v>
      </c>
      <c r="P6" s="144"/>
      <c r="Q6" s="144"/>
      <c r="R6" s="144" t="s">
        <v>123</v>
      </c>
      <c r="S6" s="144" t="s">
        <v>213</v>
      </c>
      <c r="T6" s="144" t="s">
        <v>214</v>
      </c>
    </row>
    <row r="7" ht="19.5" customHeight="1" spans="1:20">
      <c r="A7" s="144"/>
      <c r="B7" s="144"/>
      <c r="C7" s="144"/>
      <c r="D7" s="144"/>
      <c r="E7" s="144"/>
      <c r="F7" s="144"/>
      <c r="G7" s="144"/>
      <c r="H7" s="144"/>
      <c r="I7" s="144"/>
      <c r="J7" s="144"/>
      <c r="K7" s="144"/>
      <c r="L7" s="144"/>
      <c r="M7" s="144"/>
      <c r="N7" s="144"/>
      <c r="O7" s="144"/>
      <c r="P7" s="144"/>
      <c r="Q7" s="144"/>
      <c r="R7" s="144"/>
      <c r="S7" s="144"/>
      <c r="T7" s="144"/>
    </row>
    <row r="8" ht="19.5" customHeight="1" spans="1:20">
      <c r="A8" s="144" t="s">
        <v>125</v>
      </c>
      <c r="B8" s="144" t="s">
        <v>126</v>
      </c>
      <c r="C8" s="144" t="s">
        <v>127</v>
      </c>
      <c r="D8" s="144" t="s">
        <v>10</v>
      </c>
      <c r="E8" s="145" t="s">
        <v>11</v>
      </c>
      <c r="F8" s="145" t="s">
        <v>12</v>
      </c>
      <c r="G8" s="145" t="s">
        <v>20</v>
      </c>
      <c r="H8" s="145" t="s">
        <v>24</v>
      </c>
      <c r="I8" s="145" t="s">
        <v>28</v>
      </c>
      <c r="J8" s="145" t="s">
        <v>32</v>
      </c>
      <c r="K8" s="145" t="s">
        <v>36</v>
      </c>
      <c r="L8" s="145" t="s">
        <v>40</v>
      </c>
      <c r="M8" s="145" t="s">
        <v>43</v>
      </c>
      <c r="N8" s="145" t="s">
        <v>46</v>
      </c>
      <c r="O8" s="145" t="s">
        <v>49</v>
      </c>
      <c r="P8" s="145" t="s">
        <v>52</v>
      </c>
      <c r="Q8" s="145" t="s">
        <v>55</v>
      </c>
      <c r="R8" s="145" t="s">
        <v>58</v>
      </c>
      <c r="S8" s="145" t="s">
        <v>61</v>
      </c>
      <c r="T8" s="145" t="s">
        <v>64</v>
      </c>
    </row>
    <row r="9" ht="19.5" customHeight="1" spans="1:20">
      <c r="A9" s="144"/>
      <c r="B9" s="144"/>
      <c r="C9" s="144"/>
      <c r="D9" s="144" t="s">
        <v>128</v>
      </c>
      <c r="E9" s="138">
        <v>0</v>
      </c>
      <c r="F9" s="138">
        <v>0</v>
      </c>
      <c r="G9" s="138">
        <v>0</v>
      </c>
      <c r="H9" s="138">
        <v>0</v>
      </c>
      <c r="I9" s="138">
        <v>0</v>
      </c>
      <c r="J9" s="138">
        <v>0</v>
      </c>
      <c r="K9" s="138">
        <v>0</v>
      </c>
      <c r="L9" s="138">
        <v>0</v>
      </c>
      <c r="M9" s="138">
        <v>0</v>
      </c>
      <c r="N9" s="138">
        <v>0</v>
      </c>
      <c r="O9" s="138">
        <v>0</v>
      </c>
      <c r="P9" s="138">
        <v>0</v>
      </c>
      <c r="Q9" s="138">
        <v>0</v>
      </c>
      <c r="R9" s="138">
        <v>0</v>
      </c>
      <c r="S9" s="138">
        <v>0</v>
      </c>
      <c r="T9" s="138">
        <v>0</v>
      </c>
    </row>
    <row r="10" ht="19.5" customHeight="1" spans="1:20">
      <c r="A10" s="137"/>
      <c r="B10" s="137"/>
      <c r="C10" s="137"/>
      <c r="D10" s="137"/>
      <c r="E10" s="138"/>
      <c r="F10" s="138"/>
      <c r="G10" s="138"/>
      <c r="H10" s="138"/>
      <c r="I10" s="138"/>
      <c r="J10" s="138"/>
      <c r="K10" s="138"/>
      <c r="L10" s="138"/>
      <c r="M10" s="138"/>
      <c r="N10" s="138"/>
      <c r="O10" s="138"/>
      <c r="P10" s="138"/>
      <c r="Q10" s="138"/>
      <c r="R10" s="138"/>
      <c r="S10" s="138"/>
      <c r="T10" s="138"/>
    </row>
    <row r="11" ht="19.5" customHeight="1" spans="1:20">
      <c r="A11" s="146" t="s">
        <v>441</v>
      </c>
      <c r="B11" s="146"/>
      <c r="C11" s="146"/>
      <c r="D11" s="146"/>
      <c r="E11" s="146"/>
      <c r="F11" s="146"/>
      <c r="G11" s="146"/>
      <c r="H11" s="146"/>
      <c r="I11" s="146"/>
      <c r="J11" s="146"/>
      <c r="K11" s="146"/>
      <c r="L11" s="146"/>
      <c r="M11" s="146"/>
      <c r="N11" s="146"/>
      <c r="O11" s="146"/>
      <c r="P11" s="146"/>
      <c r="Q11" s="146"/>
      <c r="R11" s="146"/>
      <c r="S11" s="146"/>
      <c r="T11" s="146"/>
    </row>
    <row r="12" spans="1:20">
      <c r="A12" s="147" t="s">
        <v>442</v>
      </c>
      <c r="B12" s="147"/>
      <c r="C12" s="147"/>
      <c r="D12" s="147"/>
      <c r="E12" s="147"/>
      <c r="F12" s="147"/>
      <c r="G12" s="147"/>
      <c r="H12" s="147"/>
      <c r="I12" s="147"/>
      <c r="J12" s="147"/>
      <c r="K12" s="147"/>
      <c r="L12" s="147"/>
      <c r="M12" s="147"/>
      <c r="N12" s="147"/>
      <c r="O12" s="147"/>
      <c r="P12" s="147"/>
      <c r="Q12" s="147"/>
      <c r="R12" s="147"/>
      <c r="S12" s="147"/>
      <c r="T12" s="147"/>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35" sqref="I35"/>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142" t="s">
        <v>443</v>
      </c>
    </row>
    <row r="2" spans="12:12">
      <c r="L2" s="134" t="s">
        <v>444</v>
      </c>
    </row>
    <row r="3" spans="1:12">
      <c r="A3" s="135" t="s">
        <v>2</v>
      </c>
      <c r="B3" s="143"/>
      <c r="C3" s="143"/>
      <c r="D3" s="143"/>
      <c r="L3" s="134" t="s">
        <v>3</v>
      </c>
    </row>
    <row r="4" ht="19.5" customHeight="1" spans="1:12">
      <c r="A4" s="144" t="s">
        <v>6</v>
      </c>
      <c r="B4" s="144"/>
      <c r="C4" s="144"/>
      <c r="D4" s="144"/>
      <c r="E4" s="144" t="s">
        <v>105</v>
      </c>
      <c r="F4" s="144"/>
      <c r="G4" s="144"/>
      <c r="H4" s="144" t="s">
        <v>207</v>
      </c>
      <c r="I4" s="144" t="s">
        <v>208</v>
      </c>
      <c r="J4" s="144" t="s">
        <v>107</v>
      </c>
      <c r="K4" s="144"/>
      <c r="L4" s="144"/>
    </row>
    <row r="5" ht="19.5" customHeight="1" spans="1:12">
      <c r="A5" s="144" t="s">
        <v>121</v>
      </c>
      <c r="B5" s="144"/>
      <c r="C5" s="144"/>
      <c r="D5" s="144" t="s">
        <v>122</v>
      </c>
      <c r="E5" s="144" t="s">
        <v>128</v>
      </c>
      <c r="F5" s="144" t="s">
        <v>445</v>
      </c>
      <c r="G5" s="144" t="s">
        <v>446</v>
      </c>
      <c r="H5" s="144"/>
      <c r="I5" s="144"/>
      <c r="J5" s="144" t="s">
        <v>128</v>
      </c>
      <c r="K5" s="144" t="s">
        <v>445</v>
      </c>
      <c r="L5" s="145" t="s">
        <v>446</v>
      </c>
    </row>
    <row r="6" ht="19.5" customHeight="1" spans="1:12">
      <c r="A6" s="144"/>
      <c r="B6" s="144"/>
      <c r="C6" s="144"/>
      <c r="D6" s="144"/>
      <c r="E6" s="144"/>
      <c r="F6" s="144"/>
      <c r="G6" s="144"/>
      <c r="H6" s="144"/>
      <c r="I6" s="144"/>
      <c r="J6" s="144"/>
      <c r="K6" s="144"/>
      <c r="L6" s="145" t="s">
        <v>213</v>
      </c>
    </row>
    <row r="7" ht="19.5" customHeight="1" spans="1:12">
      <c r="A7" s="144"/>
      <c r="B7" s="144"/>
      <c r="C7" s="144"/>
      <c r="D7" s="144"/>
      <c r="E7" s="144"/>
      <c r="F7" s="144"/>
      <c r="G7" s="144"/>
      <c r="H7" s="144"/>
      <c r="I7" s="144"/>
      <c r="J7" s="144"/>
      <c r="K7" s="144"/>
      <c r="L7" s="145"/>
    </row>
    <row r="8" ht="19.5" customHeight="1" spans="1:12">
      <c r="A8" s="144" t="s">
        <v>125</v>
      </c>
      <c r="B8" s="144" t="s">
        <v>126</v>
      </c>
      <c r="C8" s="144" t="s">
        <v>127</v>
      </c>
      <c r="D8" s="144" t="s">
        <v>10</v>
      </c>
      <c r="E8" s="145" t="s">
        <v>11</v>
      </c>
      <c r="F8" s="145" t="s">
        <v>12</v>
      </c>
      <c r="G8" s="145" t="s">
        <v>20</v>
      </c>
      <c r="H8" s="145" t="s">
        <v>24</v>
      </c>
      <c r="I8" s="145" t="s">
        <v>28</v>
      </c>
      <c r="J8" s="145" t="s">
        <v>32</v>
      </c>
      <c r="K8" s="145" t="s">
        <v>36</v>
      </c>
      <c r="L8" s="145" t="s">
        <v>40</v>
      </c>
    </row>
    <row r="9" ht="19.5" customHeight="1" spans="1:12">
      <c r="A9" s="144"/>
      <c r="B9" s="144"/>
      <c r="C9" s="144"/>
      <c r="D9" s="144" t="s">
        <v>128</v>
      </c>
      <c r="E9" s="138">
        <v>0</v>
      </c>
      <c r="F9" s="138">
        <v>0</v>
      </c>
      <c r="G9" s="138">
        <v>0</v>
      </c>
      <c r="H9" s="138">
        <v>0</v>
      </c>
      <c r="I9" s="138">
        <v>0</v>
      </c>
      <c r="J9" s="138">
        <v>0</v>
      </c>
      <c r="K9" s="138">
        <v>0</v>
      </c>
      <c r="L9" s="138">
        <v>0</v>
      </c>
    </row>
    <row r="10" ht="19.5" customHeight="1" spans="1:12">
      <c r="A10" s="137"/>
      <c r="B10" s="137"/>
      <c r="C10" s="137"/>
      <c r="D10" s="137"/>
      <c r="E10" s="138"/>
      <c r="F10" s="138"/>
      <c r="G10" s="138"/>
      <c r="H10" s="138"/>
      <c r="I10" s="138"/>
      <c r="J10" s="138"/>
      <c r="K10" s="138"/>
      <c r="L10" s="138"/>
    </row>
    <row r="11" ht="19.5" customHeight="1" spans="1:12">
      <c r="A11" s="146" t="s">
        <v>447</v>
      </c>
      <c r="B11" s="146"/>
      <c r="C11" s="146"/>
      <c r="D11" s="146"/>
      <c r="E11" s="146"/>
      <c r="F11" s="146"/>
      <c r="G11" s="146"/>
      <c r="H11" s="146"/>
      <c r="I11" s="146"/>
      <c r="J11" s="146"/>
      <c r="K11" s="146"/>
      <c r="L11" s="146"/>
    </row>
    <row r="12" spans="1:12">
      <c r="A12" s="147" t="s">
        <v>448</v>
      </c>
      <c r="B12" s="147"/>
      <c r="C12" s="147"/>
      <c r="D12" s="147"/>
      <c r="E12" s="147"/>
      <c r="F12" s="147"/>
      <c r="G12" s="147"/>
      <c r="H12" s="147"/>
      <c r="I12" s="147"/>
      <c r="J12" s="147"/>
      <c r="K12" s="147"/>
      <c r="L12" s="147"/>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64</vt:i4>
      </vt:variant>
    </vt:vector>
  </HeadingPairs>
  <TitlesOfParts>
    <vt:vector size="64"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2024年度部门整体支出绩效自评情况</vt:lpstr>
      <vt:lpstr>附表14 2024年度部门整体支出绩效自评表</vt:lpstr>
      <vt:lpstr>附表15-1 2024年度项目支出绩效自评表</vt:lpstr>
      <vt:lpstr>附表15-2 2024年度项目支出绩效自评表</vt:lpstr>
      <vt:lpstr>附表15-3 2024年度项目支出绩效自评表</vt:lpstr>
      <vt:lpstr>附表15-4 2024年度项目支出绩效自评表</vt:lpstr>
      <vt:lpstr>附表15-5 2024年度项目支出绩效自评表</vt:lpstr>
      <vt:lpstr>附表15-6 2024年度项目支出绩效自评表</vt:lpstr>
      <vt:lpstr>附表15-7 2024年度项目支出绩效自评表</vt:lpstr>
      <vt:lpstr>附表15-8 2024年度项目支出绩效自评表</vt:lpstr>
      <vt:lpstr>附表15-9 2024年度项目支出绩效自评表</vt:lpstr>
      <vt:lpstr>附表15-10 2024年度项目支出绩效自评表</vt:lpstr>
      <vt:lpstr>附表15-11 2024年度项目支出绩效自评表</vt:lpstr>
      <vt:lpstr>附表15-12 2024年度项目支出绩效自评表</vt:lpstr>
      <vt:lpstr>附表15-13 2024年度项目支出绩效自评表</vt:lpstr>
      <vt:lpstr>附表15-14 2024年度项目支出绩效自评表</vt:lpstr>
      <vt:lpstr>附表15-15 2024年度项目支出绩效自评表</vt:lpstr>
      <vt:lpstr>附表15-16 2024年度项目支出绩效自评表</vt:lpstr>
      <vt:lpstr>附表15-17 2024年度项目支出绩效自评表</vt:lpstr>
      <vt:lpstr>附表15-18 2024年度项目支出绩效自评表</vt:lpstr>
      <vt:lpstr>附表15-19 2024年度项目支出绩效自评表</vt:lpstr>
      <vt:lpstr>附表15-20 2024年度项目支出绩效自评表</vt:lpstr>
      <vt:lpstr>附表15-21 2024年度项目支出绩效自评表</vt:lpstr>
      <vt:lpstr>附表15-22 2024年度项目支出绩效自评表</vt:lpstr>
      <vt:lpstr>附表15-23 2024年度项目支出绩效自评表</vt:lpstr>
      <vt:lpstr>附表15-24 2024年度项目支出绩效自评表</vt:lpstr>
      <vt:lpstr>附表15-25 2024年度项目支出绩效自评表</vt:lpstr>
      <vt:lpstr>附表15-26 2024年度项目支出绩效自评表</vt:lpstr>
      <vt:lpstr>附表15-27 2024年度项目支出绩效自评表</vt:lpstr>
      <vt:lpstr>附表15-28 2024年度项目支出绩效自评表</vt:lpstr>
      <vt:lpstr>附表15-29 2024年度项目支出绩效自评表</vt:lpstr>
      <vt:lpstr>附表15-30 2024年度项目支出绩效自评表</vt:lpstr>
      <vt:lpstr>附表15-31 2024年度项目支出绩效自评表</vt:lpstr>
      <vt:lpstr>附表15-32 2024年度项目支出绩效自评表</vt:lpstr>
      <vt:lpstr>附表15-33 2024年度项目支出绩效自评表</vt:lpstr>
      <vt:lpstr>附表15-34 2024年度项目支出绩效自评表</vt:lpstr>
      <vt:lpstr>附表15-35 2024年度项目支出绩效自评表</vt:lpstr>
      <vt:lpstr>附表15-36 2024年度项目支出绩效自评表</vt:lpstr>
      <vt:lpstr>附表15-37 2024年度项目支出绩效自评表</vt:lpstr>
      <vt:lpstr>附表15-38 2024年度项目支出绩效自评表</vt:lpstr>
      <vt:lpstr>附表15-39 2024年度项目支出绩效自评表</vt:lpstr>
      <vt:lpstr>附表15-40 2024年度项目支出绩效自评表</vt:lpstr>
      <vt:lpstr>附表15-41 2024年度项目支出绩效自评表</vt:lpstr>
      <vt:lpstr>附表15-42 2024年度项目支出绩效自评表</vt:lpstr>
      <vt:lpstr>附表15-43 2024年度项目支出绩效自评表</vt:lpstr>
      <vt:lpstr>附表15-44 2024年度项目支出绩效自评表</vt:lpstr>
      <vt:lpstr>附表15-45 2024年度项目支出绩效自评表</vt:lpstr>
      <vt:lpstr>附表15-46 2024年度项目支出绩效自评表</vt:lpstr>
      <vt:lpstr>附表15-47 2024年度项目支出绩效自评表</vt:lpstr>
      <vt:lpstr>附表15-48 2024年度项目支出绩效自评表</vt:lpstr>
      <vt:lpstr>附表15-49 2024年度项目支出绩效自评表</vt:lpstr>
      <vt:lpstr>附表15-50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嘿  霍   哈</cp:lastModifiedBy>
  <dcterms:created xsi:type="dcterms:W3CDTF">2025-10-16T02:27:00Z</dcterms:created>
  <dcterms:modified xsi:type="dcterms:W3CDTF">2025-10-29T06:49:21Z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2025-10-16T02:27:05.171Z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2052-11.1.0.10314</vt:lpwstr>
  </property>
  <property fmtid="{D5CDD505-2E9C-101B-9397-08002B2CF9AE}" pid="10" name="ICV">
    <vt:lpwstr>34B0B89FD3FA4266A444CA092A677B28_12</vt:lpwstr>
  </property>
</Properties>
</file>