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项目支出绩效自评表15-1" sheetId="27" r:id="rId13"/>
    <sheet name="2024年度项目支出绩效自评表15-2" sheetId="28" r:id="rId14"/>
    <sheet name="2024年度项目支出绩效自评表15-3" sheetId="29" r:id="rId15"/>
    <sheet name="2024年度项目支出绩效自评表15-4" sheetId="30" r:id="rId16"/>
    <sheet name="2024年度项目支出绩效自评表15-5" sheetId="31" r:id="rId17"/>
    <sheet name="2024年度项目支出绩效自评表15-6" sheetId="32" r:id="rId18"/>
    <sheet name="2024年度项目支出绩效自评表15-7" sheetId="33" r:id="rId19"/>
    <sheet name="2024年度项目支出绩效自评表15-8" sheetId="34" r:id="rId20"/>
    <sheet name="2024年度项目支出绩效自评表15-9" sheetId="35" r:id="rId21"/>
    <sheet name="2024年度项目支出绩效自评表15-10" sheetId="36" r:id="rId22"/>
    <sheet name="2024年度项目支出绩效自评表15-11" sheetId="37" r:id="rId23"/>
    <sheet name="2024年度项目支出绩效自评表15-12" sheetId="38" r:id="rId24"/>
    <sheet name="2024年度项目支出绩效自评表15-13" sheetId="40" r:id="rId25"/>
    <sheet name="2024年度项目支出绩效自评表15-14" sheetId="41"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<sst xmlns="http://schemas.openxmlformats.org/spreadsheetml/2006/main" count="2938" uniqueCount="843">
  <si>
    <t>收入支出决算表</t>
  </si>
  <si>
    <t>公开01表</t>
  </si>
  <si>
    <t>部门：昆明市呈贡区卫生健康局（本级）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</si>
  <si>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</si>
  <si>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</si>
  <si>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</si>
  <si>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</si>
  <si>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</si>
  <si>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</si>
  <si>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</si>
  <si>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</si>
  <si>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</si>
  <si>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</si>
  <si>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</si>
  <si>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</si>
  <si>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</si>
  <si>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</si>
  <si>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</si>
  <si>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</si>
  <si>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</si>
  <si>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</si>
  <si>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</si>
  <si>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</si>
  <si>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</si>
  <si>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</si>
  <si>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</si>
  <si>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</si>
  <si>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</si>
  <si>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</si>
  <si>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</si>
  <si>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</si>
  <si>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</si>
  <si>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</si>
  <si>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</si>
  <si>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</si>
  <si>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</si>
  <si>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</si>
  <si>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</si>
  <si>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</si>
  <si>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</si>
  <si>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</si>
  <si>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</si>
  <si>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</si>
  <si>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</si>
  <si>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</si>
  <si>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</si>
  <si>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</si>
  <si>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</si>
  <si>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</si>
  <si>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</si>
  <si>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</si>
  <si>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</si>
  <si>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</si>
  <si>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</si>
  <si>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</si>
  <si>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</si>
  <si>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</si>
  <si>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</si>
  <si>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</si>
  <si>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</si>
  <si>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</si>
  <si>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</si>
  <si>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</si>
  <si>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</si>
  <si>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</si>
  <si>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</si>
  <si>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</si>
  <si>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</si>
  <si>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</si>
  <si>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</si>
  <si>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</si>
  <si>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</si>
  <si>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</si>
  <si>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</si>
  <si>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</si>
  <si>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</si>
  <si>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</si>
  <si>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</si>
  <si>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</si>
  <si>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</si>
  <si>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</si>
  <si>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</si>
  <si>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</si>
  <si>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</si>
  <si>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</si>
  <si>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</si>
  <si>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</si>
  <si>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</si>
  <si>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</si>
  <si>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</si>
  <si>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</si>
  <si>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</si>
  <si>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</si>
  <si>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</si>
  <si>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</si>
  <si>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</si>
  <si>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</si>
  <si>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</si>
  <si>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</si>
  <si>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</si>
  <si>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</si>
  <si>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</si>
  <si>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</si>
  <si>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</si>
  <si>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</si>
  <si>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</si>
  <si>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</si>
  <si>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</si>
  <si>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</si>
  <si>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</si>
  <si>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</si>
  <si>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</si>
  <si>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</si>
  <si>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</si>
  <si>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</si>
  <si>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</si>
  <si>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</si>
  <si>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</si>
  <si>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</si>
  <si>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</si>
  <si>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</si>
  <si>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</si>
  <si>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</si>
  <si>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</si>
  <si>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</si>
  <si>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</si>
  <si>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</si>
  <si>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</si>
  <si>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</si>
  <si>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2050803</t>
  </si>
  <si>
    <t>培训支出</t>
  </si>
  <si>
    <t>2080501</t>
  </si>
  <si>
    <t>行政单位离退休</t>
  </si>
  <si>
    <t>2080502</t>
  </si>
  <si>
    <t>事业单位离退休</t>
  </si>
  <si>
    <t>2080505</t>
  </si>
  <si>
    <t>机关事业单位基本养老保险缴费支出</t>
  </si>
  <si>
    <t>2080506</t>
  </si>
  <si>
    <t>机关事业单位职业年金缴费支出</t>
  </si>
  <si>
    <t>2100101</t>
  </si>
  <si>
    <t>行政运行</t>
  </si>
  <si>
    <t>2100199</t>
  </si>
  <si>
    <t>其他卫生健康管理事务支出</t>
  </si>
  <si>
    <t>2100201</t>
  </si>
  <si>
    <t>综合医院</t>
  </si>
  <si>
    <t>2100299</t>
  </si>
  <si>
    <t>其他公立医院支出</t>
  </si>
  <si>
    <t>2100301</t>
  </si>
  <si>
    <t>城市社区卫生机构</t>
  </si>
  <si>
    <t>2100399</t>
  </si>
  <si>
    <t>其他基层医疗卫生机构支出</t>
  </si>
  <si>
    <t>2100408</t>
  </si>
  <si>
    <t>基本公共卫生服务</t>
  </si>
  <si>
    <t>2100409</t>
  </si>
  <si>
    <t>重大公共卫生服务</t>
  </si>
  <si>
    <t>2100410</t>
  </si>
  <si>
    <t>突发公共卫生事件应急处置</t>
  </si>
  <si>
    <t>2100499</t>
  </si>
  <si>
    <t>其他公共卫生支出</t>
  </si>
  <si>
    <t>2100799</t>
  </si>
  <si>
    <t>其他计划生育事务支出</t>
  </si>
  <si>
    <t>2101101</t>
  </si>
  <si>
    <t>行政单位医疗</t>
  </si>
  <si>
    <t>2101102</t>
  </si>
  <si>
    <t>事业单位医疗</t>
  </si>
  <si>
    <t>2101103</t>
  </si>
  <si>
    <t>公务员医疗补助</t>
  </si>
  <si>
    <t>2101199</t>
  </si>
  <si>
    <t>其他行政事业单位医疗支出</t>
  </si>
  <si>
    <t>2101601</t>
  </si>
  <si>
    <t>老龄卫生健康事务</t>
  </si>
  <si>
    <t>2101799</t>
  </si>
  <si>
    <t>其他中医药事务支出</t>
  </si>
  <si>
    <t>2109999</t>
  </si>
  <si>
    <t>其他卫生健康支出</t>
  </si>
  <si>
    <t>2169999</t>
  </si>
  <si>
    <t>其他商业服务业等支出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</si>
  <si>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</si>
  <si>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</si>
  <si>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</si>
  <si>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</si>
  <si>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</si>
  <si>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</si>
  <si>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</si>
  <si>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</si>
  <si>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</si>
  <si>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</si>
  <si>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</si>
  <si>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</si>
  <si>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2030601</t>
  </si>
  <si>
    <t>兵役征集</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</si>
  <si>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</si>
  <si>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</si>
  <si>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</si>
  <si>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</si>
  <si>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</si>
  <si>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</si>
  <si>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</si>
  <si>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</si>
  <si>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</si>
  <si>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</si>
  <si>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</si>
  <si>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</si>
  <si>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</si>
  <si>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</si>
  <si>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</si>
  <si>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</si>
  <si>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</si>
  <si>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</si>
  <si>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</si>
  <si>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</si>
  <si>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</si>
  <si>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</si>
  <si>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</si>
  <si>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</si>
  <si>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</si>
  <si>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</si>
  <si>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</si>
  <si>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</si>
  <si>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</si>
  <si>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</si>
  <si>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</si>
  <si>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</si>
  <si>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</si>
  <si>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</si>
  <si>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</si>
  <si>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</si>
  <si>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</si>
  <si>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</si>
  <si>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</si>
  <si>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</si>
  <si>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</si>
  <si>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</si>
  <si>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</si>
  <si>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</si>
  <si>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</si>
  <si>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</si>
  <si>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</si>
  <si>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</si>
  <si>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</si>
  <si>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</si>
  <si>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</si>
  <si>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</si>
  <si>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</si>
  <si>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</si>
  <si>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</si>
  <si>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</si>
  <si>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</si>
  <si>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</si>
  <si>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</si>
  <si>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</si>
  <si>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</si>
  <si>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</si>
  <si>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</si>
  <si>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</si>
  <si>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</si>
  <si>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</si>
  <si>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</si>
  <si>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</si>
  <si>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</si>
  <si>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</si>
  <si>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</si>
  <si>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</si>
  <si>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</si>
  <si>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</si>
  <si>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</si>
  <si>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</si>
  <si>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</si>
  <si>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</si>
  <si>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</si>
  <si>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</si>
  <si>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</si>
  <si>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</si>
  <si>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</si>
  <si>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</si>
  <si>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</si>
  <si>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</si>
  <si>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</si>
  <si>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</si>
  <si>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</si>
  <si>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</si>
  <si>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</si>
  <si>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</si>
  <si>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</si>
  <si>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</si>
  <si>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</si>
  <si>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</si>
  <si>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</si>
  <si>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</si>
  <si>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</si>
  <si>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</si>
  <si>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</si>
  <si>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</si>
  <si>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</si>
  <si>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</si>
  <si>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</si>
  <si>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</si>
  <si>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</si>
  <si>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</si>
  <si>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</si>
  <si>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</si>
  <si>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</si>
  <si>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</si>
  <si>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</si>
  <si>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</si>
  <si>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</si>
  <si>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</si>
  <si>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</si>
  <si>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</si>
  <si>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</si>
  <si>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</si>
  <si>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</si>
  <si>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</si>
  <si>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</si>
  <si>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</si>
  <si>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</si>
  <si>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</si>
  <si>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</si>
  <si>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</si>
  <si>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</si>
  <si>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</si>
  <si>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</si>
  <si>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</si>
  <si>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</si>
  <si>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</si>
  <si>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</si>
  <si>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</si>
  <si>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</si>
  <si>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</si>
  <si>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</si>
  <si>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</si>
  <si>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</si>
  <si>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</si>
  <si>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</si>
  <si>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</si>
  <si>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</si>
  <si>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</si>
  <si>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</si>
  <si>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</si>
  <si>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</si>
  <si>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</si>
  <si>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</si>
  <si>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</si>
  <si>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</si>
  <si>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</si>
  <si>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</si>
  <si>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</si>
  <si>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</si>
  <si>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</si>
  <si>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</si>
  <si>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</si>
  <si>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</si>
  <si>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</si>
  <si>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</si>
  <si>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</si>
  <si>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</si>
  <si>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</si>
  <si>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</si>
  <si>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</si>
  <si>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</si>
  <si>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</si>
  <si>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</si>
  <si>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</si>
  <si>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</si>
  <si>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</si>
  <si>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</si>
  <si>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</si>
  <si>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</si>
  <si>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</si>
  <si>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</si>
  <si>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</si>
  <si>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</si>
  <si>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</si>
  <si>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</si>
  <si>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</si>
  <si>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</si>
  <si>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</si>
  <si>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</si>
  <si>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</si>
  <si>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</si>
  <si>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</si>
  <si>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</si>
  <si>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</si>
  <si>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</si>
  <si>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</si>
  <si>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</si>
  <si>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</si>
  <si>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</si>
  <si>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</si>
  <si>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</si>
  <si>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</si>
  <si>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</si>
  <si>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</si>
  <si>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</si>
  <si>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</si>
  <si>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</si>
  <si>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</si>
  <si>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</si>
  <si>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</si>
  <si>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</si>
  <si>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</si>
  <si>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</si>
  <si>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</si>
  <si>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</si>
  <si>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</si>
  <si>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</si>
  <si>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</si>
  <si>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</si>
  <si>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</si>
  <si>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</si>
  <si>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</si>
  <si>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</si>
  <si>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</si>
  <si>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</si>
  <si>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</si>
  <si>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</si>
  <si>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</si>
  <si>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</si>
  <si>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</si>
  <si>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</si>
  <si>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</si>
  <si>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</si>
  <si>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</si>
  <si>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</si>
  <si>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</si>
  <si>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</si>
  <si>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</si>
  <si>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</si>
  <si>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</si>
  <si>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</si>
  <si>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</si>
  <si>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</si>
  <si>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</si>
  <si>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</si>
  <si>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</si>
  <si>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</si>
  <si>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</si>
  <si>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</si>
  <si>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</si>
  <si>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</si>
  <si>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</si>
  <si>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</si>
  <si>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</si>
  <si>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</si>
  <si>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</si>
  <si>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</si>
  <si>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昆明市呈贡区卫生健康局（本级）没有政府性基金收入，也没有使用政府性基金安排的支出，故本表无数据。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</si>
  <si>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</si>
  <si>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</si>
  <si>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</si>
  <si>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</si>
  <si>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</si>
  <si>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 xml:space="preserve">    昆明市呈贡区卫生健康局（本级）没有国有资本经营预算财政拨款收入，也没有使用国有资本经营预算财政拨款收入安排的支出，故此表为空。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</si>
  <si>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</si>
  <si>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</si>
  <si>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</si>
  <si>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</si>
  <si>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</si>
  <si>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</si>
  <si>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</si>
  <si>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</si>
  <si>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</si>
  <si>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</si>
  <si>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</si>
  <si>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</si>
  <si>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</si>
  <si>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</si>
  <si>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</si>
  <si>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</si>
  <si>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</si>
  <si>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</si>
  <si>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</si>
  <si>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</si>
  <si>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</si>
  <si>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</si>
  <si>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</si>
  <si>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</si>
  <si>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</si>
  <si>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</si>
  <si>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</si>
  <si>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</si>
  <si>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</si>
  <si>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</si>
  <si>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</si>
  <si>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</si>
  <si>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</si>
  <si>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</si>
  <si>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</si>
  <si>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</si>
  <si>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</si>
  <si>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</si>
  <si>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</si>
  <si>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</si>
  <si>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</si>
  <si>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</si>
  <si>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</si>
  <si>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</si>
  <si>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</si>
  <si>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</si>
  <si>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</si>
  <si>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</si>
  <si>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</si>
  <si>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</si>
  <si>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</si>
  <si>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</si>
  <si>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</si>
  <si>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</si>
  <si>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</si>
  <si>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</si>
  <si>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</si>
  <si>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</si>
  <si>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呈贡区龙城街道、斗南街道、洛龙街道社区卫生服务中心建设项目经费</t>
  </si>
  <si>
    <t>主管部门</t>
  </si>
  <si>
    <t>昆明市呈贡区卫生健康局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</si>
  <si>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</si>
  <si>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</si>
  <si>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</si>
  <si>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</si>
  <si>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</si>
  <si>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</si>
  <si>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</si>
  <si>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</si>
  <si>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</si>
  <si>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</si>
  <si>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</si>
  <si>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</si>
  <si>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</si>
  <si>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</si>
  <si>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</si>
  <si>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</si>
  <si>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</si>
  <si>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认真贯彻执行《中共昆明市呈贡区委办公室昆明市呈贡区人民政府办公室关于印发&lt;龙城街道、斗南街道、洛龙街道社区卫生服务中心建设实施方案&gt;的通知》文件，全力推进项目建设。</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</si>
  <si>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</si>
  <si>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</si>
  <si>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</si>
  <si>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</si>
  <si>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</si>
  <si>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</si>
  <si>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</si>
  <si>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</si>
  <si>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</si>
  <si>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</si>
  <si>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</si>
  <si>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</si>
  <si>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</si>
  <si>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</si>
  <si>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</si>
  <si>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实施三个中心建设项目前期工作</t>
  </si>
  <si>
    <t>＝</t>
  </si>
  <si>
    <t>3家</t>
  </si>
  <si>
    <t>家</t>
  </si>
  <si>
    <t>无</t>
  </si>
  <si>
    <t>质量指标</t>
  </si>
  <si>
    <t>严格按照区委区政府的要求推进各项工作，按
照区级行政职能部门的指导和建议严格依法依规依程序实施</t>
  </si>
  <si>
    <t xml:space="preserve">按建设标准和规范要求实施可研编制和审计方案编制
</t>
  </si>
  <si>
    <t>按期完成</t>
  </si>
  <si>
    <t>时效指标</t>
  </si>
  <si>
    <t>按照工作的需求逐步进行</t>
  </si>
  <si>
    <t>按时完成</t>
  </si>
  <si>
    <t>效益指标</t>
  </si>
  <si>
    <t>经济效益指标</t>
  </si>
  <si>
    <t>减轻区域内居民就医成本，能够显著优化区域内的医疗资源分布，方便了群众的就医，减少群众就医的出行成本</t>
  </si>
  <si>
    <t>建成并投入运营后产生经济效益</t>
  </si>
  <si>
    <t>效果显著</t>
  </si>
  <si>
    <t>社会效益指标</t>
  </si>
  <si>
    <t>提升了社区卫生服务中心的综合服务能力，使社区卫生服务中心能够诊治的病症更为齐全，满足辖区内群众的基本医疗需求</t>
  </si>
  <si>
    <t>提供更优质医疗服务和公共卫生服务，维护社会稳定</t>
  </si>
  <si>
    <t>可持续影响指标</t>
  </si>
  <si>
    <t>待项目建成投用后，增设床位数，增设医疗业务科室，开展医疗服务，保持良好运营，保障可持续发展和协调发展</t>
  </si>
  <si>
    <t xml:space="preserve">建成并投入运营后，能增加医疗业务，不断提高诊疗技术和水平
</t>
  </si>
  <si>
    <t>满意度指标</t>
  </si>
  <si>
    <t>服务对象满意度指标</t>
  </si>
  <si>
    <t>服务对象满意度</t>
  </si>
  <si>
    <t>≥</t>
  </si>
  <si>
    <t>%</t>
  </si>
  <si>
    <t>≥85%</t>
  </si>
  <si>
    <t>其他需要说明事项</t>
  </si>
  <si>
    <t>总分</t>
  </si>
  <si>
    <t>自评等级：优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</si>
  <si>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</si>
  <si>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</si>
  <si>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</si>
  <si>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</si>
  <si>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</si>
  <si>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国家基本公共卫生服务项目补助经费</t>
  </si>
  <si>
    <t>按照市卫健委及市级各公共卫生机构下达我区的指标任务执行。根据国家基本公共卫生服务项目以及省、市、区的具体工作要求和指标任务，真抓实干，全面有序推进建立居民健康档案、健康教育、预防接种、儿童健康管理、孕产妇健康管理、老年人健康管理、高血压和2型糖尿病等慢性病患者健康管理、严重精神障碍患者管理、传染病及突发公共卫生事件报告和处理、结核病患者健康管理、卫生监督协管、新划入 16项中的疾病预防控制项目、妇幼健康项目的基本公共卫生服务项目和家庭医生签约服务工作。</t>
  </si>
  <si>
    <t>规范化电子档案覆盖率</t>
  </si>
  <si>
    <t>41.34%</t>
  </si>
  <si>
    <t>≥41.34%</t>
  </si>
  <si>
    <t xml:space="preserve">孕产妇系统管理人数
</t>
  </si>
  <si>
    <t>4071人</t>
  </si>
  <si>
    <t>人</t>
  </si>
  <si>
    <t>≥4071人</t>
  </si>
  <si>
    <t>0-6岁以下儿童健康管理人数</t>
  </si>
  <si>
    <t>15923人</t>
  </si>
  <si>
    <t>≥15923人</t>
  </si>
  <si>
    <t>重性精神疾病患者管理人数</t>
  </si>
  <si>
    <t>882人</t>
  </si>
  <si>
    <t>≥882人</t>
  </si>
  <si>
    <t xml:space="preserve">结核病患者管理率
</t>
  </si>
  <si>
    <t>97.14%</t>
  </si>
  <si>
    <t>≥97.14%</t>
  </si>
  <si>
    <t xml:space="preserve">传染病和突发公共卫生时间报告率
</t>
  </si>
  <si>
    <t>100%</t>
  </si>
  <si>
    <t>=100%</t>
  </si>
  <si>
    <t>上述指标任务完成时限</t>
  </si>
  <si>
    <t>≤</t>
  </si>
  <si>
    <t>2024年12月30日前</t>
  </si>
  <si>
    <t>年</t>
  </si>
  <si>
    <t>成本指标</t>
  </si>
  <si>
    <t xml:space="preserve">辖区适龄儿童计划免疫规划疫苗接种率
</t>
  </si>
  <si>
    <t>93.93%</t>
  </si>
  <si>
    <t>≥93.93%</t>
  </si>
  <si>
    <t xml:space="preserve">基本公共卫生服务均等化水平
</t>
  </si>
  <si>
    <t xml:space="preserve">有效提升
</t>
  </si>
  <si>
    <t>满意度
指标</t>
  </si>
  <si>
    <t>服务对象满意度
指标</t>
  </si>
  <si>
    <t>80%</t>
  </si>
  <si>
    <t>≥80%</t>
  </si>
  <si>
    <t>昆明医科大学第一附属医院呈贡医院公交专线费用补助经费</t>
  </si>
  <si>
    <t>补助资金发挥良好的使用效益，缓解本院与呈贡院区的交通困难，同时要提高车辆使用效率，避免浪费，合理安排出车趟次使医患交通车运行费用争取厉行节约。</t>
  </si>
  <si>
    <t>（1）通过缓解本院与呈贡院区交通不便的条件，逐渐增加门诊人次及门诊收入；
（2）提升患者就医感受，为患者就诊提供方便、快捷、便利的条件，逐步缓解主城区医疗资源紧张的局面，同时为呈贡新区城市化建设提供更加优质的医疗及卫生服务资源，推进呈贡区打造大健康产业的目标。</t>
  </si>
  <si>
    <t>医患公交专线趟次/医患乘坐人数</t>
  </si>
  <si>
    <t>达到申报指标</t>
  </si>
  <si>
    <t>趟次</t>
  </si>
  <si>
    <t>达到要求</t>
  </si>
  <si>
    <t>医患公交专线服务质量</t>
  </si>
  <si>
    <t>保证交通运输安全，服务周到，提供舒适的服务</t>
  </si>
  <si>
    <t>医患公交专线发车时间</t>
  </si>
  <si>
    <t>准时发车</t>
  </si>
  <si>
    <t>小时</t>
  </si>
  <si>
    <t>公交专线呈贡区财政补助金额</t>
  </si>
  <si>
    <t>221万元</t>
  </si>
  <si>
    <t>万元</t>
  </si>
  <si>
    <t>≥221万元</t>
  </si>
  <si>
    <t>为医院职工通勤和患者就医提供了便利的交通服务</t>
  </si>
  <si>
    <t>能够同时满足职工和患者的乘车需求</t>
  </si>
  <si>
    <t>服务水平提升</t>
  </si>
  <si>
    <t>项目产出能持续运用；缓解了人民群众就医难、住院难问题，取得了较好的社会效益</t>
  </si>
  <si>
    <t>完成</t>
  </si>
  <si>
    <t>项目预期服务对象对项目实施的满意程度</t>
  </si>
  <si>
    <t>85%</t>
  </si>
  <si>
    <t>计划生育奖励扶持项目补助资金</t>
  </si>
  <si>
    <t>实施生育支持项目，健全生育支持体系，切实降低群众抚育成本，有效缓解生育下降趋势，人口结构进一步改善，促进呈贡区人口长期均衡发展。</t>
  </si>
  <si>
    <t xml:space="preserve"> 独生子女奖励补助人数</t>
  </si>
  <si>
    <t>12014人</t>
  </si>
  <si>
    <t>=12014人</t>
  </si>
  <si>
    <t>计划生育家庭奖励扶助制度人数</t>
  </si>
  <si>
    <t xml:space="preserve">11585人 </t>
  </si>
  <si>
    <t xml:space="preserve"> 人 </t>
  </si>
  <si>
    <t>=11585人</t>
  </si>
  <si>
    <t>特别扶助制度人数</t>
  </si>
  <si>
    <t>428人</t>
  </si>
  <si>
    <t>=428人</t>
  </si>
  <si>
    <t>计划生育家庭全程教育奖学金补助人数</t>
  </si>
  <si>
    <t>1080人</t>
  </si>
  <si>
    <t>=1080人</t>
  </si>
  <si>
    <t xml:space="preserve">申报审核时限达标率 </t>
  </si>
  <si>
    <t xml:space="preserve"> 符合条件申报对象覆盖率</t>
  </si>
  <si>
    <t>资金发放到位率</t>
  </si>
  <si>
    <t xml:space="preserve">项目绩效 </t>
  </si>
  <si>
    <t>生育政策支持体系完善程度</t>
  </si>
  <si>
    <t>群众满意度</t>
  </si>
  <si>
    <t>≥82%</t>
  </si>
  <si>
    <t>生育支持项目补助经费</t>
  </si>
  <si>
    <t>一次性生育补贴户数</t>
  </si>
  <si>
    <t>955人</t>
  </si>
  <si>
    <t>＝955人</t>
  </si>
  <si>
    <t>育儿补助人数</t>
  </si>
  <si>
    <t>972人</t>
  </si>
  <si>
    <t>＝972人</t>
  </si>
  <si>
    <t>呈贡区人民医院新建项目经费</t>
  </si>
  <si>
    <t>按照《昆明市呈贡区人民政府关于同意开展呈贡区人民医院项目建设前期工作的批复》（呈政复〔2022〕117号）启动开展前期工作。2024年绩效目标设定为谋划启动开展项目前期立项、土地指标申报、相关咨询服务单位招标及报告编制等相关工作。</t>
  </si>
  <si>
    <t>建设床位数</t>
  </si>
  <si>
    <t>1200个</t>
  </si>
  <si>
    <t>个</t>
  </si>
  <si>
    <t>建成符合建设标准和使用要求的综合医院。达到国家规范要求和综合医院等级评审要求。</t>
  </si>
  <si>
    <t>按照初步设计概算批复严格实施工程建设，严格控制建设成本。</t>
  </si>
  <si>
    <t>严格控制</t>
  </si>
  <si>
    <t>体现政府为提高人民身体素质，保障人民身体健康作出公共卫生投入；为减轻患者负担而支付的改革成本。</t>
  </si>
  <si>
    <t>改善就医环境，提高重大传染病救治能力和突发公共卫生事件应急处置能力，完善医疗卫生健康服务体系建设，满足辖区居民的健康需求和品质要求</t>
  </si>
  <si>
    <t>提供就业岗位，维护经济社会健康发展</t>
  </si>
  <si>
    <t>医疗服务体系完善，辖区居民享受便捷、公平、可及、系统联系的高质量医疗卫生服务</t>
  </si>
  <si>
    <t>注重整顿医疗秩序，减少医疗纠纷和医疗投诉，提升群众就医满意度</t>
  </si>
  <si>
    <t>公共卫生服务政府满意度</t>
  </si>
  <si>
    <t>90%</t>
  </si>
  <si>
    <t>≥84%</t>
  </si>
  <si>
    <t>基本药物制度项目补助资金</t>
  </si>
  <si>
    <t>规范呈贡区政府办的所有基层医疗机构的药品采购渠道、用药行为，全面实施基本药物制度，全区基本药物机构覆盖率达100%，不断提高全区群众健康水平为总目标。2024年呈贡区基本药物合理使用培训总人数为97人。</t>
  </si>
  <si>
    <t>对实施基本药物制度取消药品加成的政府办社区卫生室的乡村医生按每人每月700元（中央200元、省300元、市200元），社区卫生服务站按照药品采购金额进行了补助，社区卫生服务中心按照由区财政全额拨付在职职工工资（约年人均5万元）的标准及时进行了补偿。</t>
  </si>
  <si>
    <t>基层医疗卫生机构医务人员合理使用基本药物的宣传培训合格率</t>
  </si>
  <si>
    <t xml:space="preserve">
≥</t>
  </si>
  <si>
    <t>采购的基本药物零差率销售率</t>
  </si>
  <si>
    <t>项目完成时限</t>
  </si>
  <si>
    <t>2024年12月1日前</t>
  </si>
  <si>
    <t>药品销售利润</t>
  </si>
  <si>
    <t>=</t>
  </si>
  <si>
    <t>0元</t>
  </si>
  <si>
    <t>元</t>
  </si>
  <si>
    <t>服务对象就医使用药品的费用</t>
  </si>
  <si>
    <t>有所降低</t>
  </si>
  <si>
    <t>患者就医过程中对药品价格满意</t>
  </si>
  <si>
    <t>≥87%</t>
  </si>
  <si>
    <t>重大公共卫生和重大传染病项目经费</t>
  </si>
  <si>
    <t>圆满完成艾滋病、性病、丙肝监测，结核病可疑症状者管理、传染病疫情与突发公共卫生事件报告管理。通过开展基本公共卫生及传染病防控，无发生重大传染病疫情，有力保障人民群众身体健康。</t>
  </si>
  <si>
    <t xml:space="preserve"> 婚前保健人群艾滋病咨询人数 </t>
  </si>
  <si>
    <t>4077人</t>
  </si>
  <si>
    <t>=4077人</t>
  </si>
  <si>
    <t>孕期接受HIV检测人数</t>
  </si>
  <si>
    <t>11296人</t>
  </si>
  <si>
    <t>=11296人</t>
  </si>
  <si>
    <t xml:space="preserve">筛查人数占当地人口比例 
</t>
  </si>
  <si>
    <t>95%</t>
  </si>
  <si>
    <t>=90.02%</t>
  </si>
  <si>
    <t xml:space="preserve"> 感染者和病人抗病毒治疗比例 
</t>
  </si>
  <si>
    <t xml:space="preserve">95% </t>
  </si>
  <si>
    <t xml:space="preserve">=95.15% </t>
  </si>
  <si>
    <t xml:space="preserve">新报告病例流调率告知率 </t>
  </si>
  <si>
    <t>孕期梅毒检测率</t>
  </si>
  <si>
    <t>婚前保健人群梅毒检测率</t>
  </si>
  <si>
    <t xml:space="preserve">孕期早孕检测率
</t>
  </si>
  <si>
    <t xml:space="preserve">=93.47% </t>
  </si>
  <si>
    <t xml:space="preserve">传染病疫情控制情况 
</t>
  </si>
  <si>
    <t xml:space="preserve">85%
</t>
  </si>
  <si>
    <t xml:space="preserve">=80%
</t>
  </si>
  <si>
    <t xml:space="preserve">艾滋病等疾病干预
</t>
  </si>
  <si>
    <t xml:space="preserve">90%
</t>
  </si>
  <si>
    <t xml:space="preserve">=90%
</t>
  </si>
  <si>
    <t>医疗服务与保障能力提升（公立医院综合改革）中央补助资金</t>
  </si>
  <si>
    <t>通过紧密型城市医疗集团信息化互联互通建设，利用信息技术手段整合和优化医疗资源，实现信息共享，推动构建分级诊疗制度，为网格内居民提供疾病预防、诊断、治疗、营养、康复、护理、健康管理等一体化、连续性、高质量的医疗卫生服务。由呈贡区人民医院制定数据共享标准，搭建数据共享平台，实现医疗数据在患者授权下共享访问既往诊疗记录。在信息化的支撑下，实现部分诊疗业务的互通，充分发挥牵头医院优势医疗资源，实现指标预警、协同诊疗、远程诊断等现代医疗服务。</t>
  </si>
  <si>
    <t xml:space="preserve">通过紧密型城市医疗集团信息化互联互通建设，利用信息技术手段整合和优化医疗资源，实现信息共享，推动构建分级诊疗制度，为网格内居民提供疾病预防、诊断、治疗、营养、康复、护理、健康管理等一体化、连续性、高质量的医疗卫生服务。由呈贡区人民医院制定数据共享标准，搭建数据共享平台，实现医疗数据在患者授权下共享访问既往诊疗记录。在信息化的支撑下，实现部分诊疗业务的互通，充分发挥牵头医院优势医疗资源，实现指标预警、协同诊疗、远程诊断等现代医疗服务。       </t>
  </si>
  <si>
    <t>接入城市医疗集团数据平台功能改造服务</t>
  </si>
  <si>
    <t>1项</t>
  </si>
  <si>
    <t>采购安全管理设备</t>
  </si>
  <si>
    <t>台</t>
  </si>
  <si>
    <t>3台</t>
  </si>
  <si>
    <t>按照政府采购管理办法进行公开招标采购</t>
  </si>
  <si>
    <t>接入城市医疗集团数据平台功能改造服务计划预计完成时间</t>
  </si>
  <si>
    <t>2026年2月22日前</t>
  </si>
  <si>
    <t>按期推进</t>
  </si>
  <si>
    <t>安全管理设备计划预计完成时间</t>
  </si>
  <si>
    <t>2025年4月22日前</t>
  </si>
  <si>
    <t>城市医疗集团内部患者统一身份管理</t>
  </si>
  <si>
    <t>=90%</t>
  </si>
  <si>
    <t>城市医疗集团内部病历资源共享</t>
  </si>
  <si>
    <t>=87%</t>
  </si>
  <si>
    <t>昆明市呈贡区人民医院功能改造</t>
  </si>
  <si>
    <t>患者病历信息管理与查询</t>
  </si>
  <si>
    <t>卫生健康人才培养培训项目补助资金</t>
  </si>
  <si>
    <t>云南省助理全科医生培训基地呈贡区人民医院开展助理全科医生培训工作，提升医疗卫生人才服务能力和水平，加强基层卫生人才培养。开展2022级、2023级和2024级助理全科培训66名学员和2024年度基层卫生人才能力提升培训班骨干人员培训，为基层培养助理全科医生和全科医生、乡村医生，汤所基层不同层次卫生人才培养平台及体系建设。</t>
  </si>
  <si>
    <t>按月度对23-24级40名学员发放1200元/月的国家补助</t>
  </si>
  <si>
    <t>=40人</t>
  </si>
  <si>
    <t>按月度对22-23级46名学员发放1万元/年的国家补助</t>
  </si>
  <si>
    <t>=46人</t>
  </si>
  <si>
    <t>开展科研课题研究及新技术、新项目引进和推广，加强全区高层次医疗技术骨干培训，提升医疗服务能力和水平</t>
  </si>
  <si>
    <t>对培训学员开展培训活动</t>
  </si>
  <si>
    <t>学员满意率</t>
  </si>
  <si>
    <t>98%</t>
  </si>
  <si>
    <t>=84%</t>
  </si>
  <si>
    <t>医政科综合项目</t>
  </si>
  <si>
    <t>组织做好各类活动的医疗保障工作。发展中医药事业工作方面，加强人才队伍建设。加强中医药继续医学教育；推动基层中医药人才培养，继续实施乡村医生中医药适宜技术培训；推进中医住院医师规范化培训工作；扩大中医药服医医疗机构发展。在各高校人员需要紧急救护的情况下，开设紧急医疗救护绿色通道，实行先诊疗后付费原则。补齐现阶段存在的问题及短板。</t>
  </si>
  <si>
    <t>我区无偿献血工作任务目标</t>
  </si>
  <si>
    <t>7842</t>
  </si>
  <si>
    <t>次</t>
  </si>
  <si>
    <t>≥7842次</t>
  </si>
  <si>
    <t>组织做好各类活动的医疗保障工作</t>
  </si>
  <si>
    <t>2024年 1-12月完成各类活动的医疗保障 106起，共出动675人次，车辆231辆次</t>
  </si>
  <si>
    <t>人次，车次</t>
  </si>
  <si>
    <r>
      <rPr>
        <sz val="11"/>
        <rFont val="宋体"/>
        <charset val="134"/>
      </rPr>
      <t>我区储血库数量</t>
    </r>
    <r>
      <rPr>
        <sz val="11"/>
        <rFont val="Arial"/>
        <charset val="0"/>
      </rPr>
      <t xml:space="preserve">	</t>
    </r>
  </si>
  <si>
    <t>1个</t>
  </si>
  <si>
    <t>区内就诊率</t>
  </si>
  <si>
    <t>≥90%</t>
  </si>
  <si>
    <t>高校卫生应急服务补齐数量</t>
  </si>
  <si>
    <t>1组救护车及工作人员</t>
  </si>
  <si>
    <t>组</t>
  </si>
  <si>
    <t>基层医疗卫生机构诊疗量占总诊疗量比例</t>
  </si>
  <si>
    <t>65%</t>
  </si>
  <si>
    <t>≥65%</t>
  </si>
  <si>
    <t>区内转诊率</t>
  </si>
  <si>
    <t>≤90%</t>
  </si>
  <si>
    <t>按时如期完成</t>
  </si>
  <si>
    <t>月</t>
  </si>
  <si>
    <t xml:space="preserve">加强人才队伍建设。加强中医药继续医学教育；推动基层中医药人才培养，继续实施乡村医生中医药适宜技术培训；推进中医住院医师规范化培训工作。 二是扩大中医药辐射范围及医疗机构发展。
</t>
  </si>
  <si>
    <t>不设分值</t>
  </si>
  <si>
    <t>建立了医疗协作体，对危重病人、疑难病人诊治开通了绿色通道，加强了辖区医院与上级医院的沟通。</t>
  </si>
  <si>
    <t>确保用血患者用血及时、安全</t>
  </si>
  <si>
    <t>群众满意率</t>
  </si>
  <si>
    <t>爱国卫生综合项目</t>
  </si>
  <si>
    <t>按照呈贡区爱国卫生专项行动目标任务，指导各行业各部门完成工作目标；发挥引领示范作用，加大宣传力度，充分利用微博、微信、抖音等新媒体平台，调动社区干部、网格员、志愿者的积极性，增大宣传影响，推动呈贡区健康县城建设的常态化和规范化，提升市民群众的幸福感和获得感。</t>
  </si>
  <si>
    <t>长效常态巩固国家卫生城工作成果，营造干净整洁美丽宜居生活环境，消除病媒生物孳生环境，居民健康水平得到明显提高。继续保持了呈贡区国家卫生城市荣誉。</t>
  </si>
  <si>
    <t>居民健康水平</t>
  </si>
  <si>
    <t>明显提高</t>
  </si>
  <si>
    <t>病媒生物防治工作完成率</t>
  </si>
  <si>
    <t>＝100%</t>
  </si>
  <si>
    <t>2024年12月前</t>
  </si>
  <si>
    <t>增大宣传影响，推动呈贡区健康县城建设的常态化和规范化，提升市民群众的幸福感和获得感。</t>
  </si>
  <si>
    <t>不断提升</t>
  </si>
  <si>
    <t>全面贯彻落实国家爱国卫生工作的方针政策、法律法规，长效常态开展爱国卫生“7个专项行动”，达到《国家卫生城市标准》要求</t>
  </si>
  <si>
    <t>大幅提升</t>
  </si>
  <si>
    <t>办公室综合项目</t>
  </si>
  <si>
    <t>按照各项目工作进度开展工作，从人才工作、医疗收费电子票据系统等方面做好卫生健康系统的后勤保障工作，提升医疗卫健系统人才能力水平，保障疫情期间医务人员临时性工作补助足额按时发放，确保卫生健康工作能正常开展。</t>
  </si>
  <si>
    <t>根据年初工作计划，按支出进度完成以下工作：按照各项目工作进度开展工作，从人才工作、医疗收费电子票据系统等方面做好卫生健康系统的后勤保障工作，提升医疗卫健系统人才能力水平，保障疫情期间医务人员临时性工作补助足额按时发放，确保卫生健康工作能正常开展。</t>
  </si>
  <si>
    <t>昆明市呈贡区公立基层医疗机构参与收费电子票据管理改革工作的家数</t>
  </si>
  <si>
    <t>7家</t>
  </si>
  <si>
    <t>=7家</t>
  </si>
  <si>
    <r>
      <rPr>
        <sz val="11"/>
        <rFont val="宋体"/>
        <charset val="134"/>
      </rPr>
      <t>昆明市呈贡区公立基层医疗机构参与收费电子票据管理改革工作的达标率</t>
    </r>
    <r>
      <rPr>
        <sz val="11"/>
        <rFont val="Arial"/>
        <charset val="0"/>
      </rPr>
      <t xml:space="preserve">	</t>
    </r>
  </si>
  <si>
    <t>物业管理费</t>
  </si>
  <si>
    <t>1年</t>
  </si>
  <si>
    <t>≥1年</t>
  </si>
  <si>
    <t>患者就医感受</t>
  </si>
  <si>
    <t>有所提升</t>
  </si>
  <si>
    <t>培训完成时间</t>
  </si>
  <si>
    <t>2024年11月前</t>
  </si>
  <si>
    <t>过渡期医务人员临时工作补助发放到位率</t>
  </si>
  <si>
    <t>≥100%</t>
  </si>
  <si>
    <r>
      <rPr>
        <sz val="11"/>
        <rFont val="宋体"/>
        <charset val="134"/>
      </rPr>
      <t>职工工作积极性</t>
    </r>
    <r>
      <rPr>
        <sz val="11"/>
        <rFont val="Arial"/>
        <charset val="0"/>
      </rPr>
      <t xml:space="preserve">	</t>
    </r>
  </si>
  <si>
    <t>名医工作室经费支持项目个数</t>
  </si>
  <si>
    <t>卫生人才队伍建设步伐</t>
  </si>
  <si>
    <t>逐步加快</t>
  </si>
  <si>
    <t>可以保障各项卫计工作的顺利进行，进而有利于我区公共卫生事业的发展，从而更好地为人民服务。</t>
  </si>
  <si>
    <t>效率提高</t>
  </si>
  <si>
    <t>服务对象及群众满意度</t>
  </si>
  <si>
    <t>≥95%</t>
  </si>
  <si>
    <t>基层卫生科综合项目</t>
  </si>
  <si>
    <t>通过对医疗卫生队伍人员投入培训，加强乡村医生队伍建设，保障乡村医生队伍稳定，达到加强基层医疗卫生服务体系建设、筑牢基层医疗卫生服务网络、提升基层卫生服务能力、完善服务功能的总体目标。使居民通过基层卫生服务机构能够获得安全、有效、经济、方便、综合、连续的公共卫生和基本医疗服务。做好脱贫人口家庭医生签约服务。</t>
  </si>
  <si>
    <t>实施补助乡村医生养老保障政策，在岗乡村医生参加各类养老保险，有效解决乡村医生的后顾之忧，促进乡村医生队伍稳定发展。
持续做好脱贫人口家庭医生签约服务，聚焦农村常住脱贫人口和农村低收入人口（农村低保对象、农村特困人员、农村易返贫致贫人口、突发严重困难户）中的 65岁以上老年人、0-6岁儿童、孕产妇、残疾人 4类重点人群和慢病（高血压、糖尿病、肺结核、严重精神障碍）患者签约，提供公共卫生、慢病管理、健康咨询和中医干预等综合服务，做到“签约一人，做实一人”。</t>
  </si>
  <si>
    <t xml:space="preserve">为在岗乡村医生安排养老保险补助
</t>
  </si>
  <si>
    <t>82人次</t>
  </si>
  <si>
    <t>人次</t>
  </si>
  <si>
    <t>≥82人次</t>
  </si>
  <si>
    <t>基层医疗卫生人员技能培训</t>
  </si>
  <si>
    <t xml:space="preserve">254人次
</t>
  </si>
  <si>
    <t>≥254人次</t>
  </si>
  <si>
    <t xml:space="preserve">2024年12月30日前
</t>
  </si>
  <si>
    <t>高血压、糖尿病患者管理数</t>
  </si>
  <si>
    <t>18795人次</t>
  </si>
  <si>
    <t>≥18795人次</t>
  </si>
  <si>
    <t>实施省级补助乡村医生参加养老保险辖区内县市区覆盖率</t>
  </si>
  <si>
    <t xml:space="preserve">群众相关健康知识知晓率
</t>
  </si>
  <si>
    <t>基层医疗卫生人员业务水平</t>
  </si>
  <si>
    <t xml:space="preserve">不断提升
</t>
  </si>
  <si>
    <t xml:space="preserve">患者对医师服务的满意率
</t>
  </si>
  <si>
    <t>患者对基层医疗机构服务满意率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</si>
</sst>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8">
    <font>
      <sz val="11"/>
      <color indexed="8"/>
      <name val="宋体"/>
      <charset val="134"/>
      <scheme val="minor"/>
    </font>
    <font>
      <sz val="11"/>
      <color theme="1"/>
      <name val="宋体"/>
      <charset val="134"/>
      <scheme val="minor"/>
    </font>
    <font>
      <sz val="19"/>
      <color theme="1"/>
      <name val="方正小标宋简体"/>
      <charset val="134"/>
    </font>
    <font>
      <sz val="11"/>
      <color rgb="FF000000"/>
      <name val="宋体"/>
      <charset val="134"/>
    </font>
    <font>
      <sz val="11"/>
      <color indexed="8"/>
      <name val="宋体"/>
      <charset val="134"/>
    </font>
    <font>
      <sz val="11"/>
      <name val="宋体"/>
      <charset val="134"/>
      <scheme val="minor"/>
    </font>
    <font>
      <sz val="11"/>
      <name val="宋体"/>
      <charset val="134"/>
    </font>
    <font>
      <b/>
      <sz val="11"/>
      <name val="宋体"/>
      <charset val="134"/>
      <scheme val="minor"/>
    </font>
    <font>
      <sz val="11"/>
      <color theme="1"/>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indexed="8"/>
      </left>
      <right/>
      <top style="thin">
        <color auto="1"/>
      </top>
      <bottom style="thin">
        <color auto="1"/>
      </bottom>
      <diagonal/>
    </border>
    <border>
      <left/>
      <right style="thin">
        <color indexed="8"/>
      </right>
      <top style="thin">
        <color auto="1"/>
      </top>
      <bottom style="thin">
        <color auto="1"/>
      </bottom>
      <diagonal/>
    </border>
    <border>
      <left/>
      <right style="thin">
        <color indexed="8"/>
      </right>
      <top/>
      <bottom style="thin">
        <color indexed="8"/>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diagonal/>
    </border>
    <border>
      <left style="thin">
        <color indexed="0"/>
      </left>
      <right/>
      <top style="thin">
        <color auto="1"/>
      </top>
      <bottom style="thin">
        <color auto="1"/>
      </bottom>
      <diagonal/>
    </border>
    <border>
      <left/>
      <right style="thin">
        <color indexed="0"/>
      </right>
      <top style="thin">
        <color auto="1"/>
      </top>
      <bottom style="thin">
        <color auto="1"/>
      </bottom>
      <diagonal/>
    </border>
    <border>
      <left style="thin">
        <color indexed="0"/>
      </left>
      <right style="thin">
        <color indexed="0"/>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4" borderId="4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7" applyNumberFormat="0" applyFill="0" applyAlignment="0" applyProtection="0">
      <alignment vertical="center"/>
    </xf>
    <xf numFmtId="0" fontId="24" fillId="0" borderId="47" applyNumberFormat="0" applyFill="0" applyAlignment="0" applyProtection="0">
      <alignment vertical="center"/>
    </xf>
    <xf numFmtId="0" fontId="25" fillId="0" borderId="48" applyNumberFormat="0" applyFill="0" applyAlignment="0" applyProtection="0">
      <alignment vertical="center"/>
    </xf>
    <xf numFmtId="0" fontId="25" fillId="0" borderId="0" applyNumberFormat="0" applyFill="0" applyBorder="0" applyAlignment="0" applyProtection="0">
      <alignment vertical="center"/>
    </xf>
    <xf numFmtId="0" fontId="26" fillId="5" borderId="49" applyNumberFormat="0" applyAlignment="0" applyProtection="0">
      <alignment vertical="center"/>
    </xf>
    <xf numFmtId="0" fontId="27" fillId="6" borderId="50" applyNumberFormat="0" applyAlignment="0" applyProtection="0">
      <alignment vertical="center"/>
    </xf>
    <xf numFmtId="0" fontId="28" fillId="6" borderId="49" applyNumberFormat="0" applyAlignment="0" applyProtection="0">
      <alignment vertical="center"/>
    </xf>
    <xf numFmtId="0" fontId="29" fillId="7" borderId="51" applyNumberFormat="0" applyAlignment="0" applyProtection="0">
      <alignment vertical="center"/>
    </xf>
    <xf numFmtId="0" fontId="30" fillId="0" borderId="52" applyNumberFormat="0" applyFill="0" applyAlignment="0" applyProtection="0">
      <alignment vertical="center"/>
    </xf>
    <xf numFmtId="0" fontId="31" fillId="0" borderId="53"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9" fillId="0" borderId="0"/>
    <xf numFmtId="0" fontId="4" fillId="0" borderId="0"/>
    <xf numFmtId="0" fontId="4" fillId="0" borderId="0">
      <alignment vertical="center"/>
    </xf>
  </cellStyleXfs>
  <cellXfs count="15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176" fontId="3" fillId="0" borderId="6" xfId="0" applyNumberFormat="1" applyFont="1" applyFill="1" applyBorder="1" applyAlignment="1">
      <alignment horizontal="center" vertical="center" wrapText="1"/>
    </xf>
    <xf numFmtId="0" fontId="3" fillId="0" borderId="7" xfId="0" applyFont="1" applyFill="1" applyBorder="1" applyAlignment="1">
      <alignment horizontal="right" vertical="center" wrapText="1"/>
    </xf>
    <xf numFmtId="176" fontId="4" fillId="0" borderId="8" xfId="0" applyNumberFormat="1"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0" borderId="8" xfId="50" applyFont="1" applyFill="1" applyBorder="1" applyAlignment="1">
      <alignment horizontal="center" vertical="center" wrapText="1"/>
    </xf>
    <xf numFmtId="49" fontId="6" fillId="0" borderId="17" xfId="0" applyNumberFormat="1" applyFont="1" applyFill="1" applyBorder="1" applyAlignment="1" applyProtection="1">
      <alignment horizontal="left" vertical="center" wrapText="1"/>
    </xf>
    <xf numFmtId="0" fontId="7" fillId="0" borderId="8" xfId="50" applyFont="1" applyFill="1" applyBorder="1" applyAlignment="1">
      <alignment horizontal="center" vertical="center" wrapText="1"/>
    </xf>
    <xf numFmtId="49" fontId="6" fillId="0" borderId="18" xfId="0" applyNumberFormat="1" applyFont="1" applyFill="1" applyBorder="1" applyAlignment="1" applyProtection="1">
      <alignment horizontal="left" vertical="center" wrapText="1"/>
    </xf>
    <xf numFmtId="0" fontId="6" fillId="0" borderId="19" xfId="0" applyFont="1" applyFill="1" applyBorder="1" applyAlignment="1">
      <alignment horizontal="center" vertical="center"/>
    </xf>
    <xf numFmtId="49" fontId="6" fillId="0" borderId="8"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8" fillId="0" borderId="20" xfId="0" applyFont="1" applyFill="1" applyBorder="1" applyAlignment="1">
      <alignment vertical="center" wrapText="1"/>
    </xf>
    <xf numFmtId="0" fontId="6" fillId="0" borderId="21" xfId="50" applyFont="1" applyFill="1" applyBorder="1" applyAlignment="1">
      <alignment horizontal="center" vertical="center"/>
    </xf>
    <xf numFmtId="0" fontId="6" fillId="0" borderId="20" xfId="50" applyFont="1" applyFill="1" applyBorder="1" applyAlignment="1">
      <alignment horizontal="center" vertical="center"/>
    </xf>
    <xf numFmtId="0" fontId="6" fillId="0" borderId="22" xfId="50" applyFont="1" applyFill="1" applyBorder="1" applyAlignment="1">
      <alignment horizontal="center" vertical="center"/>
    </xf>
    <xf numFmtId="0" fontId="6" fillId="0" borderId="21" xfId="50" applyFont="1" applyFill="1" applyBorder="1" applyAlignment="1">
      <alignment horizontal="center" vertical="center" wrapText="1"/>
    </xf>
    <xf numFmtId="0" fontId="6" fillId="0" borderId="20" xfId="5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19" xfId="0" applyFont="1" applyFill="1" applyBorder="1" applyAlignment="1">
      <alignment horizontal="center" vertical="center" wrapText="1"/>
    </xf>
    <xf numFmtId="0" fontId="3" fillId="0" borderId="0" xfId="0" applyFont="1" applyFill="1" applyAlignment="1">
      <alignment horizontal="left" vertical="center"/>
    </xf>
    <xf numFmtId="177" fontId="1" fillId="0" borderId="0" xfId="0" applyNumberFormat="1" applyFont="1" applyFill="1" applyAlignment="1">
      <alignment vertical="center"/>
    </xf>
    <xf numFmtId="0" fontId="6" fillId="0" borderId="2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2" xfId="50" applyFont="1" applyFill="1" applyBorder="1" applyAlignment="1">
      <alignment horizontal="center" vertical="center" wrapText="1"/>
    </xf>
    <xf numFmtId="49" fontId="6" fillId="0" borderId="21" xfId="0" applyNumberFormat="1" applyFont="1" applyFill="1" applyBorder="1" applyAlignment="1" applyProtection="1">
      <alignment wrapText="1"/>
    </xf>
    <xf numFmtId="49" fontId="6" fillId="0" borderId="22" xfId="0" applyNumberFormat="1" applyFont="1" applyFill="1" applyBorder="1" applyAlignment="1" applyProtection="1">
      <alignment horizontal="center" vertical="center" wrapText="1"/>
    </xf>
    <xf numFmtId="49" fontId="6" fillId="0" borderId="18" xfId="0" applyNumberFormat="1" applyFont="1" applyFill="1" applyBorder="1" applyAlignment="1" applyProtection="1">
      <alignment horizontal="center" vertical="center" wrapText="1"/>
    </xf>
    <xf numFmtId="0" fontId="6" fillId="0" borderId="21" xfId="0" applyFont="1" applyFill="1" applyBorder="1" applyAlignment="1">
      <alignment horizontal="center" vertical="center" wrapText="1"/>
    </xf>
    <xf numFmtId="49" fontId="6" fillId="0" borderId="22" xfId="51" applyNumberFormat="1" applyFont="1" applyFill="1" applyBorder="1" applyAlignment="1">
      <alignment horizontal="center" vertical="center"/>
    </xf>
    <xf numFmtId="0" fontId="6" fillId="0" borderId="22" xfId="0" applyFont="1" applyFill="1" applyBorder="1" applyAlignment="1">
      <alignment horizontal="center" vertical="center" wrapText="1"/>
    </xf>
    <xf numFmtId="49" fontId="6" fillId="0" borderId="8" xfId="51" applyNumberFormat="1" applyFont="1" applyFill="1" applyBorder="1" applyAlignment="1">
      <alignment horizontal="center" vertical="center"/>
    </xf>
    <xf numFmtId="0" fontId="6" fillId="0" borderId="25" xfId="0" applyFont="1" applyFill="1" applyBorder="1" applyAlignment="1">
      <alignment horizontal="left" vertical="center" wrapText="1"/>
    </xf>
    <xf numFmtId="49" fontId="6" fillId="0" borderId="26" xfId="0" applyNumberFormat="1" applyFont="1" applyFill="1" applyBorder="1" applyAlignment="1" applyProtection="1">
      <alignment horizontal="center" vertical="center" wrapText="1"/>
    </xf>
    <xf numFmtId="49" fontId="6" fillId="0" borderId="27" xfId="0" applyNumberFormat="1" applyFont="1" applyFill="1" applyBorder="1" applyAlignment="1" applyProtection="1">
      <alignment horizontal="center" vertical="center" wrapText="1"/>
    </xf>
    <xf numFmtId="49" fontId="6" fillId="0" borderId="28" xfId="0" applyNumberFormat="1" applyFont="1" applyFill="1" applyBorder="1" applyAlignment="1" applyProtection="1">
      <alignment horizontal="center" vertical="center" wrapText="1"/>
    </xf>
    <xf numFmtId="49" fontId="6" fillId="0" borderId="21" xfId="0" applyNumberFormat="1" applyFont="1" applyFill="1" applyBorder="1" applyAlignment="1" applyProtection="1">
      <alignment vertical="center" wrapText="1"/>
    </xf>
    <xf numFmtId="49" fontId="6" fillId="0" borderId="22" xfId="0" applyNumberFormat="1" applyFont="1" applyFill="1" applyBorder="1" applyAlignment="1" applyProtection="1">
      <alignment horizontal="left" vertical="center" wrapText="1"/>
    </xf>
    <xf numFmtId="49" fontId="6" fillId="0" borderId="21" xfId="0" applyNumberFormat="1" applyFont="1" applyFill="1" applyBorder="1" applyAlignment="1" applyProtection="1">
      <alignment horizontal="left" vertical="center" wrapText="1"/>
    </xf>
    <xf numFmtId="49" fontId="6" fillId="0" borderId="29" xfId="0" applyNumberFormat="1" applyFont="1" applyFill="1" applyBorder="1" applyAlignment="1" applyProtection="1">
      <alignment horizontal="left" vertical="center" wrapText="1"/>
    </xf>
    <xf numFmtId="49" fontId="6" fillId="0" borderId="30" xfId="0" applyNumberFormat="1" applyFont="1" applyFill="1" applyBorder="1" applyAlignment="1" applyProtection="1">
      <alignment horizontal="center" vertical="center" wrapText="1"/>
    </xf>
    <xf numFmtId="49" fontId="6" fillId="0" borderId="17" xfId="0" applyNumberFormat="1" applyFont="1" applyFill="1" applyBorder="1" applyAlignment="1" applyProtection="1">
      <alignment horizontal="center" vertical="center" wrapText="1"/>
    </xf>
    <xf numFmtId="49" fontId="6" fillId="0" borderId="29" xfId="0" applyNumberFormat="1" applyFont="1" applyFill="1" applyBorder="1" applyAlignment="1" applyProtection="1">
      <alignment horizontal="center" vertical="center" wrapText="1"/>
    </xf>
    <xf numFmtId="0" fontId="6" fillId="0" borderId="31" xfId="0" applyFont="1" applyFill="1" applyBorder="1" applyAlignment="1">
      <alignment horizontal="center" vertical="center" wrapText="1"/>
    </xf>
    <xf numFmtId="3" fontId="6" fillId="0" borderId="19" xfId="0" applyNumberFormat="1" applyFont="1" applyFill="1" applyBorder="1" applyAlignment="1">
      <alignment horizontal="center" vertical="center" wrapText="1"/>
    </xf>
    <xf numFmtId="10" fontId="6" fillId="0" borderId="19" xfId="0" applyNumberFormat="1" applyFont="1" applyFill="1" applyBorder="1" applyAlignment="1">
      <alignment horizontal="center" vertical="center"/>
    </xf>
    <xf numFmtId="3" fontId="6" fillId="0" borderId="19" xfId="0" applyNumberFormat="1" applyFont="1" applyFill="1" applyBorder="1" applyAlignment="1">
      <alignment horizontal="center" vertical="center"/>
    </xf>
    <xf numFmtId="4" fontId="6" fillId="0" borderId="19" xfId="0" applyNumberFormat="1" applyFont="1" applyFill="1" applyBorder="1" applyAlignment="1">
      <alignment horizontal="center" vertical="center" wrapText="1"/>
    </xf>
    <xf numFmtId="176" fontId="4" fillId="0" borderId="8" xfId="0" applyNumberFormat="1" applyFont="1" applyFill="1" applyBorder="1" applyAlignment="1">
      <alignment horizontal="right" vertical="center" shrinkToFit="1"/>
    </xf>
    <xf numFmtId="4" fontId="4" fillId="0" borderId="8" xfId="0" applyNumberFormat="1" applyFont="1" applyFill="1" applyBorder="1" applyAlignment="1">
      <alignment horizontal="center" vertical="center" shrinkToFit="1"/>
    </xf>
    <xf numFmtId="4" fontId="4" fillId="0" borderId="8" xfId="0" applyNumberFormat="1" applyFont="1" applyFill="1" applyBorder="1" applyAlignment="1">
      <alignment horizontal="right" vertical="center" shrinkToFit="1"/>
    </xf>
    <xf numFmtId="4" fontId="6" fillId="0" borderId="19" xfId="0" applyNumberFormat="1" applyFont="1" applyFill="1" applyBorder="1" applyAlignment="1">
      <alignment horizontal="center" vertical="center"/>
    </xf>
    <xf numFmtId="9" fontId="6" fillId="0" borderId="19" xfId="0" applyNumberFormat="1" applyFont="1" applyFill="1" applyBorder="1" applyAlignment="1">
      <alignment horizontal="center" vertical="center"/>
    </xf>
    <xf numFmtId="0" fontId="6" fillId="0" borderId="32" xfId="0" applyFont="1" applyFill="1" applyBorder="1" applyAlignment="1">
      <alignment horizontal="center" vertical="center"/>
    </xf>
    <xf numFmtId="0" fontId="6" fillId="0" borderId="8" xfId="50" applyFont="1" applyFill="1" applyBorder="1" applyAlignment="1">
      <alignment horizontal="center" vertical="center"/>
    </xf>
    <xf numFmtId="0" fontId="6" fillId="0" borderId="8" xfId="50"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9" fontId="6" fillId="0" borderId="8" xfId="0" applyNumberFormat="1"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33" xfId="50" applyFont="1" applyFill="1" applyBorder="1" applyAlignment="1">
      <alignment horizontal="center" vertical="center" wrapText="1"/>
    </xf>
    <xf numFmtId="0" fontId="6" fillId="0" borderId="0" xfId="0" applyFont="1" applyFill="1" applyBorder="1" applyAlignment="1">
      <alignment horizontal="left" vertical="center" wrapText="1"/>
    </xf>
    <xf numFmtId="9" fontId="6" fillId="0" borderId="8" xfId="0" applyNumberFormat="1" applyFont="1" applyFill="1" applyBorder="1" applyAlignment="1">
      <alignment horizontal="center" vertical="center"/>
    </xf>
    <xf numFmtId="0" fontId="6" fillId="0" borderId="8" xfId="0" applyFont="1" applyFill="1" applyBorder="1" applyAlignment="1">
      <alignment horizontal="center" vertical="center" wrapText="1"/>
    </xf>
    <xf numFmtId="9" fontId="6" fillId="0" borderId="8" xfId="0" applyNumberFormat="1" applyFont="1" applyFill="1" applyBorder="1" applyAlignment="1">
      <alignment horizontal="right" vertical="center"/>
    </xf>
    <xf numFmtId="0" fontId="3" fillId="0" borderId="4" xfId="0" applyFont="1" applyFill="1" applyBorder="1" applyAlignment="1">
      <alignment horizontal="justify" vertical="center" wrapText="1"/>
    </xf>
    <xf numFmtId="0" fontId="6" fillId="0" borderId="34" xfId="50" applyFont="1" applyFill="1" applyBorder="1" applyAlignment="1">
      <alignment horizontal="center" vertical="center" wrapText="1"/>
    </xf>
    <xf numFmtId="9" fontId="6" fillId="0" borderId="19" xfId="0" applyNumberFormat="1" applyFont="1" applyFill="1" applyBorder="1" applyAlignment="1">
      <alignment horizontal="center" vertical="center" wrapText="1"/>
    </xf>
    <xf numFmtId="9" fontId="6" fillId="0" borderId="24" xfId="0" applyNumberFormat="1" applyFont="1" applyFill="1" applyBorder="1" applyAlignment="1">
      <alignment horizontal="center"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4" fillId="0" borderId="8"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8" xfId="0" applyFont="1" applyFill="1" applyBorder="1" applyAlignment="1">
      <alignment horizontal="center" vertical="center" wrapText="1"/>
    </xf>
    <xf numFmtId="4" fontId="4" fillId="0" borderId="35" xfId="0" applyNumberFormat="1" applyFont="1" applyFill="1" applyBorder="1" applyAlignment="1">
      <alignment horizontal="center" vertical="center" shrinkToFit="1"/>
    </xf>
    <xf numFmtId="4" fontId="4" fillId="0" borderId="36" xfId="0" applyNumberFormat="1"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0" fontId="13"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Alignment="1">
      <alignment wrapText="1"/>
    </xf>
    <xf numFmtId="4" fontId="4" fillId="0" borderId="36" xfId="0" applyNumberFormat="1" applyFont="1" applyFill="1" applyBorder="1" applyAlignment="1">
      <alignment horizontal="center" vertical="center" wrapText="1" shrinkToFit="1"/>
    </xf>
    <xf numFmtId="4" fontId="4" fillId="0" borderId="39"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4" fontId="4" fillId="0" borderId="21" xfId="0" applyNumberFormat="1" applyFont="1" applyFill="1" applyBorder="1" applyAlignment="1">
      <alignment horizontal="center" vertical="center" shrinkToFit="1"/>
    </xf>
    <xf numFmtId="4" fontId="4" fillId="0" borderId="22"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9" fillId="0" borderId="8" xfId="0" applyFont="1" applyFill="1" applyBorder="1" applyAlignment="1">
      <alignment horizontal="center" vertical="center"/>
    </xf>
    <xf numFmtId="4" fontId="4" fillId="0" borderId="8" xfId="0" applyNumberFormat="1" applyFont="1" applyFill="1" applyBorder="1" applyAlignment="1">
      <alignment horizontal="right" vertical="center" wrapText="1" shrinkToFit="1"/>
    </xf>
    <xf numFmtId="0" fontId="9" fillId="0" borderId="8" xfId="0" applyFont="1" applyFill="1" applyBorder="1" applyAlignment="1">
      <alignment vertical="center"/>
    </xf>
    <xf numFmtId="0" fontId="9" fillId="0" borderId="8" xfId="0" applyFont="1" applyFill="1" applyBorder="1" applyAlignment="1"/>
    <xf numFmtId="0" fontId="12" fillId="0" borderId="0" xfId="0" applyFont="1" applyFill="1" applyAlignment="1">
      <alignment horizontal="right"/>
    </xf>
    <xf numFmtId="0" fontId="4" fillId="0" borderId="39"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49" fontId="4" fillId="0" borderId="21"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3" fillId="2" borderId="42" xfId="0" applyNumberFormat="1" applyFont="1" applyFill="1" applyBorder="1" applyAlignment="1">
      <alignment horizontal="center" vertical="center"/>
    </xf>
    <xf numFmtId="0" fontId="3" fillId="2" borderId="42" xfId="0" applyNumberFormat="1" applyFont="1" applyFill="1" applyBorder="1" applyAlignment="1">
      <alignment horizontal="left" vertical="center"/>
    </xf>
    <xf numFmtId="4" fontId="3" fillId="2" borderId="42" xfId="0" applyNumberFormat="1" applyFont="1" applyFill="1" applyBorder="1" applyAlignment="1">
      <alignment horizontal="right" vertical="center"/>
    </xf>
    <xf numFmtId="3" fontId="3" fillId="2" borderId="42" xfId="0" applyNumberFormat="1" applyFont="1" applyFill="1" applyBorder="1" applyAlignment="1">
      <alignment horizontal="right" vertical="center"/>
    </xf>
    <xf numFmtId="0" fontId="3" fillId="2" borderId="42"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9" fillId="0" borderId="0" xfId="0" applyFont="1" applyAlignment="1"/>
    <xf numFmtId="0" fontId="3" fillId="3" borderId="42" xfId="0" applyNumberFormat="1" applyFont="1" applyFill="1" applyBorder="1" applyAlignment="1">
      <alignment horizontal="center" vertical="center" wrapText="1"/>
    </xf>
    <xf numFmtId="0" fontId="3" fillId="3" borderId="42" xfId="0" applyNumberFormat="1" applyFont="1" applyFill="1" applyBorder="1" applyAlignment="1">
      <alignment horizontal="center" vertical="center"/>
    </xf>
    <xf numFmtId="0" fontId="0" fillId="0" borderId="43" xfId="0" applyFont="1" applyBorder="1" applyAlignment="1">
      <alignment horizontal="lef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0" xfId="0" applyFont="1" applyAlignment="1">
      <alignment horizontal="left" vertical="center"/>
    </xf>
    <xf numFmtId="0" fontId="3" fillId="3" borderId="42" xfId="0" applyNumberFormat="1" applyFont="1" applyFill="1" applyBorder="1" applyAlignment="1">
      <alignment horizontal="left" vertical="center"/>
    </xf>
    <xf numFmtId="0" fontId="17" fillId="2" borderId="42" xfId="0" applyNumberFormat="1" applyFont="1" applyFill="1" applyBorder="1" applyAlignment="1">
      <alignment horizontal="right" vertical="center"/>
    </xf>
    <xf numFmtId="0" fontId="3" fillId="2" borderId="42" xfId="0" applyNumberFormat="1" applyFont="1" applyFill="1" applyBorder="1" applyAlignment="1">
      <alignment horizontal="right" vertical="center"/>
    </xf>
    <xf numFmtId="4" fontId="17" fillId="2" borderId="42" xfId="0" applyNumberFormat="1" applyFont="1" applyFill="1" applyBorder="1" applyAlignment="1">
      <alignment horizontal="right" vertical="center"/>
    </xf>
    <xf numFmtId="4" fontId="3" fillId="3" borderId="42" xfId="0" applyNumberFormat="1" applyFont="1" applyFill="1" applyBorder="1" applyAlignment="1">
      <alignment horizontal="center" vertical="center"/>
    </xf>
    <xf numFmtId="4" fontId="3" fillId="2" borderId="42" xfId="0" applyNumberFormat="1" applyFont="1" applyFill="1" applyBorder="1" applyAlignment="1">
      <alignment horizontal="left" vertical="center"/>
    </xf>
    <xf numFmtId="9" fontId="6" fillId="0" borderId="19" xfId="0" applyNumberFormat="1" applyFont="1" applyFill="1" applyBorder="1" applyAlignment="1" quotePrefix="1">
      <alignment horizontal="center" vertical="center" wrapText="1"/>
    </xf>
    <xf numFmtId="9" fontId="6" fillId="0" borderId="8" xfId="0" applyNumberFormat="1" applyFont="1" applyFill="1" applyBorder="1" applyAlignment="1" quotePrefix="1">
      <alignment horizontal="center" vertical="center" wrapText="1"/>
    </xf>
    <xf numFmtId="0" fontId="5" fillId="0" borderId="8" xfId="50" applyFont="1" applyFill="1" applyBorder="1" applyAlignment="1" quotePrefix="1">
      <alignment horizontal="center" vertical="center" wrapText="1"/>
    </xf>
    <xf numFmtId="9" fontId="6" fillId="0" borderId="19" xfId="0" applyNumberFormat="1" applyFont="1" applyFill="1" applyBorder="1" applyAlignment="1" quotePrefix="1">
      <alignment horizontal="center" vertical="center"/>
    </xf>
    <xf numFmtId="10" fontId="6" fillId="0" borderId="19" xfId="0" applyNumberFormat="1" applyFont="1" applyFill="1" applyBorder="1" applyAlignment="1" quotePrefix="1">
      <alignment horizontal="center" vertical="center"/>
    </xf>
    <xf numFmtId="3" fontId="6" fillId="0" borderId="19" xfId="0" applyNumberFormat="1" applyFont="1" applyFill="1" applyBorder="1" applyAlignment="1" quotePrefix="1">
      <alignment horizontal="center" vertical="center" wrapText="1"/>
    </xf>
    <xf numFmtId="4" fontId="6" fillId="0" borderId="19" xfId="0" applyNumberFormat="1" applyFont="1" applyFill="1" applyBorder="1" applyAlignment="1" quotePrefix="1">
      <alignment horizontal="center" vertical="center" wrapText="1"/>
    </xf>
    <xf numFmtId="49" fontId="6" fillId="0" borderId="8" xfId="0" applyNumberFormat="1" applyFont="1" applyFill="1" applyBorder="1" applyAlignment="1" quotePrefix="1">
      <alignment horizontal="center" vertical="center" wrapText="1"/>
    </xf>
    <xf numFmtId="49" fontId="6" fillId="0" borderId="18" xfId="0" applyNumberFormat="1" applyFont="1" applyFill="1" applyBorder="1" applyAlignment="1" applyProtection="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9" t="s">
        <v>0</v>
      </c>
    </row>
    <row r="2" ht="14.25" spans="6:6">
      <c r="F2" s="140" t="s">
        <v>1</v>
      </c>
    </row>
    <row r="3" ht="14.25" spans="1:6">
      <c r="A3" s="140" t="s">
        <v>2</v>
      </c>
      <c r="F3" s="140"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7" t="s">
        <v>13</v>
      </c>
      <c r="B7" s="142" t="s">
        <v>11</v>
      </c>
      <c r="C7" s="135">
        <v>60000707.48</v>
      </c>
      <c r="D7" s="147" t="s">
        <v>14</v>
      </c>
      <c r="E7" s="142" t="s">
        <v>15</v>
      </c>
      <c r="F7" s="135">
        <v>0</v>
      </c>
    </row>
    <row r="8" ht="19.5" customHeight="1" spans="1:6">
      <c r="A8" s="147" t="s">
        <v>16</v>
      </c>
      <c r="B8" s="142" t="s">
        <v>12</v>
      </c>
      <c r="C8" s="135">
        <v>0</v>
      </c>
      <c r="D8" s="147" t="s">
        <v>17</v>
      </c>
      <c r="E8" s="142" t="s">
        <v>18</v>
      </c>
      <c r="F8" s="135">
        <v>0</v>
      </c>
    </row>
    <row r="9" ht="19.5" customHeight="1" spans="1:6">
      <c r="A9" s="147" t="s">
        <v>19</v>
      </c>
      <c r="B9" s="142" t="s">
        <v>20</v>
      </c>
      <c r="C9" s="135">
        <v>0</v>
      </c>
      <c r="D9" s="147" t="s">
        <v>21</v>
      </c>
      <c r="E9" s="142" t="s">
        <v>22</v>
      </c>
      <c r="F9" s="135">
        <v>10000</v>
      </c>
    </row>
    <row r="10" ht="19.5" customHeight="1" spans="1:6">
      <c r="A10" s="147" t="s">
        <v>23</v>
      </c>
      <c r="B10" s="142" t="s">
        <v>24</v>
      </c>
      <c r="C10" s="135">
        <v>0</v>
      </c>
      <c r="D10" s="147" t="s">
        <v>25</v>
      </c>
      <c r="E10" s="142" t="s">
        <v>26</v>
      </c>
      <c r="F10" s="135">
        <v>0</v>
      </c>
    </row>
    <row r="11" ht="19.5" customHeight="1" spans="1:6">
      <c r="A11" s="147" t="s">
        <v>27</v>
      </c>
      <c r="B11" s="142" t="s">
        <v>28</v>
      </c>
      <c r="C11" s="135">
        <v>0</v>
      </c>
      <c r="D11" s="147" t="s">
        <v>29</v>
      </c>
      <c r="E11" s="142" t="s">
        <v>30</v>
      </c>
      <c r="F11" s="135">
        <v>7500</v>
      </c>
    </row>
    <row r="12" ht="19.5" customHeight="1" spans="1:6">
      <c r="A12" s="147" t="s">
        <v>31</v>
      </c>
      <c r="B12" s="142" t="s">
        <v>32</v>
      </c>
      <c r="C12" s="135">
        <v>0</v>
      </c>
      <c r="D12" s="147" t="s">
        <v>33</v>
      </c>
      <c r="E12" s="142" t="s">
        <v>34</v>
      </c>
      <c r="F12" s="135">
        <v>0</v>
      </c>
    </row>
    <row r="13" ht="19.5" customHeight="1" spans="1:6">
      <c r="A13" s="147" t="s">
        <v>35</v>
      </c>
      <c r="B13" s="142" t="s">
        <v>36</v>
      </c>
      <c r="C13" s="135">
        <v>0</v>
      </c>
      <c r="D13" s="147" t="s">
        <v>37</v>
      </c>
      <c r="E13" s="142" t="s">
        <v>38</v>
      </c>
      <c r="F13" s="135">
        <v>0</v>
      </c>
    </row>
    <row r="14" ht="19.5" customHeight="1" spans="1:6">
      <c r="A14" s="147" t="s">
        <v>39</v>
      </c>
      <c r="B14" s="142" t="s">
        <v>40</v>
      </c>
      <c r="C14" s="135">
        <v>0</v>
      </c>
      <c r="D14" s="147" t="s">
        <v>41</v>
      </c>
      <c r="E14" s="142" t="s">
        <v>42</v>
      </c>
      <c r="F14" s="135">
        <v>2988504.62</v>
      </c>
    </row>
    <row r="15" ht="19.5" customHeight="1" spans="1:6">
      <c r="A15" s="147"/>
      <c r="B15" s="142" t="s">
        <v>43</v>
      </c>
      <c r="C15" s="149"/>
      <c r="D15" s="147" t="s">
        <v>44</v>
      </c>
      <c r="E15" s="142" t="s">
        <v>45</v>
      </c>
      <c r="F15" s="135">
        <v>56656659.39</v>
      </c>
    </row>
    <row r="16" ht="19.5" customHeight="1" spans="1:6">
      <c r="A16" s="147"/>
      <c r="B16" s="142" t="s">
        <v>46</v>
      </c>
      <c r="C16" s="149"/>
      <c r="D16" s="147" t="s">
        <v>47</v>
      </c>
      <c r="E16" s="142" t="s">
        <v>48</v>
      </c>
      <c r="F16" s="135">
        <v>0</v>
      </c>
    </row>
    <row r="17" ht="19.5" customHeight="1" spans="1:6">
      <c r="A17" s="147"/>
      <c r="B17" s="142" t="s">
        <v>49</v>
      </c>
      <c r="C17" s="149"/>
      <c r="D17" s="147" t="s">
        <v>50</v>
      </c>
      <c r="E17" s="142" t="s">
        <v>51</v>
      </c>
      <c r="F17" s="135">
        <v>0</v>
      </c>
    </row>
    <row r="18" ht="19.5" customHeight="1" spans="1:6">
      <c r="A18" s="147"/>
      <c r="B18" s="142" t="s">
        <v>52</v>
      </c>
      <c r="C18" s="149"/>
      <c r="D18" s="147" t="s">
        <v>53</v>
      </c>
      <c r="E18" s="142" t="s">
        <v>54</v>
      </c>
      <c r="F18" s="135">
        <v>0</v>
      </c>
    </row>
    <row r="19" ht="19.5" customHeight="1" spans="1:6">
      <c r="A19" s="147"/>
      <c r="B19" s="142" t="s">
        <v>55</v>
      </c>
      <c r="C19" s="149"/>
      <c r="D19" s="147" t="s">
        <v>56</v>
      </c>
      <c r="E19" s="142" t="s">
        <v>57</v>
      </c>
      <c r="F19" s="135">
        <v>0</v>
      </c>
    </row>
    <row r="20" ht="19.5" customHeight="1" spans="1:6">
      <c r="A20" s="147"/>
      <c r="B20" s="142" t="s">
        <v>58</v>
      </c>
      <c r="C20" s="149"/>
      <c r="D20" s="147" t="s">
        <v>59</v>
      </c>
      <c r="E20" s="142" t="s">
        <v>60</v>
      </c>
      <c r="F20" s="135">
        <v>0</v>
      </c>
    </row>
    <row r="21" ht="19.5" customHeight="1" spans="1:6">
      <c r="A21" s="147"/>
      <c r="B21" s="142" t="s">
        <v>61</v>
      </c>
      <c r="C21" s="149"/>
      <c r="D21" s="147" t="s">
        <v>62</v>
      </c>
      <c r="E21" s="142" t="s">
        <v>63</v>
      </c>
      <c r="F21" s="135">
        <v>17629.47</v>
      </c>
    </row>
    <row r="22" ht="19.5" customHeight="1" spans="1:6">
      <c r="A22" s="147"/>
      <c r="B22" s="142" t="s">
        <v>64</v>
      </c>
      <c r="C22" s="149"/>
      <c r="D22" s="147" t="s">
        <v>65</v>
      </c>
      <c r="E22" s="142" t="s">
        <v>66</v>
      </c>
      <c r="F22" s="135">
        <v>0</v>
      </c>
    </row>
    <row r="23" ht="19.5" customHeight="1" spans="1:6">
      <c r="A23" s="147"/>
      <c r="B23" s="142" t="s">
        <v>67</v>
      </c>
      <c r="C23" s="149"/>
      <c r="D23" s="147" t="s">
        <v>68</v>
      </c>
      <c r="E23" s="142" t="s">
        <v>69</v>
      </c>
      <c r="F23" s="135">
        <v>0</v>
      </c>
    </row>
    <row r="24" ht="19.5" customHeight="1" spans="1:6">
      <c r="A24" s="147"/>
      <c r="B24" s="142" t="s">
        <v>70</v>
      </c>
      <c r="C24" s="149"/>
      <c r="D24" s="147" t="s">
        <v>71</v>
      </c>
      <c r="E24" s="142" t="s">
        <v>72</v>
      </c>
      <c r="F24" s="135">
        <v>0</v>
      </c>
    </row>
    <row r="25" ht="19.5" customHeight="1" spans="1:6">
      <c r="A25" s="147"/>
      <c r="B25" s="142" t="s">
        <v>73</v>
      </c>
      <c r="C25" s="149"/>
      <c r="D25" s="147" t="s">
        <v>74</v>
      </c>
      <c r="E25" s="142" t="s">
        <v>75</v>
      </c>
      <c r="F25" s="135">
        <v>447114</v>
      </c>
    </row>
    <row r="26" ht="19.5" customHeight="1" spans="1:6">
      <c r="A26" s="147"/>
      <c r="B26" s="142" t="s">
        <v>76</v>
      </c>
      <c r="C26" s="149"/>
      <c r="D26" s="147" t="s">
        <v>77</v>
      </c>
      <c r="E26" s="142" t="s">
        <v>78</v>
      </c>
      <c r="F26" s="135">
        <v>0</v>
      </c>
    </row>
    <row r="27" ht="19.5" customHeight="1" spans="1:6">
      <c r="A27" s="147"/>
      <c r="B27" s="142" t="s">
        <v>79</v>
      </c>
      <c r="C27" s="149"/>
      <c r="D27" s="147" t="s">
        <v>80</v>
      </c>
      <c r="E27" s="142" t="s">
        <v>81</v>
      </c>
      <c r="F27" s="135">
        <v>0</v>
      </c>
    </row>
    <row r="28" ht="19.5" customHeight="1" spans="1:6">
      <c r="A28" s="147"/>
      <c r="B28" s="142" t="s">
        <v>82</v>
      </c>
      <c r="C28" s="149"/>
      <c r="D28" s="147" t="s">
        <v>83</v>
      </c>
      <c r="E28" s="142" t="s">
        <v>84</v>
      </c>
      <c r="F28" s="135">
        <v>0</v>
      </c>
    </row>
    <row r="29" ht="19.5" customHeight="1" spans="1:6">
      <c r="A29" s="147"/>
      <c r="B29" s="142" t="s">
        <v>85</v>
      </c>
      <c r="C29" s="149"/>
      <c r="D29" s="147" t="s">
        <v>86</v>
      </c>
      <c r="E29" s="142" t="s">
        <v>87</v>
      </c>
      <c r="F29" s="135">
        <v>0</v>
      </c>
    </row>
    <row r="30" ht="19.5" customHeight="1" spans="1:6">
      <c r="A30" s="142"/>
      <c r="B30" s="142" t="s">
        <v>88</v>
      </c>
      <c r="C30" s="149"/>
      <c r="D30" s="147" t="s">
        <v>89</v>
      </c>
      <c r="E30" s="142" t="s">
        <v>90</v>
      </c>
      <c r="F30" s="135">
        <v>0</v>
      </c>
    </row>
    <row r="31" ht="19.5" customHeight="1" spans="1:6">
      <c r="A31" s="142"/>
      <c r="B31" s="142" t="s">
        <v>91</v>
      </c>
      <c r="C31" s="149"/>
      <c r="D31" s="147" t="s">
        <v>92</v>
      </c>
      <c r="E31" s="142" t="s">
        <v>93</v>
      </c>
      <c r="F31" s="135">
        <v>0</v>
      </c>
    </row>
    <row r="32" ht="19.5" customHeight="1" spans="1:6">
      <c r="A32" s="142"/>
      <c r="B32" s="142" t="s">
        <v>94</v>
      </c>
      <c r="C32" s="149"/>
      <c r="D32" s="147" t="s">
        <v>95</v>
      </c>
      <c r="E32" s="142" t="s">
        <v>96</v>
      </c>
      <c r="F32" s="135">
        <v>0</v>
      </c>
    </row>
    <row r="33" ht="19.5" customHeight="1" spans="1:6">
      <c r="A33" s="142" t="s">
        <v>97</v>
      </c>
      <c r="B33" s="142" t="s">
        <v>98</v>
      </c>
      <c r="C33" s="135">
        <v>60000707.48</v>
      </c>
      <c r="D33" s="142" t="s">
        <v>99</v>
      </c>
      <c r="E33" s="142" t="s">
        <v>100</v>
      </c>
      <c r="F33" s="135">
        <v>60127407.48</v>
      </c>
    </row>
    <row r="34" ht="19.5" customHeight="1" spans="1:6">
      <c r="A34" s="142" t="s">
        <v>101</v>
      </c>
      <c r="B34" s="142" t="s">
        <v>102</v>
      </c>
      <c r="C34" s="135">
        <v>0</v>
      </c>
      <c r="D34" s="147" t="s">
        <v>103</v>
      </c>
      <c r="E34" s="142" t="s">
        <v>104</v>
      </c>
      <c r="F34" s="135">
        <v>0</v>
      </c>
    </row>
    <row r="35" ht="19.5" customHeight="1" spans="1:6">
      <c r="A35" s="142" t="s">
        <v>105</v>
      </c>
      <c r="B35" s="142" t="s">
        <v>106</v>
      </c>
      <c r="C35" s="135">
        <v>128716.01</v>
      </c>
      <c r="D35" s="147" t="s">
        <v>107</v>
      </c>
      <c r="E35" s="142" t="s">
        <v>108</v>
      </c>
      <c r="F35" s="135">
        <v>2016.01</v>
      </c>
    </row>
    <row r="36" ht="19.5" customHeight="1" spans="1:6">
      <c r="A36" s="142" t="s">
        <v>109</v>
      </c>
      <c r="B36" s="142" t="s">
        <v>110</v>
      </c>
      <c r="C36" s="135">
        <v>60129423.49</v>
      </c>
      <c r="D36" s="142" t="s">
        <v>109</v>
      </c>
      <c r="E36" s="142" t="s">
        <v>111</v>
      </c>
      <c r="F36" s="135">
        <v>60129423.49</v>
      </c>
    </row>
    <row r="37" ht="19.5" customHeight="1" spans="1:6">
      <c r="A37" s="134" t="s">
        <v>112</v>
      </c>
      <c r="B37" s="134"/>
      <c r="C37" s="134"/>
      <c r="D37" s="134"/>
      <c r="E37" s="134"/>
      <c r="F37" s="13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131" t="s">
        <v>453</v>
      </c>
    </row>
    <row r="2" spans="5:5">
      <c r="E2" s="132" t="s">
        <v>454</v>
      </c>
    </row>
    <row r="3" spans="1:5">
      <c r="A3" s="132" t="s">
        <v>2</v>
      </c>
      <c r="E3" s="132" t="s">
        <v>3</v>
      </c>
    </row>
    <row r="4" ht="15" customHeight="1" spans="1:5">
      <c r="A4" s="133" t="s">
        <v>455</v>
      </c>
      <c r="B4" s="133" t="s">
        <v>7</v>
      </c>
      <c r="C4" s="133" t="s">
        <v>456</v>
      </c>
      <c r="D4" s="133" t="s">
        <v>457</v>
      </c>
      <c r="E4" s="133" t="s">
        <v>458</v>
      </c>
    </row>
    <row r="5" ht="15" customHeight="1" spans="1:5">
      <c r="A5" s="133" t="s">
        <v>459</v>
      </c>
      <c r="B5" s="133"/>
      <c r="C5" s="133" t="s">
        <v>11</v>
      </c>
      <c r="D5" s="133" t="s">
        <v>12</v>
      </c>
      <c r="E5" s="133" t="s">
        <v>20</v>
      </c>
    </row>
    <row r="6" ht="15" customHeight="1" spans="1:5">
      <c r="A6" s="134" t="s">
        <v>460</v>
      </c>
      <c r="B6" s="133" t="s">
        <v>11</v>
      </c>
      <c r="C6" s="133" t="s">
        <v>461</v>
      </c>
      <c r="D6" s="133" t="s">
        <v>461</v>
      </c>
      <c r="E6" s="133" t="s">
        <v>461</v>
      </c>
    </row>
    <row r="7" ht="15" customHeight="1" spans="1:5">
      <c r="A7" s="134" t="s">
        <v>462</v>
      </c>
      <c r="B7" s="133" t="s">
        <v>12</v>
      </c>
      <c r="C7" s="135">
        <v>25420</v>
      </c>
      <c r="D7" s="135">
        <v>5936.83</v>
      </c>
      <c r="E7" s="135">
        <v>5936.83</v>
      </c>
    </row>
    <row r="8" ht="15" customHeight="1" spans="1:5">
      <c r="A8" s="134" t="s">
        <v>463</v>
      </c>
      <c r="B8" s="133" t="s">
        <v>20</v>
      </c>
      <c r="C8" s="135">
        <v>0</v>
      </c>
      <c r="D8" s="135">
        <v>0</v>
      </c>
      <c r="E8" s="135">
        <v>0</v>
      </c>
    </row>
    <row r="9" ht="15" customHeight="1" spans="1:5">
      <c r="A9" s="134" t="s">
        <v>464</v>
      </c>
      <c r="B9" s="133" t="s">
        <v>24</v>
      </c>
      <c r="C9" s="135">
        <v>25420</v>
      </c>
      <c r="D9" s="135">
        <v>5936.83</v>
      </c>
      <c r="E9" s="135">
        <v>5936.83</v>
      </c>
    </row>
    <row r="10" ht="15" customHeight="1" spans="1:5">
      <c r="A10" s="134" t="s">
        <v>465</v>
      </c>
      <c r="B10" s="133" t="s">
        <v>28</v>
      </c>
      <c r="C10" s="135">
        <v>0</v>
      </c>
      <c r="D10" s="135">
        <v>0</v>
      </c>
      <c r="E10" s="135">
        <v>0</v>
      </c>
    </row>
    <row r="11" ht="15" customHeight="1" spans="1:5">
      <c r="A11" s="134" t="s">
        <v>466</v>
      </c>
      <c r="B11" s="133" t="s">
        <v>32</v>
      </c>
      <c r="C11" s="135">
        <v>25420</v>
      </c>
      <c r="D11" s="135">
        <v>5936.83</v>
      </c>
      <c r="E11" s="135">
        <v>5936.83</v>
      </c>
    </row>
    <row r="12" ht="15" customHeight="1" spans="1:5">
      <c r="A12" s="134" t="s">
        <v>467</v>
      </c>
      <c r="B12" s="133" t="s">
        <v>36</v>
      </c>
      <c r="C12" s="135">
        <v>0</v>
      </c>
      <c r="D12" s="135">
        <v>0</v>
      </c>
      <c r="E12" s="135">
        <v>0</v>
      </c>
    </row>
    <row r="13" ht="15" customHeight="1" spans="1:5">
      <c r="A13" s="134" t="s">
        <v>468</v>
      </c>
      <c r="B13" s="133" t="s">
        <v>40</v>
      </c>
      <c r="C13" s="133" t="s">
        <v>461</v>
      </c>
      <c r="D13" s="133" t="s">
        <v>461</v>
      </c>
      <c r="E13" s="135">
        <v>0</v>
      </c>
    </row>
    <row r="14" ht="15" customHeight="1" spans="1:5">
      <c r="A14" s="134" t="s">
        <v>469</v>
      </c>
      <c r="B14" s="133" t="s">
        <v>43</v>
      </c>
      <c r="C14" s="133" t="s">
        <v>461</v>
      </c>
      <c r="D14" s="133" t="s">
        <v>461</v>
      </c>
      <c r="E14" s="135">
        <v>0</v>
      </c>
    </row>
    <row r="15" ht="15" customHeight="1" spans="1:5">
      <c r="A15" s="134" t="s">
        <v>470</v>
      </c>
      <c r="B15" s="133" t="s">
        <v>46</v>
      </c>
      <c r="C15" s="133" t="s">
        <v>461</v>
      </c>
      <c r="D15" s="133" t="s">
        <v>461</v>
      </c>
      <c r="E15" s="135">
        <v>0</v>
      </c>
    </row>
    <row r="16" ht="15" customHeight="1" spans="1:5">
      <c r="A16" s="134" t="s">
        <v>471</v>
      </c>
      <c r="B16" s="133" t="s">
        <v>49</v>
      </c>
      <c r="C16" s="133" t="s">
        <v>461</v>
      </c>
      <c r="D16" s="133" t="s">
        <v>461</v>
      </c>
      <c r="E16" s="133" t="s">
        <v>461</v>
      </c>
    </row>
    <row r="17" ht="15" customHeight="1" spans="1:5">
      <c r="A17" s="134" t="s">
        <v>472</v>
      </c>
      <c r="B17" s="133" t="s">
        <v>52</v>
      </c>
      <c r="C17" s="133" t="s">
        <v>461</v>
      </c>
      <c r="D17" s="133" t="s">
        <v>461</v>
      </c>
      <c r="E17" s="136">
        <v>0</v>
      </c>
    </row>
    <row r="18" ht="15" customHeight="1" spans="1:5">
      <c r="A18" s="134" t="s">
        <v>473</v>
      </c>
      <c r="B18" s="133" t="s">
        <v>55</v>
      </c>
      <c r="C18" s="133" t="s">
        <v>461</v>
      </c>
      <c r="D18" s="133" t="s">
        <v>461</v>
      </c>
      <c r="E18" s="136">
        <v>0</v>
      </c>
    </row>
    <row r="19" ht="15" customHeight="1" spans="1:5">
      <c r="A19" s="134" t="s">
        <v>474</v>
      </c>
      <c r="B19" s="133" t="s">
        <v>58</v>
      </c>
      <c r="C19" s="133" t="s">
        <v>461</v>
      </c>
      <c r="D19" s="133" t="s">
        <v>461</v>
      </c>
      <c r="E19" s="136">
        <v>0</v>
      </c>
    </row>
    <row r="20" ht="15" customHeight="1" spans="1:5">
      <c r="A20" s="134" t="s">
        <v>475</v>
      </c>
      <c r="B20" s="133" t="s">
        <v>61</v>
      </c>
      <c r="C20" s="133" t="s">
        <v>461</v>
      </c>
      <c r="D20" s="133" t="s">
        <v>461</v>
      </c>
      <c r="E20" s="136">
        <v>1</v>
      </c>
    </row>
    <row r="21" ht="15" customHeight="1" spans="1:5">
      <c r="A21" s="134" t="s">
        <v>476</v>
      </c>
      <c r="B21" s="133" t="s">
        <v>64</v>
      </c>
      <c r="C21" s="133" t="s">
        <v>461</v>
      </c>
      <c r="D21" s="133" t="s">
        <v>461</v>
      </c>
      <c r="E21" s="136">
        <v>0</v>
      </c>
    </row>
    <row r="22" ht="15" customHeight="1" spans="1:5">
      <c r="A22" s="134" t="s">
        <v>477</v>
      </c>
      <c r="B22" s="133" t="s">
        <v>67</v>
      </c>
      <c r="C22" s="133" t="s">
        <v>461</v>
      </c>
      <c r="D22" s="133" t="s">
        <v>461</v>
      </c>
      <c r="E22" s="136">
        <v>0</v>
      </c>
    </row>
    <row r="23" ht="15" customHeight="1" spans="1:5">
      <c r="A23" s="134" t="s">
        <v>478</v>
      </c>
      <c r="B23" s="133" t="s">
        <v>70</v>
      </c>
      <c r="C23" s="133" t="s">
        <v>461</v>
      </c>
      <c r="D23" s="133" t="s">
        <v>461</v>
      </c>
      <c r="E23" s="136">
        <v>0</v>
      </c>
    </row>
    <row r="24" ht="15" customHeight="1" spans="1:5">
      <c r="A24" s="134" t="s">
        <v>479</v>
      </c>
      <c r="B24" s="133" t="s">
        <v>73</v>
      </c>
      <c r="C24" s="133" t="s">
        <v>461</v>
      </c>
      <c r="D24" s="133" t="s">
        <v>461</v>
      </c>
      <c r="E24" s="136">
        <v>0</v>
      </c>
    </row>
    <row r="25" ht="15" customHeight="1" spans="1:5">
      <c r="A25" s="134" t="s">
        <v>480</v>
      </c>
      <c r="B25" s="133" t="s">
        <v>76</v>
      </c>
      <c r="C25" s="133" t="s">
        <v>461</v>
      </c>
      <c r="D25" s="133" t="s">
        <v>461</v>
      </c>
      <c r="E25" s="136">
        <v>0</v>
      </c>
    </row>
    <row r="26" ht="15" customHeight="1" spans="1:5">
      <c r="A26" s="134" t="s">
        <v>481</v>
      </c>
      <c r="B26" s="133" t="s">
        <v>79</v>
      </c>
      <c r="C26" s="133" t="s">
        <v>461</v>
      </c>
      <c r="D26" s="133" t="s">
        <v>461</v>
      </c>
      <c r="E26" s="136">
        <v>0</v>
      </c>
    </row>
    <row r="27" ht="15" customHeight="1" spans="1:5">
      <c r="A27" s="134" t="s">
        <v>482</v>
      </c>
      <c r="B27" s="133" t="s">
        <v>82</v>
      </c>
      <c r="C27" s="133" t="s">
        <v>461</v>
      </c>
      <c r="D27" s="133" t="s">
        <v>461</v>
      </c>
      <c r="E27" s="135">
        <v>1687977.95</v>
      </c>
    </row>
    <row r="28" ht="15" customHeight="1" spans="1:5">
      <c r="A28" s="134" t="s">
        <v>483</v>
      </c>
      <c r="B28" s="133" t="s">
        <v>85</v>
      </c>
      <c r="C28" s="133" t="s">
        <v>461</v>
      </c>
      <c r="D28" s="133" t="s">
        <v>461</v>
      </c>
      <c r="E28" s="135">
        <v>1687977.95</v>
      </c>
    </row>
    <row r="29" ht="15" customHeight="1" spans="1:5">
      <c r="A29" s="134" t="s">
        <v>484</v>
      </c>
      <c r="B29" s="133" t="s">
        <v>88</v>
      </c>
      <c r="C29" s="133" t="s">
        <v>461</v>
      </c>
      <c r="D29" s="133" t="s">
        <v>461</v>
      </c>
      <c r="E29" s="135">
        <v>0</v>
      </c>
    </row>
    <row r="30" ht="41.25" customHeight="1" spans="1:5">
      <c r="A30" s="137" t="s">
        <v>485</v>
      </c>
      <c r="B30" s="137"/>
      <c r="C30" s="137"/>
      <c r="D30" s="137"/>
      <c r="E30" s="137"/>
    </row>
    <row r="31" ht="15" customHeight="1" spans="1:5">
      <c r="A31" s="134" t="s">
        <v>486</v>
      </c>
      <c r="B31" s="134"/>
      <c r="C31" s="134"/>
      <c r="D31" s="134"/>
      <c r="E31" s="134"/>
    </row>
    <row r="33" spans="3:3">
      <c r="C33" s="138" t="s">
        <v>487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31" t="s">
        <v>488</v>
      </c>
    </row>
    <row r="2" spans="5:5">
      <c r="E2" s="132" t="s">
        <v>489</v>
      </c>
    </row>
    <row r="3" spans="1:5">
      <c r="A3" s="132" t="s">
        <v>2</v>
      </c>
      <c r="E3" s="132" t="s">
        <v>3</v>
      </c>
    </row>
    <row r="4" ht="15" customHeight="1" spans="1:5">
      <c r="A4" s="133" t="s">
        <v>455</v>
      </c>
      <c r="B4" s="133" t="s">
        <v>7</v>
      </c>
      <c r="C4" s="133" t="s">
        <v>456</v>
      </c>
      <c r="D4" s="133" t="s">
        <v>457</v>
      </c>
      <c r="E4" s="133" t="s">
        <v>458</v>
      </c>
    </row>
    <row r="5" ht="15" customHeight="1" spans="1:5">
      <c r="A5" s="133" t="s">
        <v>459</v>
      </c>
      <c r="B5" s="133"/>
      <c r="C5" s="133" t="s">
        <v>11</v>
      </c>
      <c r="D5" s="133" t="s">
        <v>12</v>
      </c>
      <c r="E5" s="133" t="s">
        <v>20</v>
      </c>
    </row>
    <row r="6" ht="15" customHeight="1" spans="1:5">
      <c r="A6" s="134" t="s">
        <v>490</v>
      </c>
      <c r="B6" s="133" t="s">
        <v>11</v>
      </c>
      <c r="C6" s="133" t="s">
        <v>461</v>
      </c>
      <c r="D6" s="133" t="s">
        <v>461</v>
      </c>
      <c r="E6" s="133" t="s">
        <v>461</v>
      </c>
    </row>
    <row r="7" ht="15" customHeight="1" spans="1:5">
      <c r="A7" s="134" t="s">
        <v>462</v>
      </c>
      <c r="B7" s="133" t="s">
        <v>12</v>
      </c>
      <c r="C7" s="135">
        <v>25420</v>
      </c>
      <c r="D7" s="135">
        <v>5936.83</v>
      </c>
      <c r="E7" s="135">
        <v>5936.83</v>
      </c>
    </row>
    <row r="8" ht="15" customHeight="1" spans="1:5">
      <c r="A8" s="134" t="s">
        <v>463</v>
      </c>
      <c r="B8" s="133" t="s">
        <v>20</v>
      </c>
      <c r="C8" s="135">
        <v>0</v>
      </c>
      <c r="D8" s="135">
        <v>0</v>
      </c>
      <c r="E8" s="135">
        <v>0</v>
      </c>
    </row>
    <row r="9" ht="15" customHeight="1" spans="1:5">
      <c r="A9" s="134" t="s">
        <v>464</v>
      </c>
      <c r="B9" s="133" t="s">
        <v>24</v>
      </c>
      <c r="C9" s="135">
        <v>25420</v>
      </c>
      <c r="D9" s="135">
        <v>5936.83</v>
      </c>
      <c r="E9" s="135">
        <v>5936.83</v>
      </c>
    </row>
    <row r="10" ht="15" customHeight="1" spans="1:5">
      <c r="A10" s="134" t="s">
        <v>465</v>
      </c>
      <c r="B10" s="133" t="s">
        <v>28</v>
      </c>
      <c r="C10" s="135">
        <v>0</v>
      </c>
      <c r="D10" s="135">
        <v>0</v>
      </c>
      <c r="E10" s="135">
        <v>0</v>
      </c>
    </row>
    <row r="11" ht="15" customHeight="1" spans="1:5">
      <c r="A11" s="134" t="s">
        <v>466</v>
      </c>
      <c r="B11" s="133" t="s">
        <v>32</v>
      </c>
      <c r="C11" s="135">
        <v>25420</v>
      </c>
      <c r="D11" s="135">
        <v>5936.83</v>
      </c>
      <c r="E11" s="135">
        <v>5936.83</v>
      </c>
    </row>
    <row r="12" ht="15" customHeight="1" spans="1:5">
      <c r="A12" s="134" t="s">
        <v>467</v>
      </c>
      <c r="B12" s="133" t="s">
        <v>36</v>
      </c>
      <c r="C12" s="135">
        <v>0</v>
      </c>
      <c r="D12" s="135">
        <v>0</v>
      </c>
      <c r="E12" s="135">
        <v>0</v>
      </c>
    </row>
    <row r="13" ht="15" customHeight="1" spans="1:5">
      <c r="A13" s="134" t="s">
        <v>468</v>
      </c>
      <c r="B13" s="133" t="s">
        <v>40</v>
      </c>
      <c r="C13" s="133" t="s">
        <v>461</v>
      </c>
      <c r="D13" s="133" t="s">
        <v>461</v>
      </c>
      <c r="E13" s="135">
        <v>0</v>
      </c>
    </row>
    <row r="14" ht="15" customHeight="1" spans="1:5">
      <c r="A14" s="134" t="s">
        <v>469</v>
      </c>
      <c r="B14" s="133" t="s">
        <v>43</v>
      </c>
      <c r="C14" s="133" t="s">
        <v>461</v>
      </c>
      <c r="D14" s="133" t="s">
        <v>461</v>
      </c>
      <c r="E14" s="135">
        <v>0</v>
      </c>
    </row>
    <row r="15" ht="15" customHeight="1" spans="1:5">
      <c r="A15" s="134" t="s">
        <v>470</v>
      </c>
      <c r="B15" s="133" t="s">
        <v>46</v>
      </c>
      <c r="C15" s="133" t="s">
        <v>461</v>
      </c>
      <c r="D15" s="133" t="s">
        <v>461</v>
      </c>
      <c r="E15" s="135">
        <v>0</v>
      </c>
    </row>
    <row r="16" ht="15" customHeight="1" spans="1:5">
      <c r="A16" s="134" t="s">
        <v>471</v>
      </c>
      <c r="B16" s="133" t="s">
        <v>49</v>
      </c>
      <c r="C16" s="133" t="s">
        <v>461</v>
      </c>
      <c r="D16" s="133" t="s">
        <v>461</v>
      </c>
      <c r="E16" s="133" t="s">
        <v>461</v>
      </c>
    </row>
    <row r="17" ht="15" customHeight="1" spans="1:5">
      <c r="A17" s="134" t="s">
        <v>472</v>
      </c>
      <c r="B17" s="133" t="s">
        <v>52</v>
      </c>
      <c r="C17" s="133" t="s">
        <v>461</v>
      </c>
      <c r="D17" s="133" t="s">
        <v>461</v>
      </c>
      <c r="E17" s="136">
        <v>0</v>
      </c>
    </row>
    <row r="18" ht="15" customHeight="1" spans="1:5">
      <c r="A18" s="134" t="s">
        <v>473</v>
      </c>
      <c r="B18" s="133" t="s">
        <v>55</v>
      </c>
      <c r="C18" s="133" t="s">
        <v>461</v>
      </c>
      <c r="D18" s="133" t="s">
        <v>461</v>
      </c>
      <c r="E18" s="136">
        <v>0</v>
      </c>
    </row>
    <row r="19" ht="15" customHeight="1" spans="1:5">
      <c r="A19" s="134" t="s">
        <v>474</v>
      </c>
      <c r="B19" s="133" t="s">
        <v>58</v>
      </c>
      <c r="C19" s="133" t="s">
        <v>461</v>
      </c>
      <c r="D19" s="133" t="s">
        <v>461</v>
      </c>
      <c r="E19" s="136">
        <v>0</v>
      </c>
    </row>
    <row r="20" ht="15" customHeight="1" spans="1:5">
      <c r="A20" s="134" t="s">
        <v>475</v>
      </c>
      <c r="B20" s="133" t="s">
        <v>61</v>
      </c>
      <c r="C20" s="133" t="s">
        <v>461</v>
      </c>
      <c r="D20" s="133" t="s">
        <v>461</v>
      </c>
      <c r="E20" s="136">
        <v>1</v>
      </c>
    </row>
    <row r="21" ht="15" customHeight="1" spans="1:5">
      <c r="A21" s="134" t="s">
        <v>476</v>
      </c>
      <c r="B21" s="133" t="s">
        <v>64</v>
      </c>
      <c r="C21" s="133" t="s">
        <v>461</v>
      </c>
      <c r="D21" s="133" t="s">
        <v>461</v>
      </c>
      <c r="E21" s="136">
        <v>0</v>
      </c>
    </row>
    <row r="22" ht="15" customHeight="1" spans="1:5">
      <c r="A22" s="134" t="s">
        <v>477</v>
      </c>
      <c r="B22" s="133" t="s">
        <v>67</v>
      </c>
      <c r="C22" s="133" t="s">
        <v>461</v>
      </c>
      <c r="D22" s="133" t="s">
        <v>461</v>
      </c>
      <c r="E22" s="136">
        <v>0</v>
      </c>
    </row>
    <row r="23" ht="15" customHeight="1" spans="1:5">
      <c r="A23" s="134" t="s">
        <v>478</v>
      </c>
      <c r="B23" s="133" t="s">
        <v>70</v>
      </c>
      <c r="C23" s="133" t="s">
        <v>461</v>
      </c>
      <c r="D23" s="133" t="s">
        <v>461</v>
      </c>
      <c r="E23" s="136">
        <v>0</v>
      </c>
    </row>
    <row r="24" ht="15" customHeight="1" spans="1:5">
      <c r="A24" s="134" t="s">
        <v>479</v>
      </c>
      <c r="B24" s="133" t="s">
        <v>73</v>
      </c>
      <c r="C24" s="133" t="s">
        <v>461</v>
      </c>
      <c r="D24" s="133" t="s">
        <v>461</v>
      </c>
      <c r="E24" s="136">
        <v>0</v>
      </c>
    </row>
    <row r="25" ht="15" customHeight="1" spans="1:5">
      <c r="A25" s="134" t="s">
        <v>480</v>
      </c>
      <c r="B25" s="133" t="s">
        <v>76</v>
      </c>
      <c r="C25" s="133" t="s">
        <v>461</v>
      </c>
      <c r="D25" s="133" t="s">
        <v>461</v>
      </c>
      <c r="E25" s="136">
        <v>0</v>
      </c>
    </row>
    <row r="26" ht="15" customHeight="1" spans="1:5">
      <c r="A26" s="134" t="s">
        <v>481</v>
      </c>
      <c r="B26" s="133" t="s">
        <v>79</v>
      </c>
      <c r="C26" s="133" t="s">
        <v>461</v>
      </c>
      <c r="D26" s="133" t="s">
        <v>461</v>
      </c>
      <c r="E26" s="136">
        <v>0</v>
      </c>
    </row>
    <row r="27" ht="41.25" customHeight="1" spans="1:5">
      <c r="A27" s="137" t="s">
        <v>491</v>
      </c>
      <c r="B27" s="137"/>
      <c r="C27" s="137"/>
      <c r="D27" s="137"/>
      <c r="E27" s="137"/>
    </row>
    <row r="29" spans="3:3">
      <c r="C29" s="138" t="s">
        <v>487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I13" sqref="I13"/>
    </sheetView>
  </sheetViews>
  <sheetFormatPr defaultColWidth="9" defaultRowHeight="14.25"/>
  <cols>
    <col min="1" max="1" width="6.26666666666667" style="97" customWidth="1"/>
    <col min="2" max="2" width="5.09166666666667" style="97" customWidth="1"/>
    <col min="3" max="3" width="13.125" style="97" customWidth="1"/>
    <col min="4" max="4" width="13.75" style="97" customWidth="1"/>
    <col min="5" max="5" width="11.625" style="97" customWidth="1"/>
    <col min="6" max="6" width="13" style="97" customWidth="1"/>
    <col min="7" max="7" width="13.75" style="97" customWidth="1"/>
    <col min="8" max="9" width="6.725" style="97" customWidth="1"/>
    <col min="10" max="10" width="11.125" style="97" customWidth="1"/>
    <col min="11" max="11" width="6.725" style="97" customWidth="1"/>
    <col min="12" max="12" width="8.45" style="97" customWidth="1"/>
    <col min="13" max="13" width="7.90833333333333" style="97" customWidth="1"/>
    <col min="14" max="14" width="14" style="98" customWidth="1"/>
    <col min="15" max="15" width="11.75" style="97" customWidth="1"/>
    <col min="16" max="16" width="9.09166666666667" style="97" customWidth="1"/>
    <col min="17" max="17" width="9" style="97"/>
    <col min="18" max="20" width="7.36666666666667" style="97" customWidth="1"/>
    <col min="21" max="21" width="6.725" style="97" customWidth="1"/>
    <col min="22" max="16384" width="9" style="97"/>
  </cols>
  <sheetData>
    <row r="1" s="95" customFormat="1" ht="36" customHeight="1" spans="1:21">
      <c r="A1" s="99" t="s">
        <v>492</v>
      </c>
      <c r="B1" s="99"/>
      <c r="C1" s="99"/>
      <c r="D1" s="99"/>
      <c r="E1" s="99"/>
      <c r="F1" s="99"/>
      <c r="G1" s="99"/>
      <c r="H1" s="99"/>
      <c r="I1" s="99"/>
      <c r="J1" s="99"/>
      <c r="K1" s="99"/>
      <c r="L1" s="99"/>
      <c r="M1" s="99"/>
      <c r="N1" s="113"/>
      <c r="O1" s="99"/>
      <c r="P1" s="99"/>
      <c r="Q1" s="99"/>
      <c r="R1" s="99"/>
      <c r="S1" s="99"/>
      <c r="T1" s="99"/>
      <c r="U1" s="99"/>
    </row>
    <row r="2" s="95" customFormat="1" ht="18" customHeight="1" spans="1:21">
      <c r="A2" s="100"/>
      <c r="B2" s="100"/>
      <c r="C2" s="100"/>
      <c r="D2" s="100"/>
      <c r="E2" s="100"/>
      <c r="F2" s="100"/>
      <c r="G2" s="100"/>
      <c r="H2" s="100"/>
      <c r="I2" s="100"/>
      <c r="J2" s="100"/>
      <c r="K2" s="100"/>
      <c r="L2" s="100"/>
      <c r="M2" s="100"/>
      <c r="N2" s="114"/>
      <c r="U2" s="125" t="s">
        <v>493</v>
      </c>
    </row>
    <row r="3" s="95" customFormat="1" ht="18" customHeight="1" spans="1:21">
      <c r="A3" s="101" t="s">
        <v>2</v>
      </c>
      <c r="B3" s="100"/>
      <c r="C3" s="100"/>
      <c r="D3" s="100"/>
      <c r="E3" s="102"/>
      <c r="F3" s="102"/>
      <c r="G3" s="100"/>
      <c r="H3" s="100"/>
      <c r="I3" s="100"/>
      <c r="J3" s="100"/>
      <c r="K3" s="100"/>
      <c r="L3" s="100"/>
      <c r="M3" s="100"/>
      <c r="N3" s="114"/>
      <c r="U3" s="125" t="s">
        <v>3</v>
      </c>
    </row>
    <row r="4" s="95" customFormat="1" ht="24" customHeight="1" spans="1:21">
      <c r="A4" s="103" t="s">
        <v>6</v>
      </c>
      <c r="B4" s="103" t="s">
        <v>7</v>
      </c>
      <c r="C4" s="104" t="s">
        <v>494</v>
      </c>
      <c r="D4" s="105" t="s">
        <v>495</v>
      </c>
      <c r="E4" s="103" t="s">
        <v>496</v>
      </c>
      <c r="F4" s="106" t="s">
        <v>497</v>
      </c>
      <c r="G4" s="107"/>
      <c r="H4" s="107"/>
      <c r="I4" s="107"/>
      <c r="J4" s="107"/>
      <c r="K4" s="107"/>
      <c r="L4" s="107"/>
      <c r="M4" s="107"/>
      <c r="N4" s="115"/>
      <c r="O4" s="116"/>
      <c r="P4" s="117" t="s">
        <v>498</v>
      </c>
      <c r="Q4" s="103" t="s">
        <v>499</v>
      </c>
      <c r="R4" s="104" t="s">
        <v>500</v>
      </c>
      <c r="S4" s="126"/>
      <c r="T4" s="127" t="s">
        <v>501</v>
      </c>
      <c r="U4" s="126"/>
    </row>
    <row r="5" s="95" customFormat="1" ht="36" customHeight="1" spans="1:21">
      <c r="A5" s="103"/>
      <c r="B5" s="103"/>
      <c r="C5" s="108"/>
      <c r="D5" s="105"/>
      <c r="E5" s="103"/>
      <c r="F5" s="76" t="s">
        <v>123</v>
      </c>
      <c r="G5" s="76"/>
      <c r="H5" s="76" t="s">
        <v>502</v>
      </c>
      <c r="I5" s="76"/>
      <c r="J5" s="118" t="s">
        <v>503</v>
      </c>
      <c r="K5" s="119"/>
      <c r="L5" s="120" t="s">
        <v>504</v>
      </c>
      <c r="M5" s="120"/>
      <c r="N5" s="121" t="s">
        <v>505</v>
      </c>
      <c r="O5" s="121"/>
      <c r="P5" s="117"/>
      <c r="Q5" s="103"/>
      <c r="R5" s="109"/>
      <c r="S5" s="128"/>
      <c r="T5" s="129"/>
      <c r="U5" s="128"/>
    </row>
    <row r="6" s="95" customFormat="1" ht="24" customHeight="1" spans="1:21">
      <c r="A6" s="103"/>
      <c r="B6" s="103"/>
      <c r="C6" s="109"/>
      <c r="D6" s="105"/>
      <c r="E6" s="103"/>
      <c r="F6" s="76" t="s">
        <v>506</v>
      </c>
      <c r="G6" s="110" t="s">
        <v>507</v>
      </c>
      <c r="H6" s="76" t="s">
        <v>506</v>
      </c>
      <c r="I6" s="110" t="s">
        <v>507</v>
      </c>
      <c r="J6" s="76" t="s">
        <v>506</v>
      </c>
      <c r="K6" s="110" t="s">
        <v>507</v>
      </c>
      <c r="L6" s="76" t="s">
        <v>506</v>
      </c>
      <c r="M6" s="110" t="s">
        <v>507</v>
      </c>
      <c r="N6" s="76" t="s">
        <v>506</v>
      </c>
      <c r="O6" s="110" t="s">
        <v>507</v>
      </c>
      <c r="P6" s="117"/>
      <c r="Q6" s="103"/>
      <c r="R6" s="76" t="s">
        <v>506</v>
      </c>
      <c r="S6" s="130" t="s">
        <v>507</v>
      </c>
      <c r="T6" s="76" t="s">
        <v>506</v>
      </c>
      <c r="U6" s="110" t="s">
        <v>507</v>
      </c>
    </row>
    <row r="7" s="96" customFormat="1" ht="24" customHeight="1" spans="1:21">
      <c r="A7" s="103" t="s">
        <v>10</v>
      </c>
      <c r="B7" s="103"/>
      <c r="C7" s="103">
        <v>1</v>
      </c>
      <c r="D7" s="110" t="s">
        <v>12</v>
      </c>
      <c r="E7" s="103">
        <v>3</v>
      </c>
      <c r="F7" s="103">
        <v>4</v>
      </c>
      <c r="G7" s="110" t="s">
        <v>28</v>
      </c>
      <c r="H7" s="103">
        <v>6</v>
      </c>
      <c r="I7" s="103">
        <v>7</v>
      </c>
      <c r="J7" s="110" t="s">
        <v>40</v>
      </c>
      <c r="K7" s="103">
        <v>9</v>
      </c>
      <c r="L7" s="103">
        <v>10</v>
      </c>
      <c r="M7" s="110" t="s">
        <v>49</v>
      </c>
      <c r="N7" s="103">
        <v>12</v>
      </c>
      <c r="O7" s="103">
        <v>13</v>
      </c>
      <c r="P7" s="110" t="s">
        <v>58</v>
      </c>
      <c r="Q7" s="103">
        <v>15</v>
      </c>
      <c r="R7" s="103">
        <v>16</v>
      </c>
      <c r="S7" s="110" t="s">
        <v>67</v>
      </c>
      <c r="T7" s="103">
        <v>18</v>
      </c>
      <c r="U7" s="103">
        <v>19</v>
      </c>
    </row>
    <row r="8" s="95" customFormat="1" ht="24" customHeight="1" spans="1:21">
      <c r="A8" s="111" t="s">
        <v>128</v>
      </c>
      <c r="B8" s="103">
        <v>1</v>
      </c>
      <c r="C8" s="111">
        <v>406773.51</v>
      </c>
      <c r="D8" s="77">
        <v>1927297.9</v>
      </c>
      <c r="E8" s="77">
        <v>181346.62</v>
      </c>
      <c r="F8" s="77">
        <v>1745951.28</v>
      </c>
      <c r="G8" s="77">
        <v>225426.89</v>
      </c>
      <c r="H8" s="77">
        <v>0</v>
      </c>
      <c r="I8" s="77">
        <v>0</v>
      </c>
      <c r="J8" s="77">
        <v>185398</v>
      </c>
      <c r="K8" s="77">
        <v>0</v>
      </c>
      <c r="L8" s="77">
        <v>0</v>
      </c>
      <c r="M8" s="77">
        <v>0</v>
      </c>
      <c r="N8" s="122">
        <v>1560553.28</v>
      </c>
      <c r="O8" s="123">
        <v>225426.89</v>
      </c>
      <c r="P8" s="124">
        <v>0</v>
      </c>
      <c r="Q8" s="124">
        <v>0</v>
      </c>
      <c r="R8" s="124">
        <v>0</v>
      </c>
      <c r="S8" s="124">
        <v>0</v>
      </c>
      <c r="T8" s="124">
        <v>0</v>
      </c>
      <c r="U8" s="124">
        <v>0</v>
      </c>
    </row>
    <row r="9" s="95" customFormat="1" ht="49" customHeight="1" spans="1:21">
      <c r="A9" s="112" t="s">
        <v>508</v>
      </c>
      <c r="B9" s="112"/>
      <c r="C9" s="112"/>
      <c r="D9" s="112"/>
      <c r="E9" s="112"/>
      <c r="F9" s="112"/>
      <c r="G9" s="112"/>
      <c r="H9" s="112"/>
      <c r="I9" s="112"/>
      <c r="J9" s="112"/>
      <c r="K9" s="112"/>
      <c r="L9" s="112"/>
      <c r="M9" s="112"/>
      <c r="N9" s="112"/>
      <c r="O9" s="112"/>
      <c r="P9" s="112"/>
      <c r="Q9" s="112"/>
      <c r="R9" s="112"/>
      <c r="S9" s="112"/>
      <c r="T9" s="112"/>
      <c r="U9" s="112"/>
    </row>
    <row r="10" ht="26.25" customHeight="1"/>
    <row r="11" ht="26.25" customHeight="1" spans="10:10">
      <c r="J11" s="97">
        <v>1</v>
      </c>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27" sqref="A27:J27"/>
    </sheetView>
  </sheetViews>
  <sheetFormatPr defaultColWidth="9" defaultRowHeight="13.5"/>
  <cols>
    <col min="1" max="2" width="15.775" style="1" customWidth="1"/>
    <col min="3" max="3" width="33.8916666666667" style="1" customWidth="1"/>
    <col min="4" max="4" width="11.8916666666667" style="1"/>
    <col min="5" max="5" width="20.6666666666667" style="1" customWidth="1"/>
    <col min="6" max="7" width="9" style="1"/>
    <col min="8" max="8" width="10.775" style="1"/>
    <col min="9" max="9" width="9" style="1"/>
    <col min="10" max="10" width="16" style="1" customWidth="1"/>
    <col min="11" max="16384" width="9" style="1"/>
  </cols>
  <sheetData>
    <row r="1" ht="24.75" spans="1:10">
      <c r="A1" s="2" t="s">
        <v>509</v>
      </c>
      <c r="B1" s="2"/>
      <c r="C1" s="2"/>
      <c r="D1" s="2"/>
      <c r="E1" s="2"/>
      <c r="F1" s="2"/>
      <c r="G1" s="2"/>
      <c r="H1" s="2"/>
      <c r="I1" s="2"/>
      <c r="J1" s="2"/>
    </row>
    <row r="2" ht="25.5" spans="1:10">
      <c r="A2" s="2"/>
      <c r="B2" s="2"/>
      <c r="C2" s="2"/>
      <c r="D2" s="2"/>
      <c r="E2" s="2"/>
      <c r="F2" s="2"/>
      <c r="G2" s="2"/>
      <c r="H2" s="2"/>
      <c r="I2" s="2"/>
      <c r="J2" s="2"/>
    </row>
    <row r="3" ht="26" customHeight="1" spans="1:10">
      <c r="A3" s="3" t="s">
        <v>510</v>
      </c>
      <c r="B3" s="4" t="s">
        <v>511</v>
      </c>
      <c r="C3" s="4"/>
      <c r="D3" s="4"/>
      <c r="E3" s="4"/>
      <c r="F3" s="4"/>
      <c r="G3" s="4"/>
      <c r="H3" s="4"/>
      <c r="I3" s="4"/>
      <c r="J3" s="4"/>
    </row>
    <row r="4" ht="15" customHeight="1" spans="1:10">
      <c r="A4" s="5" t="s">
        <v>512</v>
      </c>
      <c r="B4" s="6" t="s">
        <v>513</v>
      </c>
      <c r="C4" s="6"/>
      <c r="D4" s="6"/>
      <c r="E4" s="7" t="s">
        <v>514</v>
      </c>
      <c r="F4" s="4" t="s">
        <v>513</v>
      </c>
      <c r="G4" s="4"/>
      <c r="H4" s="4"/>
      <c r="I4" s="4"/>
      <c r="J4" s="4"/>
    </row>
    <row r="5" ht="14.25" spans="1:10">
      <c r="A5" s="5"/>
      <c r="B5" s="6"/>
      <c r="C5" s="6"/>
      <c r="D5" s="6"/>
      <c r="E5" s="8" t="s">
        <v>515</v>
      </c>
      <c r="F5" s="4"/>
      <c r="G5" s="4"/>
      <c r="H5" s="4"/>
      <c r="I5" s="4"/>
      <c r="J5" s="4"/>
    </row>
    <row r="6" ht="15" customHeight="1" spans="1:10">
      <c r="A6" s="5" t="s">
        <v>516</v>
      </c>
      <c r="B6" s="8"/>
      <c r="C6" s="9" t="s">
        <v>517</v>
      </c>
      <c r="D6" s="9" t="s">
        <v>518</v>
      </c>
      <c r="E6" s="7" t="s">
        <v>518</v>
      </c>
      <c r="F6" s="4" t="s">
        <v>519</v>
      </c>
      <c r="G6" s="4"/>
      <c r="H6" s="4" t="s">
        <v>520</v>
      </c>
      <c r="I6" s="4" t="s">
        <v>521</v>
      </c>
      <c r="J6" s="4"/>
    </row>
    <row r="7" ht="14.25" spans="1:10">
      <c r="A7" s="5"/>
      <c r="B7" s="8"/>
      <c r="C7" s="8" t="s">
        <v>456</v>
      </c>
      <c r="D7" s="8" t="s">
        <v>456</v>
      </c>
      <c r="E7" s="8" t="s">
        <v>522</v>
      </c>
      <c r="F7" s="4"/>
      <c r="G7" s="4"/>
      <c r="H7" s="4"/>
      <c r="I7" s="4"/>
      <c r="J7" s="4"/>
    </row>
    <row r="8" ht="27" customHeight="1" spans="1:10">
      <c r="A8" s="5"/>
      <c r="B8" s="8" t="s">
        <v>523</v>
      </c>
      <c r="C8" s="10">
        <f>C9+C11+C12</f>
        <v>500000</v>
      </c>
      <c r="D8" s="10">
        <f>D9+D11+D12</f>
        <v>500000</v>
      </c>
      <c r="E8" s="10">
        <f>E9+E11+E12</f>
        <v>500000</v>
      </c>
      <c r="F8" s="8">
        <v>10</v>
      </c>
      <c r="G8" s="8"/>
      <c r="H8" s="11">
        <f>E8/D8</f>
        <v>1</v>
      </c>
      <c r="I8" s="8">
        <v>10</v>
      </c>
      <c r="J8" s="8"/>
    </row>
    <row r="9" ht="15" customHeight="1" spans="1:10">
      <c r="A9" s="5"/>
      <c r="B9" s="12" t="s">
        <v>524</v>
      </c>
      <c r="C9" s="10">
        <v>500000</v>
      </c>
      <c r="D9" s="10">
        <v>500000</v>
      </c>
      <c r="E9" s="10">
        <v>500000</v>
      </c>
      <c r="F9" s="8" t="s">
        <v>461</v>
      </c>
      <c r="G9" s="8"/>
      <c r="H9" s="8" t="s">
        <v>461</v>
      </c>
      <c r="I9" s="8" t="s">
        <v>461</v>
      </c>
      <c r="J9" s="8"/>
    </row>
    <row r="10" ht="14.25" spans="1:10">
      <c r="A10" s="5"/>
      <c r="B10" s="13" t="s">
        <v>525</v>
      </c>
      <c r="C10" s="10"/>
      <c r="D10" s="10"/>
      <c r="E10" s="10"/>
      <c r="F10" s="8"/>
      <c r="G10" s="8"/>
      <c r="H10" s="8"/>
      <c r="I10" s="8"/>
      <c r="J10" s="8"/>
    </row>
    <row r="11" ht="27" customHeight="1" spans="1:10">
      <c r="A11" s="5"/>
      <c r="B11" s="13" t="s">
        <v>526</v>
      </c>
      <c r="C11" s="13"/>
      <c r="D11" s="13"/>
      <c r="E11" s="13"/>
      <c r="F11" s="8" t="s">
        <v>461</v>
      </c>
      <c r="G11" s="8"/>
      <c r="H11" s="8" t="s">
        <v>461</v>
      </c>
      <c r="I11" s="8" t="s">
        <v>461</v>
      </c>
      <c r="J11" s="8"/>
    </row>
    <row r="12" ht="27" customHeight="1" spans="1:10">
      <c r="A12" s="5"/>
      <c r="B12" s="13" t="s">
        <v>527</v>
      </c>
      <c r="C12" s="8"/>
      <c r="D12" s="8"/>
      <c r="E12" s="91"/>
      <c r="F12" s="8" t="s">
        <v>461</v>
      </c>
      <c r="G12" s="8"/>
      <c r="H12" s="8" t="s">
        <v>461</v>
      </c>
      <c r="I12" s="8" t="s">
        <v>461</v>
      </c>
      <c r="J12" s="8"/>
    </row>
    <row r="13" ht="15" customHeight="1" spans="1:10">
      <c r="A13" s="17" t="s">
        <v>528</v>
      </c>
      <c r="B13" s="17"/>
      <c r="C13" s="17"/>
      <c r="D13" s="17"/>
      <c r="E13" s="17"/>
      <c r="F13" s="17"/>
      <c r="G13" s="18" t="s">
        <v>529</v>
      </c>
      <c r="H13" s="18"/>
      <c r="I13" s="18"/>
      <c r="J13" s="18"/>
    </row>
    <row r="14" ht="59" customHeight="1" spans="1:10">
      <c r="A14" s="17" t="s">
        <v>530</v>
      </c>
      <c r="B14" s="19" t="s">
        <v>531</v>
      </c>
      <c r="C14" s="19"/>
      <c r="D14" s="19"/>
      <c r="E14" s="19"/>
      <c r="F14" s="19"/>
      <c r="G14" s="20" t="s">
        <v>531</v>
      </c>
      <c r="H14" s="20"/>
      <c r="I14" s="20"/>
      <c r="J14" s="20"/>
    </row>
    <row r="15" ht="25" customHeight="1" spans="1:10">
      <c r="A15" s="17" t="s">
        <v>532</v>
      </c>
      <c r="B15" s="17"/>
      <c r="C15" s="17"/>
      <c r="D15" s="21" t="s">
        <v>533</v>
      </c>
      <c r="E15" s="21"/>
      <c r="F15" s="21"/>
      <c r="G15" s="22" t="s">
        <v>534</v>
      </c>
      <c r="H15" s="22"/>
      <c r="I15" s="22"/>
      <c r="J15" s="22"/>
    </row>
    <row r="16" ht="24.75" customHeight="1" spans="1:10">
      <c r="A16" s="23" t="s">
        <v>535</v>
      </c>
      <c r="B16" s="5" t="s">
        <v>536</v>
      </c>
      <c r="C16" s="9" t="s">
        <v>537</v>
      </c>
      <c r="D16" s="7" t="s">
        <v>538</v>
      </c>
      <c r="E16" s="4" t="s">
        <v>539</v>
      </c>
      <c r="F16" s="26" t="s">
        <v>540</v>
      </c>
      <c r="G16" s="27" t="s">
        <v>541</v>
      </c>
      <c r="H16" s="28" t="s">
        <v>519</v>
      </c>
      <c r="I16" s="28" t="s">
        <v>521</v>
      </c>
      <c r="J16" s="28" t="s">
        <v>542</v>
      </c>
    </row>
    <row r="17" ht="14.25" spans="1:10">
      <c r="A17" s="23"/>
      <c r="B17" s="5"/>
      <c r="C17" s="8" t="s">
        <v>538</v>
      </c>
      <c r="D17" s="8" t="s">
        <v>543</v>
      </c>
      <c r="E17" s="4"/>
      <c r="F17" s="30" t="s">
        <v>515</v>
      </c>
      <c r="G17" s="31" t="s">
        <v>544</v>
      </c>
      <c r="H17" s="28"/>
      <c r="I17" s="28"/>
      <c r="J17" s="28"/>
    </row>
    <row r="18" s="1" customFormat="1" ht="22" customHeight="1" spans="1:10">
      <c r="A18" s="81" t="s">
        <v>545</v>
      </c>
      <c r="B18" s="82" t="s">
        <v>546</v>
      </c>
      <c r="C18" s="70" t="s">
        <v>547</v>
      </c>
      <c r="D18" s="82" t="s">
        <v>548</v>
      </c>
      <c r="E18" s="36" t="s">
        <v>549</v>
      </c>
      <c r="F18" s="36" t="s">
        <v>550</v>
      </c>
      <c r="G18" s="36" t="s">
        <v>549</v>
      </c>
      <c r="H18" s="36">
        <v>20</v>
      </c>
      <c r="I18" s="36">
        <v>20</v>
      </c>
      <c r="J18" s="36" t="s">
        <v>551</v>
      </c>
    </row>
    <row r="19" s="1" customFormat="1" ht="54" spans="1:10">
      <c r="A19" s="81" t="s">
        <v>545</v>
      </c>
      <c r="B19" s="82" t="s">
        <v>552</v>
      </c>
      <c r="C19" s="46" t="s">
        <v>553</v>
      </c>
      <c r="D19" s="92" t="s">
        <v>548</v>
      </c>
      <c r="E19" s="93" t="s">
        <v>554</v>
      </c>
      <c r="F19" s="36" t="s">
        <v>551</v>
      </c>
      <c r="G19" s="36" t="s">
        <v>555</v>
      </c>
      <c r="H19" s="36">
        <v>20</v>
      </c>
      <c r="I19" s="36">
        <v>19</v>
      </c>
      <c r="J19" s="36" t="s">
        <v>551</v>
      </c>
    </row>
    <row r="20" s="1" customFormat="1" ht="20" customHeight="1" spans="1:10">
      <c r="A20" s="81" t="s">
        <v>545</v>
      </c>
      <c r="B20" s="82" t="s">
        <v>556</v>
      </c>
      <c r="C20" s="85" t="s">
        <v>557</v>
      </c>
      <c r="D20" s="82" t="s">
        <v>548</v>
      </c>
      <c r="E20" s="79" t="s">
        <v>558</v>
      </c>
      <c r="F20" s="36" t="s">
        <v>551</v>
      </c>
      <c r="G20" s="36" t="s">
        <v>555</v>
      </c>
      <c r="H20" s="36">
        <v>10</v>
      </c>
      <c r="I20" s="36">
        <v>9</v>
      </c>
      <c r="J20" s="36" t="s">
        <v>551</v>
      </c>
    </row>
    <row r="21" s="1" customFormat="1" ht="40.5" spans="1:10">
      <c r="A21" s="81" t="s">
        <v>559</v>
      </c>
      <c r="B21" s="82" t="s">
        <v>560</v>
      </c>
      <c r="C21" s="85" t="s">
        <v>561</v>
      </c>
      <c r="D21" s="82" t="s">
        <v>548</v>
      </c>
      <c r="E21" s="153" t="s">
        <v>562</v>
      </c>
      <c r="F21" s="36" t="s">
        <v>551</v>
      </c>
      <c r="G21" s="36" t="s">
        <v>563</v>
      </c>
      <c r="H21" s="36">
        <v>10</v>
      </c>
      <c r="I21" s="36">
        <v>8</v>
      </c>
      <c r="J21" s="36" t="s">
        <v>551</v>
      </c>
    </row>
    <row r="22" s="1" customFormat="1" ht="54" spans="1:10">
      <c r="A22" s="81" t="s">
        <v>559</v>
      </c>
      <c r="B22" s="86" t="s">
        <v>564</v>
      </c>
      <c r="C22" s="87" t="s">
        <v>565</v>
      </c>
      <c r="D22" s="86" t="s">
        <v>548</v>
      </c>
      <c r="E22" s="94" t="s">
        <v>566</v>
      </c>
      <c r="F22" s="49" t="s">
        <v>551</v>
      </c>
      <c r="G22" s="49" t="s">
        <v>563</v>
      </c>
      <c r="H22" s="49">
        <v>10</v>
      </c>
      <c r="I22" s="49">
        <v>8</v>
      </c>
      <c r="J22" s="49" t="s">
        <v>551</v>
      </c>
    </row>
    <row r="23" s="1" customFormat="1" ht="54" spans="1:10">
      <c r="A23" s="81" t="s">
        <v>559</v>
      </c>
      <c r="B23" s="82" t="s">
        <v>567</v>
      </c>
      <c r="C23" s="89" t="s">
        <v>568</v>
      </c>
      <c r="D23" s="82" t="s">
        <v>548</v>
      </c>
      <c r="E23" s="154" t="s">
        <v>569</v>
      </c>
      <c r="F23" s="50" t="s">
        <v>551</v>
      </c>
      <c r="G23" s="88" t="s">
        <v>563</v>
      </c>
      <c r="H23" s="50">
        <v>10</v>
      </c>
      <c r="I23" s="50">
        <v>9</v>
      </c>
      <c r="J23" s="50" t="s">
        <v>551</v>
      </c>
    </row>
    <row r="24" s="1" customFormat="1" ht="27" spans="1:10">
      <c r="A24" s="81" t="s">
        <v>570</v>
      </c>
      <c r="B24" s="82" t="s">
        <v>571</v>
      </c>
      <c r="C24" s="89" t="s">
        <v>572</v>
      </c>
      <c r="D24" s="82" t="s">
        <v>573</v>
      </c>
      <c r="E24" s="88">
        <v>0.85</v>
      </c>
      <c r="F24" s="50" t="s">
        <v>574</v>
      </c>
      <c r="G24" s="90" t="s">
        <v>575</v>
      </c>
      <c r="H24" s="50">
        <v>10</v>
      </c>
      <c r="I24" s="50">
        <v>9</v>
      </c>
      <c r="J24" s="50" t="s">
        <v>551</v>
      </c>
    </row>
    <row r="25" s="1" customFormat="1" spans="1:10">
      <c r="A25" s="40" t="s">
        <v>576</v>
      </c>
      <c r="B25" s="41"/>
      <c r="C25" s="42"/>
      <c r="D25" s="43" t="s">
        <v>551</v>
      </c>
      <c r="E25" s="44"/>
      <c r="F25" s="44"/>
      <c r="G25" s="44"/>
      <c r="H25" s="44"/>
      <c r="I25" s="44"/>
      <c r="J25" s="51"/>
    </row>
    <row r="26" s="1" customFormat="1" spans="1:10">
      <c r="A26" s="45" t="s">
        <v>577</v>
      </c>
      <c r="B26" s="46"/>
      <c r="C26" s="36"/>
      <c r="D26" s="36"/>
      <c r="E26" s="36"/>
      <c r="F26" s="36"/>
      <c r="G26" s="36"/>
      <c r="H26" s="36">
        <f>SUM(H18:H24)+F8</f>
        <v>100</v>
      </c>
      <c r="I26" s="36">
        <f>SUM(I18:I24)+I8</f>
        <v>92</v>
      </c>
      <c r="J26" s="36" t="s">
        <v>578</v>
      </c>
    </row>
    <row r="27" spans="1:10">
      <c r="A27" s="47" t="s">
        <v>579</v>
      </c>
      <c r="B27" s="47"/>
      <c r="C27" s="47"/>
      <c r="D27" s="47"/>
      <c r="E27" s="47"/>
      <c r="F27" s="47"/>
      <c r="G27" s="47"/>
      <c r="H27" s="47"/>
      <c r="I27" s="47"/>
      <c r="J27" s="47"/>
    </row>
    <row r="28" spans="1:10">
      <c r="A28" s="47" t="s">
        <v>580</v>
      </c>
      <c r="B28" s="47"/>
      <c r="C28" s="47"/>
      <c r="D28" s="47"/>
      <c r="E28" s="47"/>
      <c r="F28" s="47"/>
      <c r="G28" s="47"/>
      <c r="H28" s="47"/>
      <c r="I28" s="47"/>
      <c r="J28" s="47"/>
    </row>
    <row r="29" spans="1:10">
      <c r="A29" s="47" t="s">
        <v>581</v>
      </c>
      <c r="B29" s="47"/>
      <c r="C29" s="47"/>
      <c r="D29" s="47"/>
      <c r="E29" s="47"/>
      <c r="F29" s="47"/>
      <c r="G29" s="47"/>
      <c r="H29" s="47"/>
      <c r="I29" s="47"/>
      <c r="J29" s="47"/>
    </row>
    <row r="30" spans="1:10">
      <c r="A30" s="47" t="s">
        <v>582</v>
      </c>
      <c r="B30" s="47"/>
      <c r="C30" s="47"/>
      <c r="D30" s="47"/>
      <c r="E30" s="47"/>
      <c r="F30" s="47"/>
      <c r="G30" s="47"/>
      <c r="H30" s="47"/>
      <c r="I30" s="47"/>
      <c r="J30" s="47"/>
    </row>
    <row r="31" spans="1:10">
      <c r="A31" s="47" t="s">
        <v>583</v>
      </c>
      <c r="B31" s="47"/>
      <c r="C31" s="47"/>
      <c r="D31" s="47"/>
      <c r="E31" s="47"/>
      <c r="F31" s="47"/>
      <c r="G31" s="47"/>
      <c r="H31" s="47"/>
      <c r="I31" s="47"/>
      <c r="J31"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C25"/>
    <mergeCell ref="D25:J25"/>
    <mergeCell ref="A26:G26"/>
    <mergeCell ref="A27:J27"/>
    <mergeCell ref="A28:J28"/>
    <mergeCell ref="A29:J29"/>
    <mergeCell ref="A30:J30"/>
    <mergeCell ref="A31:J31"/>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 workbookViewId="0">
      <selection activeCell="G37" sqref="G37"/>
    </sheetView>
  </sheetViews>
  <sheetFormatPr defaultColWidth="9" defaultRowHeight="13.5"/>
  <cols>
    <col min="1" max="2" width="15.775" style="1" customWidth="1"/>
    <col min="3" max="3" width="33.8916666666667" style="1" customWidth="1"/>
    <col min="4" max="4" width="15.225" style="1" customWidth="1"/>
    <col min="5" max="5" width="20.6666666666667" style="1" customWidth="1"/>
    <col min="6" max="6" width="9" style="1"/>
    <col min="7" max="7" width="23.6666666666667"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584</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15" customHeight="1" spans="1:10">
      <c r="A6" s="5" t="s">
        <v>516</v>
      </c>
      <c r="B6" s="8"/>
      <c r="C6" s="9" t="s">
        <v>517</v>
      </c>
      <c r="D6" s="9" t="s">
        <v>518</v>
      </c>
      <c r="E6" s="7" t="s">
        <v>518</v>
      </c>
      <c r="F6" s="4" t="s">
        <v>519</v>
      </c>
      <c r="G6" s="4"/>
      <c r="H6" s="4" t="s">
        <v>520</v>
      </c>
      <c r="I6" s="4" t="s">
        <v>521</v>
      </c>
      <c r="J6" s="4"/>
    </row>
    <row r="7" s="1" customFormat="1" ht="14.25" spans="1:10">
      <c r="A7" s="5"/>
      <c r="B7" s="8"/>
      <c r="C7" s="8" t="s">
        <v>456</v>
      </c>
      <c r="D7" s="8" t="s">
        <v>456</v>
      </c>
      <c r="E7" s="8" t="s">
        <v>522</v>
      </c>
      <c r="F7" s="4"/>
      <c r="G7" s="4"/>
      <c r="H7" s="4"/>
      <c r="I7" s="4"/>
      <c r="J7" s="4"/>
    </row>
    <row r="8" s="1" customFormat="1" ht="27" customHeight="1" spans="1:11">
      <c r="A8" s="5"/>
      <c r="B8" s="8" t="s">
        <v>523</v>
      </c>
      <c r="C8" s="10">
        <f>C9+C11+C12</f>
        <v>15189922.07</v>
      </c>
      <c r="D8" s="10">
        <f>D9+D11+D12</f>
        <v>15189922.07</v>
      </c>
      <c r="E8" s="10">
        <f>E9+E11+E12</f>
        <v>15189922.07</v>
      </c>
      <c r="F8" s="8">
        <v>10</v>
      </c>
      <c r="G8" s="8"/>
      <c r="H8" s="11">
        <f>E8/D8</f>
        <v>1</v>
      </c>
      <c r="I8" s="8">
        <v>10</v>
      </c>
      <c r="J8" s="8"/>
      <c r="K8" s="48"/>
    </row>
    <row r="9" s="1" customFormat="1" ht="15" customHeight="1" spans="1:10">
      <c r="A9" s="5"/>
      <c r="B9" s="12" t="s">
        <v>524</v>
      </c>
      <c r="C9" s="10">
        <v>15108222.07</v>
      </c>
      <c r="D9" s="10">
        <v>15108222.07</v>
      </c>
      <c r="E9" s="10">
        <v>15108222.07</v>
      </c>
      <c r="F9" s="8" t="s">
        <v>461</v>
      </c>
      <c r="G9" s="8"/>
      <c r="H9" s="8" t="s">
        <v>461</v>
      </c>
      <c r="I9" s="8" t="s">
        <v>461</v>
      </c>
      <c r="J9" s="8"/>
    </row>
    <row r="10" s="1" customFormat="1" ht="14.25" spans="1:10">
      <c r="A10" s="5"/>
      <c r="B10" s="13" t="s">
        <v>525</v>
      </c>
      <c r="C10" s="10"/>
      <c r="D10" s="10"/>
      <c r="E10" s="10"/>
      <c r="F10" s="8"/>
      <c r="G10" s="8"/>
      <c r="H10" s="8"/>
      <c r="I10" s="8"/>
      <c r="J10" s="8"/>
    </row>
    <row r="11" s="1" customFormat="1" ht="27" customHeight="1" spans="1:10">
      <c r="A11" s="5"/>
      <c r="B11" s="13" t="s">
        <v>526</v>
      </c>
      <c r="C11" s="10"/>
      <c r="D11" s="10"/>
      <c r="E11" s="10"/>
      <c r="F11" s="8" t="s">
        <v>461</v>
      </c>
      <c r="G11" s="8"/>
      <c r="H11" s="8" t="s">
        <v>461</v>
      </c>
      <c r="I11" s="8" t="s">
        <v>461</v>
      </c>
      <c r="J11" s="8"/>
    </row>
    <row r="12" s="1" customFormat="1" ht="27" customHeight="1" spans="1:10">
      <c r="A12" s="5"/>
      <c r="B12" s="13" t="s">
        <v>527</v>
      </c>
      <c r="C12" s="10">
        <v>81700</v>
      </c>
      <c r="D12" s="10">
        <v>81700</v>
      </c>
      <c r="E12" s="10">
        <v>81700</v>
      </c>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90" customHeight="1" spans="1:10">
      <c r="A14" s="17" t="s">
        <v>530</v>
      </c>
      <c r="B14" s="19" t="s">
        <v>585</v>
      </c>
      <c r="C14" s="19"/>
      <c r="D14" s="19"/>
      <c r="E14" s="19"/>
      <c r="F14" s="19"/>
      <c r="G14" s="20" t="s">
        <v>585</v>
      </c>
      <c r="H14" s="20"/>
      <c r="I14" s="20"/>
      <c r="J14" s="20"/>
    </row>
    <row r="15" s="1" customFormat="1" ht="25" customHeight="1" spans="1:10">
      <c r="A15" s="17" t="s">
        <v>532</v>
      </c>
      <c r="B15" s="17"/>
      <c r="C15" s="17"/>
      <c r="D15" s="21" t="s">
        <v>533</v>
      </c>
      <c r="E15" s="21"/>
      <c r="F15" s="21"/>
      <c r="G15" s="22" t="s">
        <v>534</v>
      </c>
      <c r="H15" s="22"/>
      <c r="I15" s="22"/>
      <c r="J15" s="22"/>
    </row>
    <row r="16" s="1" customFormat="1" ht="24.75" customHeight="1" spans="1:10">
      <c r="A16" s="23" t="s">
        <v>535</v>
      </c>
      <c r="B16" s="5" t="s">
        <v>536</v>
      </c>
      <c r="C16" s="9" t="s">
        <v>537</v>
      </c>
      <c r="D16" s="7" t="s">
        <v>538</v>
      </c>
      <c r="E16" s="4" t="s">
        <v>539</v>
      </c>
      <c r="F16" s="26" t="s">
        <v>540</v>
      </c>
      <c r="G16" s="27" t="s">
        <v>541</v>
      </c>
      <c r="H16" s="28" t="s">
        <v>519</v>
      </c>
      <c r="I16" s="28" t="s">
        <v>521</v>
      </c>
      <c r="J16" s="28" t="s">
        <v>542</v>
      </c>
    </row>
    <row r="17" s="1" customFormat="1" ht="18" customHeight="1" spans="1:10">
      <c r="A17" s="23"/>
      <c r="B17" s="5"/>
      <c r="C17" s="8" t="s">
        <v>538</v>
      </c>
      <c r="D17" s="9" t="s">
        <v>543</v>
      </c>
      <c r="E17" s="7"/>
      <c r="F17" s="30" t="s">
        <v>515</v>
      </c>
      <c r="G17" s="31" t="s">
        <v>544</v>
      </c>
      <c r="H17" s="28"/>
      <c r="I17" s="28"/>
      <c r="J17" s="28"/>
    </row>
    <row r="18" s="1" customFormat="1" ht="22" customHeight="1" spans="1:10">
      <c r="A18" s="81" t="s">
        <v>545</v>
      </c>
      <c r="B18" s="82" t="s">
        <v>546</v>
      </c>
      <c r="C18" s="70" t="s">
        <v>586</v>
      </c>
      <c r="D18" s="82" t="s">
        <v>573</v>
      </c>
      <c r="E18" s="50" t="s">
        <v>587</v>
      </c>
      <c r="F18" s="36" t="s">
        <v>574</v>
      </c>
      <c r="G18" s="36" t="s">
        <v>588</v>
      </c>
      <c r="H18" s="36">
        <v>10</v>
      </c>
      <c r="I18" s="36">
        <v>9</v>
      </c>
      <c r="J18" s="36"/>
    </row>
    <row r="19" s="1" customFormat="1" ht="27" spans="1:10">
      <c r="A19" s="81" t="s">
        <v>545</v>
      </c>
      <c r="B19" s="82" t="s">
        <v>546</v>
      </c>
      <c r="C19" s="70" t="s">
        <v>589</v>
      </c>
      <c r="D19" s="82" t="s">
        <v>573</v>
      </c>
      <c r="E19" s="83" t="s">
        <v>590</v>
      </c>
      <c r="F19" s="36" t="s">
        <v>591</v>
      </c>
      <c r="G19" s="36" t="s">
        <v>592</v>
      </c>
      <c r="H19" s="36">
        <v>10</v>
      </c>
      <c r="I19" s="36">
        <v>9</v>
      </c>
      <c r="J19" s="36"/>
    </row>
    <row r="20" s="1" customFormat="1" spans="1:10">
      <c r="A20" s="81" t="s">
        <v>545</v>
      </c>
      <c r="B20" s="82" t="s">
        <v>546</v>
      </c>
      <c r="C20" s="70" t="s">
        <v>593</v>
      </c>
      <c r="D20" s="82" t="s">
        <v>573</v>
      </c>
      <c r="E20" s="83" t="s">
        <v>594</v>
      </c>
      <c r="F20" s="36" t="s">
        <v>591</v>
      </c>
      <c r="G20" s="36" t="s">
        <v>595</v>
      </c>
      <c r="H20" s="36">
        <v>10</v>
      </c>
      <c r="I20" s="36">
        <v>10</v>
      </c>
      <c r="J20" s="36"/>
    </row>
    <row r="21" s="1" customFormat="1" spans="1:10">
      <c r="A21" s="81" t="s">
        <v>545</v>
      </c>
      <c r="B21" s="82" t="s">
        <v>546</v>
      </c>
      <c r="C21" s="70" t="s">
        <v>596</v>
      </c>
      <c r="D21" s="82" t="s">
        <v>573</v>
      </c>
      <c r="E21" s="83" t="s">
        <v>597</v>
      </c>
      <c r="F21" s="36" t="s">
        <v>591</v>
      </c>
      <c r="G21" s="36" t="s">
        <v>598</v>
      </c>
      <c r="H21" s="36">
        <v>10</v>
      </c>
      <c r="I21" s="36">
        <v>9</v>
      </c>
      <c r="J21" s="36"/>
    </row>
    <row r="22" s="1" customFormat="1" ht="27" spans="1:10">
      <c r="A22" s="81" t="s">
        <v>545</v>
      </c>
      <c r="B22" s="82" t="s">
        <v>552</v>
      </c>
      <c r="C22" s="70" t="s">
        <v>599</v>
      </c>
      <c r="D22" s="82" t="s">
        <v>573</v>
      </c>
      <c r="E22" s="83" t="s">
        <v>600</v>
      </c>
      <c r="F22" s="36" t="s">
        <v>574</v>
      </c>
      <c r="G22" s="36" t="s">
        <v>601</v>
      </c>
      <c r="H22" s="36">
        <v>10</v>
      </c>
      <c r="I22" s="36">
        <v>10</v>
      </c>
      <c r="J22" s="36"/>
    </row>
    <row r="23" s="1" customFormat="1" ht="27" spans="1:10">
      <c r="A23" s="81" t="s">
        <v>545</v>
      </c>
      <c r="B23" s="82" t="s">
        <v>552</v>
      </c>
      <c r="C23" s="70" t="s">
        <v>602</v>
      </c>
      <c r="D23" s="82" t="s">
        <v>573</v>
      </c>
      <c r="E23" s="83" t="s">
        <v>603</v>
      </c>
      <c r="F23" s="36" t="s">
        <v>574</v>
      </c>
      <c r="G23" s="36" t="s">
        <v>604</v>
      </c>
      <c r="H23" s="36">
        <v>10</v>
      </c>
      <c r="I23" s="36">
        <v>10</v>
      </c>
      <c r="J23" s="36"/>
    </row>
    <row r="24" s="1" customFormat="1" ht="20" customHeight="1" spans="1:10">
      <c r="A24" s="81" t="s">
        <v>545</v>
      </c>
      <c r="B24" s="82" t="s">
        <v>556</v>
      </c>
      <c r="C24" s="85" t="s">
        <v>605</v>
      </c>
      <c r="D24" s="82" t="s">
        <v>606</v>
      </c>
      <c r="E24" s="88" t="s">
        <v>607</v>
      </c>
      <c r="F24" s="36" t="s">
        <v>608</v>
      </c>
      <c r="G24" s="36" t="s">
        <v>607</v>
      </c>
      <c r="H24" s="36">
        <v>10</v>
      </c>
      <c r="I24" s="36">
        <v>10</v>
      </c>
      <c r="J24" s="36"/>
    </row>
    <row r="25" s="1" customFormat="1" ht="27" spans="1:10">
      <c r="A25" s="81" t="s">
        <v>545</v>
      </c>
      <c r="B25" s="82" t="s">
        <v>609</v>
      </c>
      <c r="C25" s="85" t="s">
        <v>610</v>
      </c>
      <c r="D25" s="82" t="s">
        <v>573</v>
      </c>
      <c r="E25" s="83" t="s">
        <v>611</v>
      </c>
      <c r="F25" s="36" t="s">
        <v>574</v>
      </c>
      <c r="G25" s="36" t="s">
        <v>612</v>
      </c>
      <c r="H25" s="36">
        <v>10</v>
      </c>
      <c r="I25" s="36">
        <v>9</v>
      </c>
      <c r="J25" s="36"/>
    </row>
    <row r="26" s="1" customFormat="1" ht="27" spans="1:10">
      <c r="A26" s="81" t="s">
        <v>570</v>
      </c>
      <c r="B26" s="86" t="s">
        <v>564</v>
      </c>
      <c r="C26" s="87" t="s">
        <v>613</v>
      </c>
      <c r="D26" s="82" t="s">
        <v>573</v>
      </c>
      <c r="E26" s="83" t="s">
        <v>614</v>
      </c>
      <c r="F26" s="49" t="s">
        <v>574</v>
      </c>
      <c r="G26" s="49" t="s">
        <v>614</v>
      </c>
      <c r="H26" s="49">
        <v>5</v>
      </c>
      <c r="I26" s="49">
        <v>4</v>
      </c>
      <c r="J26" s="49"/>
    </row>
    <row r="27" s="1" customFormat="1" ht="27" spans="1:10">
      <c r="A27" s="81" t="s">
        <v>570</v>
      </c>
      <c r="B27" s="82" t="s">
        <v>615</v>
      </c>
      <c r="C27" s="89" t="s">
        <v>616</v>
      </c>
      <c r="D27" s="82" t="s">
        <v>573</v>
      </c>
      <c r="E27" s="83" t="s">
        <v>617</v>
      </c>
      <c r="F27" s="50" t="s">
        <v>574</v>
      </c>
      <c r="G27" s="88" t="s">
        <v>618</v>
      </c>
      <c r="H27" s="50">
        <v>5</v>
      </c>
      <c r="I27" s="50">
        <v>4</v>
      </c>
      <c r="J27" s="50"/>
    </row>
    <row r="28" s="1" customFormat="1" spans="1:10">
      <c r="A28" s="81"/>
      <c r="B28" s="82"/>
      <c r="C28" s="89"/>
      <c r="D28" s="82"/>
      <c r="E28" s="88"/>
      <c r="F28" s="50"/>
      <c r="G28" s="90"/>
      <c r="H28" s="50"/>
      <c r="I28" s="50"/>
      <c r="J28" s="50"/>
    </row>
    <row r="29" s="1" customFormat="1" spans="1:10">
      <c r="A29" s="40" t="s">
        <v>576</v>
      </c>
      <c r="B29" s="41"/>
      <c r="C29" s="42"/>
      <c r="D29" s="43" t="s">
        <v>551</v>
      </c>
      <c r="E29" s="44"/>
      <c r="F29" s="44"/>
      <c r="G29" s="44"/>
      <c r="H29" s="44"/>
      <c r="I29" s="44"/>
      <c r="J29" s="51"/>
    </row>
    <row r="30" s="1" customFormat="1" spans="1:10">
      <c r="A30" s="45" t="s">
        <v>577</v>
      </c>
      <c r="B30" s="46"/>
      <c r="C30" s="36"/>
      <c r="D30" s="36"/>
      <c r="E30" s="36"/>
      <c r="F30" s="36"/>
      <c r="G30" s="36"/>
      <c r="H30" s="36">
        <f>SUM(H18:H27)+F8</f>
        <v>100</v>
      </c>
      <c r="I30" s="36">
        <f>SUM(I18:I27)+I8</f>
        <v>94</v>
      </c>
      <c r="J30" s="36" t="s">
        <v>578</v>
      </c>
    </row>
    <row r="31" s="1" customFormat="1" spans="1:10">
      <c r="A31" s="47" t="s">
        <v>579</v>
      </c>
      <c r="B31" s="47"/>
      <c r="C31" s="47"/>
      <c r="D31" s="47"/>
      <c r="E31" s="47"/>
      <c r="F31" s="47"/>
      <c r="G31" s="47"/>
      <c r="H31" s="47"/>
      <c r="I31" s="47"/>
      <c r="J31" s="47"/>
    </row>
    <row r="32" s="1" customFormat="1" spans="1:10">
      <c r="A32" s="47" t="s">
        <v>580</v>
      </c>
      <c r="B32" s="47"/>
      <c r="C32" s="47"/>
      <c r="D32" s="47"/>
      <c r="E32" s="47"/>
      <c r="F32" s="47"/>
      <c r="G32" s="47"/>
      <c r="H32" s="47"/>
      <c r="I32" s="47"/>
      <c r="J32" s="47"/>
    </row>
    <row r="33" s="1" customFormat="1" spans="1:10">
      <c r="A33" s="47" t="s">
        <v>581</v>
      </c>
      <c r="B33" s="47"/>
      <c r="C33" s="47"/>
      <c r="D33" s="47"/>
      <c r="E33" s="47"/>
      <c r="F33" s="47"/>
      <c r="G33" s="47"/>
      <c r="H33" s="47"/>
      <c r="I33" s="47"/>
      <c r="J33" s="47"/>
    </row>
    <row r="34" s="1" customFormat="1" spans="1:10">
      <c r="A34" s="47" t="s">
        <v>582</v>
      </c>
      <c r="B34" s="47"/>
      <c r="C34" s="47"/>
      <c r="D34" s="47"/>
      <c r="E34" s="47"/>
      <c r="F34" s="47"/>
      <c r="G34" s="47"/>
      <c r="H34" s="47"/>
      <c r="I34" s="47"/>
      <c r="J34" s="47"/>
    </row>
    <row r="35" s="1" customFormat="1" spans="1:10">
      <c r="A35" s="47" t="s">
        <v>583</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B1" workbookViewId="0">
      <selection activeCell="A27" sqref="A27:J27"/>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4.77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619</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15" customHeight="1" spans="1:10">
      <c r="A6" s="5" t="s">
        <v>516</v>
      </c>
      <c r="B6" s="8"/>
      <c r="C6" s="9" t="s">
        <v>517</v>
      </c>
      <c r="D6" s="9" t="s">
        <v>518</v>
      </c>
      <c r="E6" s="7" t="s">
        <v>518</v>
      </c>
      <c r="F6" s="4" t="s">
        <v>519</v>
      </c>
      <c r="G6" s="4"/>
      <c r="H6" s="4" t="s">
        <v>520</v>
      </c>
      <c r="I6" s="4" t="s">
        <v>521</v>
      </c>
      <c r="J6" s="4"/>
    </row>
    <row r="7" s="1" customFormat="1" ht="14.25" spans="1:10">
      <c r="A7" s="5"/>
      <c r="B7" s="8"/>
      <c r="C7" s="8" t="s">
        <v>456</v>
      </c>
      <c r="D7" s="8" t="s">
        <v>456</v>
      </c>
      <c r="E7" s="8" t="s">
        <v>522</v>
      </c>
      <c r="F7" s="4"/>
      <c r="G7" s="4"/>
      <c r="H7" s="4"/>
      <c r="I7" s="4"/>
      <c r="J7" s="4"/>
    </row>
    <row r="8" s="1" customFormat="1" ht="27" customHeight="1" spans="1:11">
      <c r="A8" s="5"/>
      <c r="B8" s="8" t="s">
        <v>523</v>
      </c>
      <c r="C8" s="10">
        <f>C9+C11+C12</f>
        <v>2210000</v>
      </c>
      <c r="D8" s="10">
        <f>D9+D11+D12</f>
        <v>2210000</v>
      </c>
      <c r="E8" s="10">
        <f>E9+E11+E12</f>
        <v>2210000</v>
      </c>
      <c r="F8" s="8">
        <v>10</v>
      </c>
      <c r="G8" s="8"/>
      <c r="H8" s="11">
        <f>E8/D8</f>
        <v>1</v>
      </c>
      <c r="I8" s="8">
        <v>10</v>
      </c>
      <c r="J8" s="8"/>
      <c r="K8" s="48"/>
    </row>
    <row r="9" s="1" customFormat="1" ht="15" customHeight="1" spans="1:10">
      <c r="A9" s="5"/>
      <c r="B9" s="12" t="s">
        <v>524</v>
      </c>
      <c r="C9" s="10">
        <v>2210000</v>
      </c>
      <c r="D9" s="10">
        <v>2210000</v>
      </c>
      <c r="E9" s="10">
        <v>2210000</v>
      </c>
      <c r="F9" s="8" t="s">
        <v>461</v>
      </c>
      <c r="G9" s="8"/>
      <c r="H9" s="8" t="s">
        <v>461</v>
      </c>
      <c r="I9" s="8" t="s">
        <v>461</v>
      </c>
      <c r="J9" s="8"/>
    </row>
    <row r="10" s="1" customFormat="1" ht="14.25" spans="1:10">
      <c r="A10" s="5"/>
      <c r="B10" s="13" t="s">
        <v>525</v>
      </c>
      <c r="C10" s="10"/>
      <c r="D10" s="10"/>
      <c r="E10" s="10"/>
      <c r="F10" s="8"/>
      <c r="G10" s="8"/>
      <c r="H10" s="8"/>
      <c r="I10" s="8"/>
      <c r="J10" s="8"/>
    </row>
    <row r="11" s="1" customFormat="1" ht="27" customHeight="1" spans="1:10">
      <c r="A11" s="5"/>
      <c r="B11" s="13" t="s">
        <v>526</v>
      </c>
      <c r="C11" s="10"/>
      <c r="D11" s="10"/>
      <c r="E11" s="10"/>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90" customHeight="1" spans="1:10">
      <c r="A14" s="17" t="s">
        <v>530</v>
      </c>
      <c r="B14" s="19" t="s">
        <v>620</v>
      </c>
      <c r="C14" s="19"/>
      <c r="D14" s="19"/>
      <c r="E14" s="19"/>
      <c r="F14" s="19"/>
      <c r="G14" s="20" t="s">
        <v>621</v>
      </c>
      <c r="H14" s="20"/>
      <c r="I14" s="20"/>
      <c r="J14" s="20"/>
    </row>
    <row r="15" s="1" customFormat="1" ht="25" customHeight="1" spans="1:10">
      <c r="A15" s="17" t="s">
        <v>532</v>
      </c>
      <c r="B15" s="17"/>
      <c r="C15" s="17"/>
      <c r="D15" s="21" t="s">
        <v>533</v>
      </c>
      <c r="E15" s="21"/>
      <c r="F15" s="21"/>
      <c r="G15" s="22" t="s">
        <v>534</v>
      </c>
      <c r="H15" s="22"/>
      <c r="I15" s="22"/>
      <c r="J15" s="22"/>
    </row>
    <row r="16" s="1" customFormat="1" ht="24.75" customHeight="1" spans="1:10">
      <c r="A16" s="23" t="s">
        <v>535</v>
      </c>
      <c r="B16" s="5" t="s">
        <v>536</v>
      </c>
      <c r="C16" s="9" t="s">
        <v>537</v>
      </c>
      <c r="D16" s="7" t="s">
        <v>538</v>
      </c>
      <c r="E16" s="4" t="s">
        <v>539</v>
      </c>
      <c r="F16" s="26" t="s">
        <v>540</v>
      </c>
      <c r="G16" s="27" t="s">
        <v>541</v>
      </c>
      <c r="H16" s="28" t="s">
        <v>519</v>
      </c>
      <c r="I16" s="28" t="s">
        <v>521</v>
      </c>
      <c r="J16" s="28" t="s">
        <v>542</v>
      </c>
    </row>
    <row r="17" s="1" customFormat="1" ht="14.25" spans="1:10">
      <c r="A17" s="23"/>
      <c r="B17" s="5"/>
      <c r="C17" s="8" t="s">
        <v>538</v>
      </c>
      <c r="D17" s="9" t="s">
        <v>543</v>
      </c>
      <c r="E17" s="7"/>
      <c r="F17" s="30" t="s">
        <v>515</v>
      </c>
      <c r="G17" s="31" t="s">
        <v>544</v>
      </c>
      <c r="H17" s="28"/>
      <c r="I17" s="28"/>
      <c r="J17" s="28"/>
    </row>
    <row r="18" s="1" customFormat="1" spans="1:10">
      <c r="A18" s="81" t="s">
        <v>545</v>
      </c>
      <c r="B18" s="82" t="s">
        <v>546</v>
      </c>
      <c r="C18" s="70" t="s">
        <v>622</v>
      </c>
      <c r="D18" s="82" t="s">
        <v>573</v>
      </c>
      <c r="E18" s="83" t="s">
        <v>623</v>
      </c>
      <c r="F18" s="36" t="s">
        <v>624</v>
      </c>
      <c r="G18" s="36" t="s">
        <v>625</v>
      </c>
      <c r="H18" s="36">
        <v>15</v>
      </c>
      <c r="I18" s="36">
        <v>14</v>
      </c>
      <c r="J18" s="36"/>
    </row>
    <row r="19" s="1" customFormat="1" ht="27" spans="1:10">
      <c r="A19" s="81" t="s">
        <v>545</v>
      </c>
      <c r="B19" s="82" t="s">
        <v>552</v>
      </c>
      <c r="C19" s="70" t="s">
        <v>626</v>
      </c>
      <c r="D19" s="82" t="s">
        <v>573</v>
      </c>
      <c r="E19" s="84" t="s">
        <v>627</v>
      </c>
      <c r="F19" s="36" t="s">
        <v>551</v>
      </c>
      <c r="G19" s="36" t="s">
        <v>625</v>
      </c>
      <c r="H19" s="36">
        <v>15</v>
      </c>
      <c r="I19" s="36">
        <v>14</v>
      </c>
      <c r="J19" s="36"/>
    </row>
    <row r="20" s="1" customFormat="1" spans="1:10">
      <c r="A20" s="81" t="s">
        <v>545</v>
      </c>
      <c r="B20" s="82" t="s">
        <v>556</v>
      </c>
      <c r="C20" s="70" t="s">
        <v>628</v>
      </c>
      <c r="D20" s="82" t="s">
        <v>573</v>
      </c>
      <c r="E20" s="84" t="s">
        <v>629</v>
      </c>
      <c r="F20" s="36" t="s">
        <v>630</v>
      </c>
      <c r="G20" s="36" t="s">
        <v>629</v>
      </c>
      <c r="H20" s="36">
        <v>15</v>
      </c>
      <c r="I20" s="36">
        <v>15</v>
      </c>
      <c r="J20" s="36"/>
    </row>
    <row r="21" s="1" customFormat="1" spans="1:10">
      <c r="A21" s="81" t="s">
        <v>545</v>
      </c>
      <c r="B21" s="82" t="s">
        <v>609</v>
      </c>
      <c r="C21" s="70" t="s">
        <v>631</v>
      </c>
      <c r="D21" s="82" t="s">
        <v>573</v>
      </c>
      <c r="E21" s="84" t="s">
        <v>632</v>
      </c>
      <c r="F21" s="36" t="s">
        <v>633</v>
      </c>
      <c r="G21" s="36" t="s">
        <v>634</v>
      </c>
      <c r="H21" s="36">
        <v>15</v>
      </c>
      <c r="I21" s="36">
        <v>14</v>
      </c>
      <c r="J21" s="36"/>
    </row>
    <row r="22" s="1" customFormat="1" ht="33" customHeight="1" spans="1:10">
      <c r="A22" s="81" t="s">
        <v>545</v>
      </c>
      <c r="B22" s="82" t="s">
        <v>564</v>
      </c>
      <c r="C22" s="85" t="s">
        <v>635</v>
      </c>
      <c r="D22" s="82" t="s">
        <v>573</v>
      </c>
      <c r="E22" s="84" t="s">
        <v>636</v>
      </c>
      <c r="F22" s="36" t="s">
        <v>551</v>
      </c>
      <c r="G22" s="36" t="s">
        <v>637</v>
      </c>
      <c r="H22" s="36">
        <v>10</v>
      </c>
      <c r="I22" s="36">
        <v>9</v>
      </c>
      <c r="J22" s="36"/>
    </row>
    <row r="23" s="1" customFormat="1" ht="40.5" spans="1:10">
      <c r="A23" s="81" t="s">
        <v>545</v>
      </c>
      <c r="B23" s="82" t="s">
        <v>567</v>
      </c>
      <c r="C23" s="85" t="s">
        <v>638</v>
      </c>
      <c r="D23" s="82" t="s">
        <v>573</v>
      </c>
      <c r="E23" s="84" t="s">
        <v>639</v>
      </c>
      <c r="F23" s="36" t="s">
        <v>551</v>
      </c>
      <c r="G23" s="36" t="s">
        <v>555</v>
      </c>
      <c r="H23" s="36">
        <v>10</v>
      </c>
      <c r="I23" s="36">
        <v>9</v>
      </c>
      <c r="J23" s="36"/>
    </row>
    <row r="24" s="1" customFormat="1" ht="27" spans="1:10">
      <c r="A24" s="81" t="s">
        <v>545</v>
      </c>
      <c r="B24" s="86" t="s">
        <v>571</v>
      </c>
      <c r="C24" s="87" t="s">
        <v>640</v>
      </c>
      <c r="D24" s="82" t="s">
        <v>573</v>
      </c>
      <c r="E24" s="84" t="s">
        <v>641</v>
      </c>
      <c r="F24" s="49" t="s">
        <v>574</v>
      </c>
      <c r="G24" s="49" t="s">
        <v>575</v>
      </c>
      <c r="H24" s="49">
        <v>10</v>
      </c>
      <c r="I24" s="49">
        <v>9</v>
      </c>
      <c r="J24" s="49"/>
    </row>
    <row r="25" s="1" customFormat="1" spans="1:10">
      <c r="A25" s="40" t="s">
        <v>576</v>
      </c>
      <c r="B25" s="41"/>
      <c r="C25" s="42"/>
      <c r="D25" s="43" t="s">
        <v>551</v>
      </c>
      <c r="E25" s="44"/>
      <c r="F25" s="44"/>
      <c r="G25" s="44"/>
      <c r="H25" s="44"/>
      <c r="I25" s="44"/>
      <c r="J25" s="51"/>
    </row>
    <row r="26" s="1" customFormat="1" spans="1:10">
      <c r="A26" s="45" t="s">
        <v>577</v>
      </c>
      <c r="B26" s="46"/>
      <c r="C26" s="36"/>
      <c r="D26" s="36"/>
      <c r="E26" s="36"/>
      <c r="F26" s="36"/>
      <c r="G26" s="36"/>
      <c r="H26" s="36">
        <f>SUM(H18:H24)+F8</f>
        <v>100</v>
      </c>
      <c r="I26" s="36">
        <f>SUM(I18:I24)+I8</f>
        <v>94</v>
      </c>
      <c r="J26" s="36" t="s">
        <v>578</v>
      </c>
    </row>
    <row r="27" s="1" customFormat="1" spans="1:10">
      <c r="A27" s="47" t="s">
        <v>579</v>
      </c>
      <c r="B27" s="47"/>
      <c r="C27" s="47"/>
      <c r="D27" s="47"/>
      <c r="E27" s="47"/>
      <c r="F27" s="47"/>
      <c r="G27" s="47"/>
      <c r="H27" s="47"/>
      <c r="I27" s="47"/>
      <c r="J27" s="47"/>
    </row>
    <row r="28" s="1" customFormat="1" spans="1:10">
      <c r="A28" s="47" t="s">
        <v>580</v>
      </c>
      <c r="B28" s="47"/>
      <c r="C28" s="47"/>
      <c r="D28" s="47"/>
      <c r="E28" s="47"/>
      <c r="F28" s="47"/>
      <c r="G28" s="47"/>
      <c r="H28" s="47"/>
      <c r="I28" s="47"/>
      <c r="J28" s="47"/>
    </row>
    <row r="29" s="1" customFormat="1" spans="1:10">
      <c r="A29" s="47" t="s">
        <v>581</v>
      </c>
      <c r="B29" s="47"/>
      <c r="C29" s="47"/>
      <c r="D29" s="47"/>
      <c r="E29" s="47"/>
      <c r="F29" s="47"/>
      <c r="G29" s="47"/>
      <c r="H29" s="47"/>
      <c r="I29" s="47"/>
      <c r="J29" s="47"/>
    </row>
    <row r="30" s="1" customFormat="1" spans="1:10">
      <c r="A30" s="47" t="s">
        <v>582</v>
      </c>
      <c r="B30" s="47"/>
      <c r="C30" s="47"/>
      <c r="D30" s="47"/>
      <c r="E30" s="47"/>
      <c r="F30" s="47"/>
      <c r="G30" s="47"/>
      <c r="H30" s="47"/>
      <c r="I30" s="47"/>
      <c r="J30" s="47"/>
    </row>
    <row r="31" s="1" customFormat="1" spans="1:10">
      <c r="A31" s="47" t="s">
        <v>583</v>
      </c>
      <c r="B31" s="47"/>
      <c r="C31" s="47"/>
      <c r="D31" s="47"/>
      <c r="E31" s="47"/>
      <c r="F31" s="47"/>
      <c r="G31" s="47"/>
      <c r="H31" s="47"/>
      <c r="I31" s="47"/>
      <c r="J31"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C25"/>
    <mergeCell ref="D25:J25"/>
    <mergeCell ref="A26:G26"/>
    <mergeCell ref="A27:J27"/>
    <mergeCell ref="A28:J28"/>
    <mergeCell ref="A29:J29"/>
    <mergeCell ref="A30:J30"/>
    <mergeCell ref="A31:J31"/>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2" workbookViewId="0">
      <selection activeCell="K15" sqref="K15"/>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4.77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642</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15" customHeight="1" spans="1:10">
      <c r="A6" s="5" t="s">
        <v>516</v>
      </c>
      <c r="B6" s="8"/>
      <c r="C6" s="9" t="s">
        <v>517</v>
      </c>
      <c r="D6" s="9" t="s">
        <v>518</v>
      </c>
      <c r="E6" s="7" t="s">
        <v>518</v>
      </c>
      <c r="F6" s="4" t="s">
        <v>519</v>
      </c>
      <c r="G6" s="4"/>
      <c r="H6" s="4" t="s">
        <v>520</v>
      </c>
      <c r="I6" s="4" t="s">
        <v>521</v>
      </c>
      <c r="J6" s="4"/>
    </row>
    <row r="7" s="1" customFormat="1" ht="14.25" spans="1:10">
      <c r="A7" s="5"/>
      <c r="B7" s="8"/>
      <c r="C7" s="8" t="s">
        <v>456</v>
      </c>
      <c r="D7" s="8" t="s">
        <v>456</v>
      </c>
      <c r="E7" s="8" t="s">
        <v>522</v>
      </c>
      <c r="F7" s="4"/>
      <c r="G7" s="4"/>
      <c r="H7" s="4"/>
      <c r="I7" s="4"/>
      <c r="J7" s="4"/>
    </row>
    <row r="8" s="1" customFormat="1" ht="27" customHeight="1" spans="1:11">
      <c r="A8" s="5"/>
      <c r="B8" s="8" t="s">
        <v>523</v>
      </c>
      <c r="C8" s="10">
        <f>C9+C11+C12</f>
        <v>16972500</v>
      </c>
      <c r="D8" s="10">
        <f>D9+D11+D12</f>
        <v>16972500</v>
      </c>
      <c r="E8" s="10">
        <f>E9+E11+E12</f>
        <v>16972500</v>
      </c>
      <c r="F8" s="8">
        <v>10</v>
      </c>
      <c r="G8" s="8"/>
      <c r="H8" s="11">
        <f>E8/D8</f>
        <v>1</v>
      </c>
      <c r="I8" s="8">
        <v>10</v>
      </c>
      <c r="J8" s="8"/>
      <c r="K8" s="48"/>
    </row>
    <row r="9" s="1" customFormat="1" ht="15" customHeight="1" spans="1:10">
      <c r="A9" s="5"/>
      <c r="B9" s="12" t="s">
        <v>524</v>
      </c>
      <c r="C9" s="10">
        <f>16972500-C11</f>
        <v>16363000</v>
      </c>
      <c r="D9" s="10">
        <f>16972500-D11</f>
        <v>16363000</v>
      </c>
      <c r="E9" s="10">
        <f>16972500-E11</f>
        <v>16363000</v>
      </c>
      <c r="F9" s="8" t="s">
        <v>461</v>
      </c>
      <c r="G9" s="8"/>
      <c r="H9" s="8" t="s">
        <v>461</v>
      </c>
      <c r="I9" s="8" t="s">
        <v>461</v>
      </c>
      <c r="J9" s="8"/>
    </row>
    <row r="10" s="1" customFormat="1" ht="14.25" spans="1:10">
      <c r="A10" s="5"/>
      <c r="B10" s="13" t="s">
        <v>525</v>
      </c>
      <c r="C10" s="10"/>
      <c r="D10" s="10"/>
      <c r="E10" s="10"/>
      <c r="F10" s="8"/>
      <c r="G10" s="8"/>
      <c r="H10" s="8"/>
      <c r="I10" s="8"/>
      <c r="J10" s="8"/>
    </row>
    <row r="11" s="1" customFormat="1" ht="27" customHeight="1" spans="1:10">
      <c r="A11" s="5"/>
      <c r="B11" s="13" t="s">
        <v>526</v>
      </c>
      <c r="C11" s="10">
        <v>609500</v>
      </c>
      <c r="D11" s="10">
        <v>609500</v>
      </c>
      <c r="E11" s="10">
        <v>609500</v>
      </c>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66" customHeight="1" spans="1:10">
      <c r="A14" s="17" t="s">
        <v>530</v>
      </c>
      <c r="B14" s="19" t="s">
        <v>643</v>
      </c>
      <c r="C14" s="19"/>
      <c r="D14" s="19"/>
      <c r="E14" s="19"/>
      <c r="F14" s="19"/>
      <c r="G14" s="20" t="s">
        <v>643</v>
      </c>
      <c r="H14" s="20"/>
      <c r="I14" s="20"/>
      <c r="J14" s="20"/>
    </row>
    <row r="15" s="1" customFormat="1" ht="25" customHeight="1" spans="1:10">
      <c r="A15" s="17" t="s">
        <v>532</v>
      </c>
      <c r="B15" s="17"/>
      <c r="C15" s="17"/>
      <c r="D15" s="21" t="s">
        <v>533</v>
      </c>
      <c r="E15" s="21"/>
      <c r="F15" s="21"/>
      <c r="G15" s="22" t="s">
        <v>534</v>
      </c>
      <c r="H15" s="22"/>
      <c r="I15" s="22"/>
      <c r="J15" s="22"/>
    </row>
    <row r="16" s="1" customFormat="1" ht="24.75" customHeight="1" spans="1:10">
      <c r="A16" s="23" t="s">
        <v>535</v>
      </c>
      <c r="B16" s="5" t="s">
        <v>536</v>
      </c>
      <c r="C16" s="9" t="s">
        <v>537</v>
      </c>
      <c r="D16" s="7" t="s">
        <v>538</v>
      </c>
      <c r="E16" s="4" t="s">
        <v>539</v>
      </c>
      <c r="F16" s="26" t="s">
        <v>540</v>
      </c>
      <c r="G16" s="27" t="s">
        <v>541</v>
      </c>
      <c r="H16" s="28" t="s">
        <v>519</v>
      </c>
      <c r="I16" s="28" t="s">
        <v>521</v>
      </c>
      <c r="J16" s="28" t="s">
        <v>542</v>
      </c>
    </row>
    <row r="17" s="1" customFormat="1" ht="14.25" spans="1:10">
      <c r="A17" s="23"/>
      <c r="B17" s="5"/>
      <c r="C17" s="8" t="s">
        <v>538</v>
      </c>
      <c r="D17" s="9" t="s">
        <v>543</v>
      </c>
      <c r="E17" s="7"/>
      <c r="F17" s="30" t="s">
        <v>515</v>
      </c>
      <c r="G17" s="31" t="s">
        <v>544</v>
      </c>
      <c r="H17" s="28"/>
      <c r="I17" s="28"/>
      <c r="J17" s="28"/>
    </row>
    <row r="18" s="1" customFormat="1" spans="1:10">
      <c r="A18" s="32" t="s">
        <v>545</v>
      </c>
      <c r="B18" s="32" t="s">
        <v>546</v>
      </c>
      <c r="C18" s="70" t="s">
        <v>644</v>
      </c>
      <c r="D18" s="155" t="s">
        <v>548</v>
      </c>
      <c r="E18" s="73" t="s">
        <v>645</v>
      </c>
      <c r="F18" s="36" t="s">
        <v>591</v>
      </c>
      <c r="G18" s="156" t="s">
        <v>646</v>
      </c>
      <c r="H18" s="73">
        <v>10</v>
      </c>
      <c r="I18" s="73">
        <v>9</v>
      </c>
      <c r="J18" s="36"/>
    </row>
    <row r="19" s="1" customFormat="1" spans="1:10">
      <c r="A19" s="32" t="s">
        <v>545</v>
      </c>
      <c r="B19" s="32" t="s">
        <v>546</v>
      </c>
      <c r="C19" s="70" t="s">
        <v>647</v>
      </c>
      <c r="D19" s="155" t="s">
        <v>548</v>
      </c>
      <c r="E19" s="78" t="s">
        <v>648</v>
      </c>
      <c r="F19" s="36" t="s">
        <v>649</v>
      </c>
      <c r="G19" s="156" t="s">
        <v>650</v>
      </c>
      <c r="H19" s="73">
        <v>10</v>
      </c>
      <c r="I19" s="73">
        <v>9</v>
      </c>
      <c r="J19" s="36"/>
    </row>
    <row r="20" s="1" customFormat="1" spans="1:10">
      <c r="A20" s="32" t="s">
        <v>545</v>
      </c>
      <c r="B20" s="32" t="s">
        <v>546</v>
      </c>
      <c r="C20" s="70" t="s">
        <v>651</v>
      </c>
      <c r="D20" s="155" t="s">
        <v>548</v>
      </c>
      <c r="E20" s="78" t="s">
        <v>652</v>
      </c>
      <c r="F20" s="36" t="s">
        <v>591</v>
      </c>
      <c r="G20" s="156" t="s">
        <v>653</v>
      </c>
      <c r="H20" s="73">
        <v>10</v>
      </c>
      <c r="I20" s="73">
        <v>10</v>
      </c>
      <c r="J20" s="36"/>
    </row>
    <row r="21" s="1" customFormat="1" spans="1:10">
      <c r="A21" s="32" t="s">
        <v>545</v>
      </c>
      <c r="B21" s="32" t="s">
        <v>546</v>
      </c>
      <c r="C21" s="70" t="s">
        <v>654</v>
      </c>
      <c r="D21" s="155" t="s">
        <v>548</v>
      </c>
      <c r="E21" s="78" t="s">
        <v>655</v>
      </c>
      <c r="F21" s="36" t="s">
        <v>649</v>
      </c>
      <c r="G21" s="156" t="s">
        <v>656</v>
      </c>
      <c r="H21" s="73">
        <v>10</v>
      </c>
      <c r="I21" s="73">
        <v>8</v>
      </c>
      <c r="J21" s="36"/>
    </row>
    <row r="22" s="1" customFormat="1" ht="33" customHeight="1" spans="1:10">
      <c r="A22" s="32" t="s">
        <v>545</v>
      </c>
      <c r="B22" s="32" t="s">
        <v>552</v>
      </c>
      <c r="C22" s="70" t="s">
        <v>657</v>
      </c>
      <c r="D22" s="155" t="s">
        <v>548</v>
      </c>
      <c r="E22" s="79">
        <v>1</v>
      </c>
      <c r="F22" s="36" t="s">
        <v>574</v>
      </c>
      <c r="G22" s="156" t="s">
        <v>604</v>
      </c>
      <c r="H22" s="73">
        <v>10</v>
      </c>
      <c r="I22" s="73">
        <v>9</v>
      </c>
      <c r="J22" s="36"/>
    </row>
    <row r="23" s="1" customFormat="1" spans="1:10">
      <c r="A23" s="32" t="s">
        <v>545</v>
      </c>
      <c r="B23" s="32" t="s">
        <v>552</v>
      </c>
      <c r="C23" s="70" t="s">
        <v>658</v>
      </c>
      <c r="D23" s="155" t="s">
        <v>548</v>
      </c>
      <c r="E23" s="79">
        <v>1</v>
      </c>
      <c r="F23" s="36" t="s">
        <v>574</v>
      </c>
      <c r="G23" s="156" t="s">
        <v>604</v>
      </c>
      <c r="H23" s="73">
        <v>10</v>
      </c>
      <c r="I23" s="73">
        <v>10</v>
      </c>
      <c r="J23" s="36"/>
    </row>
    <row r="24" s="1" customFormat="1" spans="1:10">
      <c r="A24" s="32" t="s">
        <v>545</v>
      </c>
      <c r="B24" s="32" t="s">
        <v>552</v>
      </c>
      <c r="C24" s="70" t="s">
        <v>659</v>
      </c>
      <c r="D24" s="155" t="s">
        <v>548</v>
      </c>
      <c r="E24" s="79">
        <v>1</v>
      </c>
      <c r="F24" s="36" t="s">
        <v>574</v>
      </c>
      <c r="G24" s="156" t="s">
        <v>604</v>
      </c>
      <c r="H24" s="73">
        <v>10</v>
      </c>
      <c r="I24" s="73">
        <v>9</v>
      </c>
      <c r="J24" s="49"/>
    </row>
    <row r="25" s="1" customFormat="1" spans="1:10">
      <c r="A25" s="32" t="s">
        <v>660</v>
      </c>
      <c r="B25" s="32" t="s">
        <v>559</v>
      </c>
      <c r="C25" s="70" t="s">
        <v>661</v>
      </c>
      <c r="D25" s="155" t="s">
        <v>548</v>
      </c>
      <c r="E25" s="79">
        <v>1</v>
      </c>
      <c r="F25" s="36" t="s">
        <v>574</v>
      </c>
      <c r="G25" s="156" t="s">
        <v>604</v>
      </c>
      <c r="H25" s="73">
        <v>10</v>
      </c>
      <c r="I25" s="73">
        <v>10</v>
      </c>
      <c r="J25" s="80"/>
    </row>
    <row r="26" s="1" customFormat="1" ht="27" spans="1:10">
      <c r="A26" s="32" t="s">
        <v>570</v>
      </c>
      <c r="B26" s="32" t="s">
        <v>571</v>
      </c>
      <c r="C26" s="70" t="s">
        <v>662</v>
      </c>
      <c r="D26" s="32" t="s">
        <v>573</v>
      </c>
      <c r="E26" s="79">
        <v>0.85</v>
      </c>
      <c r="F26" s="36" t="s">
        <v>574</v>
      </c>
      <c r="G26" s="79" t="s">
        <v>663</v>
      </c>
      <c r="H26" s="73">
        <v>10</v>
      </c>
      <c r="I26" s="73">
        <v>8</v>
      </c>
      <c r="J26" s="80"/>
    </row>
    <row r="27" s="1" customFormat="1" spans="1:10">
      <c r="A27" s="40" t="s">
        <v>576</v>
      </c>
      <c r="B27" s="41"/>
      <c r="C27" s="42"/>
      <c r="D27" s="43" t="s">
        <v>551</v>
      </c>
      <c r="E27" s="44"/>
      <c r="F27" s="44"/>
      <c r="G27" s="44"/>
      <c r="H27" s="44"/>
      <c r="I27" s="44"/>
      <c r="J27" s="51"/>
    </row>
    <row r="28" s="1" customFormat="1" spans="1:10">
      <c r="A28" s="45" t="s">
        <v>577</v>
      </c>
      <c r="B28" s="46"/>
      <c r="C28" s="36"/>
      <c r="D28" s="36"/>
      <c r="E28" s="36"/>
      <c r="F28" s="36"/>
      <c r="G28" s="36"/>
      <c r="H28" s="36">
        <f>SUM(H18:H26)+F8</f>
        <v>100</v>
      </c>
      <c r="I28" s="36">
        <f>SUM(I18:I26)+I8</f>
        <v>92</v>
      </c>
      <c r="J28" s="36" t="s">
        <v>578</v>
      </c>
    </row>
    <row r="29" s="1" customFormat="1" spans="1:10">
      <c r="A29" s="47" t="s">
        <v>579</v>
      </c>
      <c r="B29" s="47"/>
      <c r="C29" s="47"/>
      <c r="D29" s="47"/>
      <c r="E29" s="47"/>
      <c r="F29" s="47"/>
      <c r="G29" s="47"/>
      <c r="H29" s="47"/>
      <c r="I29" s="47"/>
      <c r="J29" s="47"/>
    </row>
    <row r="30" s="1" customFormat="1" spans="1:10">
      <c r="A30" s="47" t="s">
        <v>580</v>
      </c>
      <c r="B30" s="47"/>
      <c r="C30" s="47"/>
      <c r="D30" s="47"/>
      <c r="E30" s="47"/>
      <c r="F30" s="47"/>
      <c r="G30" s="47"/>
      <c r="H30" s="47"/>
      <c r="I30" s="47"/>
      <c r="J30" s="47"/>
    </row>
    <row r="31" s="1" customFormat="1" spans="1:10">
      <c r="A31" s="47" t="s">
        <v>581</v>
      </c>
      <c r="B31" s="47"/>
      <c r="C31" s="47"/>
      <c r="D31" s="47"/>
      <c r="E31" s="47"/>
      <c r="F31" s="47"/>
      <c r="G31" s="47"/>
      <c r="H31" s="47"/>
      <c r="I31" s="47"/>
      <c r="J31" s="47"/>
    </row>
    <row r="32" s="1" customFormat="1" spans="1:10">
      <c r="A32" s="47" t="s">
        <v>582</v>
      </c>
      <c r="B32" s="47"/>
      <c r="C32" s="47"/>
      <c r="D32" s="47"/>
      <c r="E32" s="47"/>
      <c r="F32" s="47"/>
      <c r="G32" s="47"/>
      <c r="H32" s="47"/>
      <c r="I32" s="47"/>
      <c r="J32" s="47"/>
    </row>
    <row r="33" s="1" customFormat="1" spans="1:10">
      <c r="A33" s="47" t="s">
        <v>583</v>
      </c>
      <c r="B33" s="47"/>
      <c r="C33" s="47"/>
      <c r="D33" s="47"/>
      <c r="E33" s="47"/>
      <c r="F33" s="47"/>
      <c r="G33" s="47"/>
      <c r="H33" s="47"/>
      <c r="I33" s="47"/>
      <c r="J33"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C27"/>
    <mergeCell ref="D27:J27"/>
    <mergeCell ref="A28:G28"/>
    <mergeCell ref="A29:J29"/>
    <mergeCell ref="A30:J30"/>
    <mergeCell ref="A31:J31"/>
    <mergeCell ref="A32:J32"/>
    <mergeCell ref="A33:J3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11" sqref="C11:E11"/>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4.77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664</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2130295</v>
      </c>
      <c r="D8" s="10">
        <f>D9+D11+D12</f>
        <v>2130295</v>
      </c>
      <c r="E8" s="10">
        <f>E9+E11+E12</f>
        <v>2130295</v>
      </c>
      <c r="F8" s="8">
        <v>10</v>
      </c>
      <c r="G8" s="8"/>
      <c r="H8" s="11">
        <f>E8/D8</f>
        <v>1</v>
      </c>
      <c r="I8" s="8">
        <v>10</v>
      </c>
      <c r="J8" s="8"/>
      <c r="K8" s="48"/>
    </row>
    <row r="9" s="1" customFormat="1" ht="15" customHeight="1" spans="1:10">
      <c r="A9" s="5"/>
      <c r="B9" s="12" t="s">
        <v>524</v>
      </c>
      <c r="C9" s="10">
        <v>1570908</v>
      </c>
      <c r="D9" s="10">
        <v>1570908</v>
      </c>
      <c r="E9" s="10">
        <v>1570908</v>
      </c>
      <c r="F9" s="8" t="s">
        <v>461</v>
      </c>
      <c r="G9" s="8"/>
      <c r="H9" s="8" t="s">
        <v>461</v>
      </c>
      <c r="I9" s="8" t="s">
        <v>461</v>
      </c>
      <c r="J9" s="8"/>
    </row>
    <row r="10" s="1" customFormat="1" ht="14.25" spans="1:10">
      <c r="A10" s="5"/>
      <c r="B10" s="13" t="s">
        <v>525</v>
      </c>
      <c r="C10" s="14"/>
      <c r="D10" s="10"/>
      <c r="E10" s="10"/>
      <c r="F10" s="8"/>
      <c r="G10" s="8"/>
      <c r="H10" s="8"/>
      <c r="I10" s="8"/>
      <c r="J10" s="8"/>
    </row>
    <row r="11" s="1" customFormat="1" ht="27" customHeight="1" spans="1:10">
      <c r="A11" s="5"/>
      <c r="B11" s="15" t="s">
        <v>526</v>
      </c>
      <c r="C11" s="16">
        <v>559387</v>
      </c>
      <c r="D11" s="75">
        <v>559387</v>
      </c>
      <c r="E11" s="16">
        <v>559387</v>
      </c>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75" customHeight="1" spans="1:10">
      <c r="A14" s="17" t="s">
        <v>530</v>
      </c>
      <c r="B14" s="19" t="s">
        <v>643</v>
      </c>
      <c r="C14" s="19"/>
      <c r="D14" s="19"/>
      <c r="E14" s="19"/>
      <c r="F14" s="19"/>
      <c r="G14" s="20" t="s">
        <v>643</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spans="1:10">
      <c r="A18" s="32" t="s">
        <v>545</v>
      </c>
      <c r="B18" s="32" t="s">
        <v>546</v>
      </c>
      <c r="C18" s="70" t="s">
        <v>665</v>
      </c>
      <c r="D18" s="155" t="s">
        <v>548</v>
      </c>
      <c r="E18" s="73" t="s">
        <v>666</v>
      </c>
      <c r="F18" s="36" t="s">
        <v>591</v>
      </c>
      <c r="G18" s="157" t="s">
        <v>667</v>
      </c>
      <c r="H18" s="73">
        <v>30</v>
      </c>
      <c r="I18" s="73">
        <v>28</v>
      </c>
      <c r="J18" s="36"/>
    </row>
    <row r="19" s="1" customFormat="1" spans="1:10">
      <c r="A19" s="32" t="s">
        <v>545</v>
      </c>
      <c r="B19" s="32" t="s">
        <v>546</v>
      </c>
      <c r="C19" s="70" t="s">
        <v>668</v>
      </c>
      <c r="D19" s="155" t="s">
        <v>548</v>
      </c>
      <c r="E19" s="78" t="s">
        <v>669</v>
      </c>
      <c r="F19" s="36" t="s">
        <v>591</v>
      </c>
      <c r="G19" s="157" t="s">
        <v>670</v>
      </c>
      <c r="H19" s="73">
        <v>30</v>
      </c>
      <c r="I19" s="73">
        <v>29</v>
      </c>
      <c r="J19" s="36"/>
    </row>
    <row r="20" s="1" customFormat="1" ht="27" spans="1:10">
      <c r="A20" s="32" t="s">
        <v>570</v>
      </c>
      <c r="B20" s="32" t="s">
        <v>571</v>
      </c>
      <c r="C20" s="70" t="s">
        <v>662</v>
      </c>
      <c r="D20" s="32" t="s">
        <v>573</v>
      </c>
      <c r="E20" s="79">
        <v>0.85</v>
      </c>
      <c r="F20" s="36" t="s">
        <v>574</v>
      </c>
      <c r="G20" s="79" t="s">
        <v>575</v>
      </c>
      <c r="H20" s="73">
        <v>30</v>
      </c>
      <c r="I20" s="73">
        <v>27</v>
      </c>
      <c r="J20" s="36"/>
    </row>
    <row r="21" s="1" customFormat="1" spans="1:10">
      <c r="A21" s="40" t="s">
        <v>576</v>
      </c>
      <c r="B21" s="41"/>
      <c r="C21" s="42"/>
      <c r="D21" s="43" t="s">
        <v>551</v>
      </c>
      <c r="E21" s="44"/>
      <c r="F21" s="44"/>
      <c r="G21" s="44"/>
      <c r="H21" s="44"/>
      <c r="I21" s="44"/>
      <c r="J21" s="51"/>
    </row>
    <row r="22" s="1" customFormat="1" spans="1:10">
      <c r="A22" s="45" t="s">
        <v>577</v>
      </c>
      <c r="B22" s="46"/>
      <c r="C22" s="36"/>
      <c r="D22" s="36"/>
      <c r="E22" s="36"/>
      <c r="F22" s="36"/>
      <c r="G22" s="36"/>
      <c r="H22" s="36">
        <f>SUM(H18:H20)+F8</f>
        <v>100</v>
      </c>
      <c r="I22" s="36">
        <f>SUM(I18:I20)+I8</f>
        <v>94</v>
      </c>
      <c r="J22" s="36" t="s">
        <v>578</v>
      </c>
    </row>
    <row r="23" s="1" customFormat="1" spans="1:10">
      <c r="A23" s="47" t="s">
        <v>579</v>
      </c>
      <c r="B23" s="47"/>
      <c r="C23" s="47"/>
      <c r="D23" s="47"/>
      <c r="E23" s="47"/>
      <c r="F23" s="47"/>
      <c r="G23" s="47"/>
      <c r="H23" s="47"/>
      <c r="I23" s="47"/>
      <c r="J23" s="47"/>
    </row>
    <row r="24" s="1" customFormat="1" spans="1:10">
      <c r="A24" s="47" t="s">
        <v>580</v>
      </c>
      <c r="B24" s="47"/>
      <c r="C24" s="47"/>
      <c r="D24" s="47"/>
      <c r="E24" s="47"/>
      <c r="F24" s="47"/>
      <c r="G24" s="47"/>
      <c r="H24" s="47"/>
      <c r="I24" s="47"/>
      <c r="J24" s="47"/>
    </row>
    <row r="25" s="1" customFormat="1" spans="1:10">
      <c r="A25" s="47" t="s">
        <v>581</v>
      </c>
      <c r="B25" s="47"/>
      <c r="C25" s="47"/>
      <c r="D25" s="47"/>
      <c r="E25" s="47"/>
      <c r="F25" s="47"/>
      <c r="G25" s="47"/>
      <c r="H25" s="47"/>
      <c r="I25" s="47"/>
      <c r="J25" s="47"/>
    </row>
    <row r="26" s="1" customFormat="1" spans="1:10">
      <c r="A26" s="47" t="s">
        <v>582</v>
      </c>
      <c r="B26" s="47"/>
      <c r="C26" s="47"/>
      <c r="D26" s="47"/>
      <c r="E26" s="47"/>
      <c r="F26" s="47"/>
      <c r="G26" s="47"/>
      <c r="H26" s="47"/>
      <c r="I26" s="47"/>
      <c r="J26" s="47"/>
    </row>
    <row r="27" s="1" customFormat="1" spans="1:10">
      <c r="A27" s="47" t="s">
        <v>583</v>
      </c>
      <c r="B27" s="47"/>
      <c r="C27" s="47"/>
      <c r="D27" s="47"/>
      <c r="E27" s="47"/>
      <c r="F27" s="47"/>
      <c r="G27" s="47"/>
      <c r="H27" s="47"/>
      <c r="I27" s="47"/>
      <c r="J27"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C21"/>
    <mergeCell ref="D21:J21"/>
    <mergeCell ref="A22:G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11" sqref="K11"/>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4.77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671</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145964.48</v>
      </c>
      <c r="D8" s="10">
        <f>D9+D11+D12</f>
        <v>145964.48</v>
      </c>
      <c r="E8" s="10">
        <f>E9+E11+E12</f>
        <v>145964.48</v>
      </c>
      <c r="F8" s="8">
        <v>10</v>
      </c>
      <c r="G8" s="8"/>
      <c r="H8" s="11">
        <f>E8/D8</f>
        <v>1</v>
      </c>
      <c r="I8" s="8">
        <v>10</v>
      </c>
      <c r="J8" s="8"/>
      <c r="K8" s="48"/>
    </row>
    <row r="9" s="1" customFormat="1" ht="15" customHeight="1" spans="1:10">
      <c r="A9" s="5"/>
      <c r="B9" s="12" t="s">
        <v>524</v>
      </c>
      <c r="C9" s="10">
        <v>145964.48</v>
      </c>
      <c r="D9" s="10">
        <v>145964.48</v>
      </c>
      <c r="E9" s="10">
        <v>145964.48</v>
      </c>
      <c r="F9" s="8" t="s">
        <v>461</v>
      </c>
      <c r="G9" s="8"/>
      <c r="H9" s="8" t="s">
        <v>461</v>
      </c>
      <c r="I9" s="8" t="s">
        <v>461</v>
      </c>
      <c r="J9" s="8"/>
    </row>
    <row r="10" s="1" customFormat="1" ht="14.25" spans="1:10">
      <c r="A10" s="5"/>
      <c r="B10" s="13" t="s">
        <v>525</v>
      </c>
      <c r="C10" s="14"/>
      <c r="D10" s="10"/>
      <c r="E10" s="10"/>
      <c r="F10" s="8"/>
      <c r="G10" s="8"/>
      <c r="H10" s="8"/>
      <c r="I10" s="8"/>
      <c r="J10" s="8"/>
    </row>
    <row r="11" s="1" customFormat="1" ht="27" customHeight="1" spans="1:10">
      <c r="A11" s="5"/>
      <c r="B11" s="15" t="s">
        <v>526</v>
      </c>
      <c r="C11" s="76"/>
      <c r="D11" s="77"/>
      <c r="E11" s="76"/>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75" customHeight="1" spans="1:10">
      <c r="A14" s="17" t="s">
        <v>530</v>
      </c>
      <c r="B14" s="19" t="s">
        <v>672</v>
      </c>
      <c r="C14" s="19"/>
      <c r="D14" s="19"/>
      <c r="E14" s="19"/>
      <c r="F14" s="19"/>
      <c r="G14" s="20" t="s">
        <v>672</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ht="22" customHeight="1" spans="1:10">
      <c r="A18" s="32" t="s">
        <v>545</v>
      </c>
      <c r="B18" s="32" t="s">
        <v>546</v>
      </c>
      <c r="C18" s="70" t="s">
        <v>673</v>
      </c>
      <c r="D18" s="32" t="s">
        <v>573</v>
      </c>
      <c r="E18" s="158" t="s">
        <v>674</v>
      </c>
      <c r="F18" s="36" t="s">
        <v>675</v>
      </c>
      <c r="G18" s="72" t="s">
        <v>674</v>
      </c>
      <c r="H18" s="73">
        <v>15</v>
      </c>
      <c r="I18" s="73">
        <v>14</v>
      </c>
      <c r="J18" s="36"/>
    </row>
    <row r="19" s="1" customFormat="1" ht="40.5" spans="1:10">
      <c r="A19" s="32" t="s">
        <v>545</v>
      </c>
      <c r="B19" s="32" t="s">
        <v>552</v>
      </c>
      <c r="C19" s="70" t="s">
        <v>676</v>
      </c>
      <c r="D19" s="32" t="s">
        <v>548</v>
      </c>
      <c r="E19" s="74" t="s">
        <v>603</v>
      </c>
      <c r="F19" s="36" t="s">
        <v>574</v>
      </c>
      <c r="G19" s="157" t="s">
        <v>604</v>
      </c>
      <c r="H19" s="73">
        <v>15</v>
      </c>
      <c r="I19" s="73">
        <v>15</v>
      </c>
      <c r="J19" s="36"/>
    </row>
    <row r="20" s="1" customFormat="1" ht="27" spans="1:10">
      <c r="A20" s="32" t="s">
        <v>545</v>
      </c>
      <c r="B20" s="32" t="s">
        <v>609</v>
      </c>
      <c r="C20" s="70" t="s">
        <v>677</v>
      </c>
      <c r="D20" s="32" t="s">
        <v>548</v>
      </c>
      <c r="E20" s="159" t="s">
        <v>678</v>
      </c>
      <c r="F20" s="36" t="s">
        <v>551</v>
      </c>
      <c r="G20" s="72" t="s">
        <v>555</v>
      </c>
      <c r="H20" s="73">
        <v>10</v>
      </c>
      <c r="I20" s="73">
        <v>10</v>
      </c>
      <c r="J20" s="36"/>
    </row>
    <row r="21" s="1" customFormat="1" ht="40.5" spans="1:10">
      <c r="A21" s="32" t="s">
        <v>559</v>
      </c>
      <c r="B21" s="32" t="s">
        <v>564</v>
      </c>
      <c r="C21" s="70" t="s">
        <v>679</v>
      </c>
      <c r="D21" s="32" t="s">
        <v>548</v>
      </c>
      <c r="E21" s="74" t="s">
        <v>603</v>
      </c>
      <c r="F21" s="36" t="s">
        <v>574</v>
      </c>
      <c r="G21" s="157" t="s">
        <v>604</v>
      </c>
      <c r="H21" s="73">
        <v>10</v>
      </c>
      <c r="I21" s="73">
        <v>9</v>
      </c>
      <c r="J21" s="36"/>
    </row>
    <row r="22" s="1" customFormat="1" ht="54" spans="1:10">
      <c r="A22" s="32" t="s">
        <v>559</v>
      </c>
      <c r="B22" s="32" t="s">
        <v>564</v>
      </c>
      <c r="C22" s="70" t="s">
        <v>680</v>
      </c>
      <c r="D22" s="32" t="s">
        <v>548</v>
      </c>
      <c r="E22" s="159" t="s">
        <v>681</v>
      </c>
      <c r="F22" s="36" t="s">
        <v>551</v>
      </c>
      <c r="G22" s="72" t="s">
        <v>555</v>
      </c>
      <c r="H22" s="73">
        <v>10</v>
      </c>
      <c r="I22" s="73">
        <v>9</v>
      </c>
      <c r="J22" s="36"/>
    </row>
    <row r="23" s="1" customFormat="1" ht="40.5" spans="1:10">
      <c r="A23" s="32" t="s">
        <v>570</v>
      </c>
      <c r="B23" s="32" t="s">
        <v>571</v>
      </c>
      <c r="C23" s="70" t="s">
        <v>682</v>
      </c>
      <c r="D23" s="32" t="s">
        <v>548</v>
      </c>
      <c r="E23" s="159" t="s">
        <v>683</v>
      </c>
      <c r="F23" s="36" t="s">
        <v>551</v>
      </c>
      <c r="G23" s="72" t="s">
        <v>555</v>
      </c>
      <c r="H23" s="73">
        <v>15</v>
      </c>
      <c r="I23" s="73">
        <v>14</v>
      </c>
      <c r="J23" s="36"/>
    </row>
    <row r="24" s="1" customFormat="1" ht="27" spans="1:10">
      <c r="A24" s="32" t="s">
        <v>570</v>
      </c>
      <c r="B24" s="32" t="s">
        <v>571</v>
      </c>
      <c r="C24" s="70" t="s">
        <v>684</v>
      </c>
      <c r="D24" s="32" t="s">
        <v>573</v>
      </c>
      <c r="E24" s="74" t="s">
        <v>685</v>
      </c>
      <c r="F24" s="36" t="s">
        <v>574</v>
      </c>
      <c r="G24" s="72" t="s">
        <v>686</v>
      </c>
      <c r="H24" s="73">
        <v>15</v>
      </c>
      <c r="I24" s="73">
        <v>14</v>
      </c>
      <c r="J24" s="36"/>
    </row>
    <row r="25" s="1" customFormat="1" spans="1:10">
      <c r="A25" s="40" t="s">
        <v>576</v>
      </c>
      <c r="B25" s="41"/>
      <c r="C25" s="42"/>
      <c r="D25" s="43" t="s">
        <v>551</v>
      </c>
      <c r="E25" s="44"/>
      <c r="F25" s="44"/>
      <c r="G25" s="44"/>
      <c r="H25" s="44"/>
      <c r="I25" s="44"/>
      <c r="J25" s="51"/>
    </row>
    <row r="26" s="1" customFormat="1" spans="1:10">
      <c r="A26" s="45" t="s">
        <v>577</v>
      </c>
      <c r="B26" s="46"/>
      <c r="C26" s="36"/>
      <c r="D26" s="36"/>
      <c r="E26" s="36"/>
      <c r="F26" s="36"/>
      <c r="G26" s="36"/>
      <c r="H26" s="36">
        <f>SUM(H18:H24)+F8</f>
        <v>100</v>
      </c>
      <c r="I26" s="36">
        <f>SUM(I18:I24)+I8</f>
        <v>95</v>
      </c>
      <c r="J26" s="36" t="s">
        <v>578</v>
      </c>
    </row>
    <row r="27" s="1" customFormat="1" spans="1:10">
      <c r="A27" s="47" t="s">
        <v>579</v>
      </c>
      <c r="B27" s="47"/>
      <c r="C27" s="47"/>
      <c r="D27" s="47"/>
      <c r="E27" s="47"/>
      <c r="F27" s="47"/>
      <c r="G27" s="47"/>
      <c r="H27" s="47"/>
      <c r="I27" s="47"/>
      <c r="J27" s="47"/>
    </row>
    <row r="28" s="1" customFormat="1" spans="1:10">
      <c r="A28" s="47" t="s">
        <v>580</v>
      </c>
      <c r="B28" s="47"/>
      <c r="C28" s="47"/>
      <c r="D28" s="47"/>
      <c r="E28" s="47"/>
      <c r="F28" s="47"/>
      <c r="G28" s="47"/>
      <c r="H28" s="47"/>
      <c r="I28" s="47"/>
      <c r="J28" s="47"/>
    </row>
    <row r="29" s="1" customFormat="1" spans="1:10">
      <c r="A29" s="47" t="s">
        <v>581</v>
      </c>
      <c r="B29" s="47"/>
      <c r="C29" s="47"/>
      <c r="D29" s="47"/>
      <c r="E29" s="47"/>
      <c r="F29" s="47"/>
      <c r="G29" s="47"/>
      <c r="H29" s="47"/>
      <c r="I29" s="47"/>
      <c r="J29" s="47"/>
    </row>
    <row r="30" s="1" customFormat="1" spans="1:10">
      <c r="A30" s="47" t="s">
        <v>582</v>
      </c>
      <c r="B30" s="47"/>
      <c r="C30" s="47"/>
      <c r="D30" s="47"/>
      <c r="E30" s="47"/>
      <c r="F30" s="47"/>
      <c r="G30" s="47"/>
      <c r="H30" s="47"/>
      <c r="I30" s="47"/>
      <c r="J30" s="47"/>
    </row>
    <row r="31" s="1" customFormat="1" spans="1:10">
      <c r="A31" s="47" t="s">
        <v>583</v>
      </c>
      <c r="B31" s="47"/>
      <c r="C31" s="47"/>
      <c r="D31" s="47"/>
      <c r="E31" s="47"/>
      <c r="F31" s="47"/>
      <c r="G31" s="47"/>
      <c r="H31" s="47"/>
      <c r="I31" s="47"/>
      <c r="J31"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C25"/>
    <mergeCell ref="D25:J25"/>
    <mergeCell ref="A26:G26"/>
    <mergeCell ref="A27:J27"/>
    <mergeCell ref="A28:J28"/>
    <mergeCell ref="A29:J29"/>
    <mergeCell ref="A30:J30"/>
    <mergeCell ref="A31:J31"/>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K14" sqref="K14"/>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687</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2732212</v>
      </c>
      <c r="D8" s="10">
        <f>D9+D11+D12</f>
        <v>2732212</v>
      </c>
      <c r="E8" s="10">
        <f>E9+E11+E12</f>
        <v>2732212</v>
      </c>
      <c r="F8" s="8">
        <v>10</v>
      </c>
      <c r="G8" s="8"/>
      <c r="H8" s="11">
        <f>E8/D8</f>
        <v>1</v>
      </c>
      <c r="I8" s="8">
        <v>10</v>
      </c>
      <c r="J8" s="8"/>
      <c r="K8" s="48"/>
    </row>
    <row r="9" s="1" customFormat="1" ht="15" customHeight="1" spans="1:10">
      <c r="A9" s="5"/>
      <c r="B9" s="12" t="s">
        <v>524</v>
      </c>
      <c r="C9" s="10">
        <v>2727812</v>
      </c>
      <c r="D9" s="10">
        <v>2727812</v>
      </c>
      <c r="E9" s="10">
        <v>2727812</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v>4400</v>
      </c>
      <c r="D11" s="75">
        <v>4400</v>
      </c>
      <c r="E11" s="16">
        <v>4400</v>
      </c>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06" customHeight="1" spans="1:10">
      <c r="A14" s="17" t="s">
        <v>530</v>
      </c>
      <c r="B14" s="19" t="s">
        <v>688</v>
      </c>
      <c r="C14" s="19"/>
      <c r="D14" s="19"/>
      <c r="E14" s="19"/>
      <c r="F14" s="19"/>
      <c r="G14" s="20" t="s">
        <v>689</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ht="27" spans="1:10">
      <c r="A18" s="32" t="s">
        <v>545</v>
      </c>
      <c r="B18" s="32" t="s">
        <v>546</v>
      </c>
      <c r="C18" s="70" t="s">
        <v>690</v>
      </c>
      <c r="D18" s="32" t="s">
        <v>691</v>
      </c>
      <c r="E18" s="71">
        <v>1</v>
      </c>
      <c r="F18" s="36" t="s">
        <v>574</v>
      </c>
      <c r="G18" s="157" t="s">
        <v>604</v>
      </c>
      <c r="H18" s="73">
        <v>20</v>
      </c>
      <c r="I18" s="73">
        <v>19</v>
      </c>
      <c r="J18" s="36"/>
    </row>
    <row r="19" s="1" customFormat="1" ht="27" spans="1:10">
      <c r="A19" s="32" t="s">
        <v>545</v>
      </c>
      <c r="B19" s="32" t="s">
        <v>552</v>
      </c>
      <c r="C19" s="70" t="s">
        <v>692</v>
      </c>
      <c r="D19" s="32" t="s">
        <v>691</v>
      </c>
      <c r="E19" s="74">
        <v>1</v>
      </c>
      <c r="F19" s="36" t="s">
        <v>574</v>
      </c>
      <c r="G19" s="157" t="s">
        <v>604</v>
      </c>
      <c r="H19" s="73">
        <v>20</v>
      </c>
      <c r="I19" s="73">
        <v>18</v>
      </c>
      <c r="J19" s="36"/>
    </row>
    <row r="20" s="1" customFormat="1" ht="27" spans="1:10">
      <c r="A20" s="32" t="s">
        <v>545</v>
      </c>
      <c r="B20" s="32" t="s">
        <v>556</v>
      </c>
      <c r="C20" s="70" t="s">
        <v>693</v>
      </c>
      <c r="D20" s="32" t="s">
        <v>691</v>
      </c>
      <c r="E20" s="74" t="s">
        <v>694</v>
      </c>
      <c r="F20" s="36" t="s">
        <v>608</v>
      </c>
      <c r="G20" s="72" t="s">
        <v>694</v>
      </c>
      <c r="H20" s="73">
        <v>20</v>
      </c>
      <c r="I20" s="73">
        <v>19</v>
      </c>
      <c r="J20" s="36"/>
    </row>
    <row r="21" s="1" customFormat="1" spans="1:10">
      <c r="A21" s="32" t="s">
        <v>545</v>
      </c>
      <c r="B21" s="32" t="s">
        <v>609</v>
      </c>
      <c r="C21" s="70" t="s">
        <v>695</v>
      </c>
      <c r="D21" s="32" t="s">
        <v>696</v>
      </c>
      <c r="E21" s="74" t="s">
        <v>697</v>
      </c>
      <c r="F21" s="36" t="s">
        <v>698</v>
      </c>
      <c r="G21" s="72" t="s">
        <v>697</v>
      </c>
      <c r="H21" s="73">
        <v>20</v>
      </c>
      <c r="I21" s="73">
        <v>20</v>
      </c>
      <c r="J21" s="36"/>
    </row>
    <row r="22" s="1" customFormat="1" spans="1:10">
      <c r="A22" s="32" t="s">
        <v>559</v>
      </c>
      <c r="B22" s="32" t="s">
        <v>567</v>
      </c>
      <c r="C22" s="70" t="s">
        <v>699</v>
      </c>
      <c r="D22" s="32" t="s">
        <v>696</v>
      </c>
      <c r="E22" s="74" t="s">
        <v>700</v>
      </c>
      <c r="F22" s="36" t="s">
        <v>698</v>
      </c>
      <c r="G22" s="72" t="s">
        <v>700</v>
      </c>
      <c r="H22" s="73">
        <v>5</v>
      </c>
      <c r="I22" s="73">
        <v>3</v>
      </c>
      <c r="J22" s="36"/>
    </row>
    <row r="23" s="1" customFormat="1" ht="27" spans="1:10">
      <c r="A23" s="32" t="s">
        <v>570</v>
      </c>
      <c r="B23" s="32" t="s">
        <v>571</v>
      </c>
      <c r="C23" s="70" t="s">
        <v>701</v>
      </c>
      <c r="D23" s="32" t="s">
        <v>573</v>
      </c>
      <c r="E23" s="74" t="s">
        <v>685</v>
      </c>
      <c r="F23" s="36" t="s">
        <v>574</v>
      </c>
      <c r="G23" s="72" t="s">
        <v>702</v>
      </c>
      <c r="H23" s="73">
        <v>5</v>
      </c>
      <c r="I23" s="73">
        <v>3</v>
      </c>
      <c r="J23" s="36"/>
    </row>
    <row r="24" s="1" customFormat="1" spans="1:10">
      <c r="A24" s="40" t="s">
        <v>576</v>
      </c>
      <c r="B24" s="41"/>
      <c r="C24" s="42"/>
      <c r="D24" s="43" t="s">
        <v>551</v>
      </c>
      <c r="E24" s="44"/>
      <c r="F24" s="44"/>
      <c r="G24" s="44"/>
      <c r="H24" s="44"/>
      <c r="I24" s="44"/>
      <c r="J24" s="51"/>
    </row>
    <row r="25" s="1" customFormat="1" spans="1:10">
      <c r="A25" s="45" t="s">
        <v>577</v>
      </c>
      <c r="B25" s="46"/>
      <c r="C25" s="36"/>
      <c r="D25" s="36"/>
      <c r="E25" s="36"/>
      <c r="F25" s="36"/>
      <c r="G25" s="36"/>
      <c r="H25" s="36">
        <f>SUM(H18:H23)+F8</f>
        <v>100</v>
      </c>
      <c r="I25" s="36">
        <f>SUM(I18:I23)+I8</f>
        <v>92</v>
      </c>
      <c r="J25" s="36" t="s">
        <v>578</v>
      </c>
    </row>
    <row r="26" s="1" customFormat="1" spans="1:10">
      <c r="A26" s="47" t="s">
        <v>579</v>
      </c>
      <c r="B26" s="47"/>
      <c r="C26" s="47"/>
      <c r="D26" s="47"/>
      <c r="E26" s="47"/>
      <c r="F26" s="47"/>
      <c r="G26" s="47"/>
      <c r="H26" s="47"/>
      <c r="I26" s="47"/>
      <c r="J26" s="47"/>
    </row>
    <row r="27" s="1" customFormat="1" spans="1:10">
      <c r="A27" s="47" t="s">
        <v>580</v>
      </c>
      <c r="B27" s="47"/>
      <c r="C27" s="47"/>
      <c r="D27" s="47"/>
      <c r="E27" s="47"/>
      <c r="F27" s="47"/>
      <c r="G27" s="47"/>
      <c r="H27" s="47"/>
      <c r="I27" s="47"/>
      <c r="J27" s="47"/>
    </row>
    <row r="28" s="1" customFormat="1" spans="1:10">
      <c r="A28" s="47" t="s">
        <v>581</v>
      </c>
      <c r="B28" s="47"/>
      <c r="C28" s="47"/>
      <c r="D28" s="47"/>
      <c r="E28" s="47"/>
      <c r="F28" s="47"/>
      <c r="G28" s="47"/>
      <c r="H28" s="47"/>
      <c r="I28" s="47"/>
      <c r="J28" s="47"/>
    </row>
    <row r="29" s="1" customFormat="1" spans="1:10">
      <c r="A29" s="47" t="s">
        <v>582</v>
      </c>
      <c r="B29" s="47"/>
      <c r="C29" s="47"/>
      <c r="D29" s="47"/>
      <c r="E29" s="47"/>
      <c r="F29" s="47"/>
      <c r="G29" s="47"/>
      <c r="H29" s="47"/>
      <c r="I29" s="47"/>
      <c r="J29" s="47"/>
    </row>
    <row r="30" s="1" customFormat="1" spans="1:10">
      <c r="A30" s="47" t="s">
        <v>583</v>
      </c>
      <c r="B30" s="47"/>
      <c r="C30" s="47"/>
      <c r="D30" s="47"/>
      <c r="E30" s="47"/>
      <c r="F30" s="47"/>
      <c r="G30" s="47"/>
      <c r="H30" s="47"/>
      <c r="I30" s="47"/>
      <c r="J30"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C24"/>
    <mergeCell ref="D24:J24"/>
    <mergeCell ref="A25:G25"/>
    <mergeCell ref="A26:J26"/>
    <mergeCell ref="A27:J27"/>
    <mergeCell ref="A28:J28"/>
    <mergeCell ref="A29:J29"/>
    <mergeCell ref="A30:J30"/>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39" t="s">
        <v>113</v>
      </c>
    </row>
    <row r="2" ht="14.25" spans="12:12">
      <c r="L2" s="140" t="s">
        <v>114</v>
      </c>
    </row>
    <row r="3" ht="14.25" spans="1:12">
      <c r="A3" s="140" t="s">
        <v>2</v>
      </c>
      <c r="L3" s="140" t="s">
        <v>3</v>
      </c>
    </row>
    <row r="4" ht="19.5" customHeight="1" spans="1:12">
      <c r="A4" s="142" t="s">
        <v>6</v>
      </c>
      <c r="B4" s="142"/>
      <c r="C4" s="142"/>
      <c r="D4" s="142"/>
      <c r="E4" s="141" t="s">
        <v>97</v>
      </c>
      <c r="F4" s="141" t="s">
        <v>115</v>
      </c>
      <c r="G4" s="141" t="s">
        <v>116</v>
      </c>
      <c r="H4" s="141" t="s">
        <v>117</v>
      </c>
      <c r="I4" s="141"/>
      <c r="J4" s="141" t="s">
        <v>118</v>
      </c>
      <c r="K4" s="141" t="s">
        <v>119</v>
      </c>
      <c r="L4" s="141" t="s">
        <v>120</v>
      </c>
    </row>
    <row r="5" ht="19.5" customHeight="1" spans="1:12">
      <c r="A5" s="141" t="s">
        <v>121</v>
      </c>
      <c r="B5" s="141"/>
      <c r="C5" s="141"/>
      <c r="D5" s="142" t="s">
        <v>122</v>
      </c>
      <c r="E5" s="141"/>
      <c r="F5" s="141"/>
      <c r="G5" s="141"/>
      <c r="H5" s="141" t="s">
        <v>123</v>
      </c>
      <c r="I5" s="141" t="s">
        <v>124</v>
      </c>
      <c r="J5" s="141"/>
      <c r="K5" s="141"/>
      <c r="L5" s="141" t="s">
        <v>123</v>
      </c>
    </row>
    <row r="6" ht="19.5" customHeight="1" spans="1:12">
      <c r="A6" s="141"/>
      <c r="B6" s="141"/>
      <c r="C6" s="141"/>
      <c r="D6" s="142"/>
      <c r="E6" s="141"/>
      <c r="F6" s="141"/>
      <c r="G6" s="141"/>
      <c r="H6" s="141"/>
      <c r="I6" s="141"/>
      <c r="J6" s="141"/>
      <c r="K6" s="141"/>
      <c r="L6" s="141"/>
    </row>
    <row r="7" ht="19.5" customHeight="1" spans="1:12">
      <c r="A7" s="141"/>
      <c r="B7" s="141"/>
      <c r="C7" s="141"/>
      <c r="D7" s="142"/>
      <c r="E7" s="141"/>
      <c r="F7" s="141"/>
      <c r="G7" s="141"/>
      <c r="H7" s="141"/>
      <c r="I7" s="141"/>
      <c r="J7" s="141"/>
      <c r="K7" s="141"/>
      <c r="L7" s="141"/>
    </row>
    <row r="8" ht="19.5" customHeight="1" spans="1:12">
      <c r="A8" s="142" t="s">
        <v>125</v>
      </c>
      <c r="B8" s="142" t="s">
        <v>126</v>
      </c>
      <c r="C8" s="142" t="s">
        <v>127</v>
      </c>
      <c r="D8" s="142" t="s">
        <v>10</v>
      </c>
      <c r="E8" s="141" t="s">
        <v>11</v>
      </c>
      <c r="F8" s="141" t="s">
        <v>12</v>
      </c>
      <c r="G8" s="141" t="s">
        <v>20</v>
      </c>
      <c r="H8" s="141" t="s">
        <v>24</v>
      </c>
      <c r="I8" s="141" t="s">
        <v>28</v>
      </c>
      <c r="J8" s="141" t="s">
        <v>32</v>
      </c>
      <c r="K8" s="141" t="s">
        <v>36</v>
      </c>
      <c r="L8" s="141" t="s">
        <v>40</v>
      </c>
    </row>
    <row r="9" ht="19.5" customHeight="1" spans="1:12">
      <c r="A9" s="142"/>
      <c r="B9" s="142"/>
      <c r="C9" s="142"/>
      <c r="D9" s="142" t="s">
        <v>128</v>
      </c>
      <c r="E9" s="135">
        <v>60000707.48</v>
      </c>
      <c r="F9" s="135">
        <v>60000707.48</v>
      </c>
      <c r="G9" s="135">
        <v>0</v>
      </c>
      <c r="H9" s="135">
        <v>0</v>
      </c>
      <c r="I9" s="135">
        <v>0</v>
      </c>
      <c r="J9" s="135">
        <v>0</v>
      </c>
      <c r="K9" s="135">
        <v>0</v>
      </c>
      <c r="L9" s="135">
        <v>0</v>
      </c>
    </row>
    <row r="10" ht="19.5" customHeight="1" spans="1:12">
      <c r="A10" s="134" t="s">
        <v>129</v>
      </c>
      <c r="B10" s="134"/>
      <c r="C10" s="134"/>
      <c r="D10" s="134" t="s">
        <v>130</v>
      </c>
      <c r="E10" s="135">
        <v>7500</v>
      </c>
      <c r="F10" s="135">
        <v>7500</v>
      </c>
      <c r="G10" s="135">
        <v>0</v>
      </c>
      <c r="H10" s="135">
        <v>0</v>
      </c>
      <c r="I10" s="135">
        <v>0</v>
      </c>
      <c r="J10" s="135">
        <v>0</v>
      </c>
      <c r="K10" s="135">
        <v>0</v>
      </c>
      <c r="L10" s="135">
        <v>0</v>
      </c>
    </row>
    <row r="11" ht="19.5" customHeight="1" spans="1:12">
      <c r="A11" s="134" t="s">
        <v>131</v>
      </c>
      <c r="B11" s="134"/>
      <c r="C11" s="134"/>
      <c r="D11" s="134" t="s">
        <v>132</v>
      </c>
      <c r="E11" s="135">
        <v>494400</v>
      </c>
      <c r="F11" s="135">
        <v>494400</v>
      </c>
      <c r="G11" s="135">
        <v>0</v>
      </c>
      <c r="H11" s="135">
        <v>0</v>
      </c>
      <c r="I11" s="135">
        <v>0</v>
      </c>
      <c r="J11" s="135">
        <v>0</v>
      </c>
      <c r="K11" s="135">
        <v>0</v>
      </c>
      <c r="L11" s="135">
        <v>0</v>
      </c>
    </row>
    <row r="12" ht="19.5" customHeight="1" spans="1:12">
      <c r="A12" s="134" t="s">
        <v>133</v>
      </c>
      <c r="B12" s="134"/>
      <c r="C12" s="134"/>
      <c r="D12" s="134" t="s">
        <v>134</v>
      </c>
      <c r="E12" s="135">
        <v>1923513</v>
      </c>
      <c r="F12" s="135">
        <v>1923513</v>
      </c>
      <c r="G12" s="135">
        <v>0</v>
      </c>
      <c r="H12" s="135">
        <v>0</v>
      </c>
      <c r="I12" s="135">
        <v>0</v>
      </c>
      <c r="J12" s="135">
        <v>0</v>
      </c>
      <c r="K12" s="135">
        <v>0</v>
      </c>
      <c r="L12" s="135">
        <v>0</v>
      </c>
    </row>
    <row r="13" ht="19.5" customHeight="1" spans="1:12">
      <c r="A13" s="134" t="s">
        <v>135</v>
      </c>
      <c r="B13" s="134"/>
      <c r="C13" s="134"/>
      <c r="D13" s="134" t="s">
        <v>136</v>
      </c>
      <c r="E13" s="135">
        <v>473994.88</v>
      </c>
      <c r="F13" s="135">
        <v>473994.88</v>
      </c>
      <c r="G13" s="135">
        <v>0</v>
      </c>
      <c r="H13" s="135">
        <v>0</v>
      </c>
      <c r="I13" s="135">
        <v>0</v>
      </c>
      <c r="J13" s="135">
        <v>0</v>
      </c>
      <c r="K13" s="135">
        <v>0</v>
      </c>
      <c r="L13" s="135">
        <v>0</v>
      </c>
    </row>
    <row r="14" ht="19.5" customHeight="1" spans="1:12">
      <c r="A14" s="134" t="s">
        <v>137</v>
      </c>
      <c r="B14" s="134"/>
      <c r="C14" s="134"/>
      <c r="D14" s="134" t="s">
        <v>138</v>
      </c>
      <c r="E14" s="135">
        <v>96596.74</v>
      </c>
      <c r="F14" s="135">
        <v>96596.74</v>
      </c>
      <c r="G14" s="135">
        <v>0</v>
      </c>
      <c r="H14" s="135">
        <v>0</v>
      </c>
      <c r="I14" s="135">
        <v>0</v>
      </c>
      <c r="J14" s="135">
        <v>0</v>
      </c>
      <c r="K14" s="135">
        <v>0</v>
      </c>
      <c r="L14" s="135">
        <v>0</v>
      </c>
    </row>
    <row r="15" ht="19.5" customHeight="1" spans="1:12">
      <c r="A15" s="134" t="s">
        <v>139</v>
      </c>
      <c r="B15" s="134"/>
      <c r="C15" s="134"/>
      <c r="D15" s="134" t="s">
        <v>140</v>
      </c>
      <c r="E15" s="135">
        <v>5251706.04</v>
      </c>
      <c r="F15" s="135">
        <v>5251706.04</v>
      </c>
      <c r="G15" s="135">
        <v>0</v>
      </c>
      <c r="H15" s="135">
        <v>0</v>
      </c>
      <c r="I15" s="135">
        <v>0</v>
      </c>
      <c r="J15" s="135">
        <v>0</v>
      </c>
      <c r="K15" s="135">
        <v>0</v>
      </c>
      <c r="L15" s="135">
        <v>0</v>
      </c>
    </row>
    <row r="16" ht="19.5" customHeight="1" spans="1:12">
      <c r="A16" s="134" t="s">
        <v>141</v>
      </c>
      <c r="B16" s="134"/>
      <c r="C16" s="134"/>
      <c r="D16" s="134" t="s">
        <v>142</v>
      </c>
      <c r="E16" s="135">
        <v>698521.04</v>
      </c>
      <c r="F16" s="135">
        <v>698521.04</v>
      </c>
      <c r="G16" s="135">
        <v>0</v>
      </c>
      <c r="H16" s="135">
        <v>0</v>
      </c>
      <c r="I16" s="135">
        <v>0</v>
      </c>
      <c r="J16" s="135">
        <v>0</v>
      </c>
      <c r="K16" s="135">
        <v>0</v>
      </c>
      <c r="L16" s="135">
        <v>0</v>
      </c>
    </row>
    <row r="17" ht="19.5" customHeight="1" spans="1:12">
      <c r="A17" s="134" t="s">
        <v>143</v>
      </c>
      <c r="B17" s="134"/>
      <c r="C17" s="134"/>
      <c r="D17" s="134" t="s">
        <v>144</v>
      </c>
      <c r="E17" s="135">
        <v>145964.48</v>
      </c>
      <c r="F17" s="135">
        <v>145964.48</v>
      </c>
      <c r="G17" s="135">
        <v>0</v>
      </c>
      <c r="H17" s="135">
        <v>0</v>
      </c>
      <c r="I17" s="135">
        <v>0</v>
      </c>
      <c r="J17" s="135">
        <v>0</v>
      </c>
      <c r="K17" s="135">
        <v>0</v>
      </c>
      <c r="L17" s="135">
        <v>0</v>
      </c>
    </row>
    <row r="18" ht="19.5" customHeight="1" spans="1:12">
      <c r="A18" s="134" t="s">
        <v>145</v>
      </c>
      <c r="B18" s="134"/>
      <c r="C18" s="134"/>
      <c r="D18" s="134" t="s">
        <v>146</v>
      </c>
      <c r="E18" s="135">
        <v>3390000</v>
      </c>
      <c r="F18" s="135">
        <v>3390000</v>
      </c>
      <c r="G18" s="135">
        <v>0</v>
      </c>
      <c r="H18" s="135">
        <v>0</v>
      </c>
      <c r="I18" s="135">
        <v>0</v>
      </c>
      <c r="J18" s="135">
        <v>0</v>
      </c>
      <c r="K18" s="135">
        <v>0</v>
      </c>
      <c r="L18" s="135">
        <v>0</v>
      </c>
    </row>
    <row r="19" ht="19.5" customHeight="1" spans="1:12">
      <c r="A19" s="134" t="s">
        <v>147</v>
      </c>
      <c r="B19" s="134"/>
      <c r="C19" s="134"/>
      <c r="D19" s="134" t="s">
        <v>148</v>
      </c>
      <c r="E19" s="135">
        <v>500000</v>
      </c>
      <c r="F19" s="135">
        <v>500000</v>
      </c>
      <c r="G19" s="135">
        <v>0</v>
      </c>
      <c r="H19" s="135">
        <v>0</v>
      </c>
      <c r="I19" s="135">
        <v>0</v>
      </c>
      <c r="J19" s="135">
        <v>0</v>
      </c>
      <c r="K19" s="135">
        <v>0</v>
      </c>
      <c r="L19" s="135">
        <v>0</v>
      </c>
    </row>
    <row r="20" ht="19.5" customHeight="1" spans="1:12">
      <c r="A20" s="134" t="s">
        <v>149</v>
      </c>
      <c r="B20" s="134"/>
      <c r="C20" s="134"/>
      <c r="D20" s="134" t="s">
        <v>150</v>
      </c>
      <c r="E20" s="135">
        <v>3861483.52</v>
      </c>
      <c r="F20" s="135">
        <v>3861483.52</v>
      </c>
      <c r="G20" s="135">
        <v>0</v>
      </c>
      <c r="H20" s="135">
        <v>0</v>
      </c>
      <c r="I20" s="135">
        <v>0</v>
      </c>
      <c r="J20" s="135">
        <v>0</v>
      </c>
      <c r="K20" s="135">
        <v>0</v>
      </c>
      <c r="L20" s="135">
        <v>0</v>
      </c>
    </row>
    <row r="21" ht="19.5" customHeight="1" spans="1:12">
      <c r="A21" s="134" t="s">
        <v>151</v>
      </c>
      <c r="B21" s="134"/>
      <c r="C21" s="134"/>
      <c r="D21" s="134" t="s">
        <v>152</v>
      </c>
      <c r="E21" s="135">
        <v>15108222.07</v>
      </c>
      <c r="F21" s="135">
        <v>15108222.07</v>
      </c>
      <c r="G21" s="135">
        <v>0</v>
      </c>
      <c r="H21" s="135">
        <v>0</v>
      </c>
      <c r="I21" s="135">
        <v>0</v>
      </c>
      <c r="J21" s="135">
        <v>0</v>
      </c>
      <c r="K21" s="135">
        <v>0</v>
      </c>
      <c r="L21" s="135">
        <v>0</v>
      </c>
    </row>
    <row r="22" ht="19.5" customHeight="1" spans="1:12">
      <c r="A22" s="134" t="s">
        <v>153</v>
      </c>
      <c r="B22" s="134"/>
      <c r="C22" s="134"/>
      <c r="D22" s="134" t="s">
        <v>154</v>
      </c>
      <c r="E22" s="135">
        <v>1739721</v>
      </c>
      <c r="F22" s="135">
        <v>1739721</v>
      </c>
      <c r="G22" s="135">
        <v>0</v>
      </c>
      <c r="H22" s="135">
        <v>0</v>
      </c>
      <c r="I22" s="135">
        <v>0</v>
      </c>
      <c r="J22" s="135">
        <v>0</v>
      </c>
      <c r="K22" s="135">
        <v>0</v>
      </c>
      <c r="L22" s="135">
        <v>0</v>
      </c>
    </row>
    <row r="23" ht="19.5" customHeight="1" spans="1:12">
      <c r="A23" s="134" t="s">
        <v>155</v>
      </c>
      <c r="B23" s="134"/>
      <c r="C23" s="134"/>
      <c r="D23" s="134" t="s">
        <v>156</v>
      </c>
      <c r="E23" s="135">
        <v>1603948.6</v>
      </c>
      <c r="F23" s="135">
        <v>1603948.6</v>
      </c>
      <c r="G23" s="135">
        <v>0</v>
      </c>
      <c r="H23" s="135">
        <v>0</v>
      </c>
      <c r="I23" s="135">
        <v>0</v>
      </c>
      <c r="J23" s="135">
        <v>0</v>
      </c>
      <c r="K23" s="135">
        <v>0</v>
      </c>
      <c r="L23" s="135">
        <v>0</v>
      </c>
    </row>
    <row r="24" ht="19.5" customHeight="1" spans="1:12">
      <c r="A24" s="134" t="s">
        <v>157</v>
      </c>
      <c r="B24" s="134"/>
      <c r="C24" s="134"/>
      <c r="D24" s="134" t="s">
        <v>158</v>
      </c>
      <c r="E24" s="135">
        <v>721484.5</v>
      </c>
      <c r="F24" s="135">
        <v>721484.5</v>
      </c>
      <c r="G24" s="135">
        <v>0</v>
      </c>
      <c r="H24" s="135">
        <v>0</v>
      </c>
      <c r="I24" s="135">
        <v>0</v>
      </c>
      <c r="J24" s="135">
        <v>0</v>
      </c>
      <c r="K24" s="135">
        <v>0</v>
      </c>
      <c r="L24" s="135">
        <v>0</v>
      </c>
    </row>
    <row r="25" ht="19.5" customHeight="1" spans="1:12">
      <c r="A25" s="134" t="s">
        <v>159</v>
      </c>
      <c r="B25" s="134"/>
      <c r="C25" s="134"/>
      <c r="D25" s="134" t="s">
        <v>160</v>
      </c>
      <c r="E25" s="135">
        <v>19102795</v>
      </c>
      <c r="F25" s="135">
        <v>19102795</v>
      </c>
      <c r="G25" s="135">
        <v>0</v>
      </c>
      <c r="H25" s="135">
        <v>0</v>
      </c>
      <c r="I25" s="135">
        <v>0</v>
      </c>
      <c r="J25" s="135">
        <v>0</v>
      </c>
      <c r="K25" s="135">
        <v>0</v>
      </c>
      <c r="L25" s="135">
        <v>0</v>
      </c>
    </row>
    <row r="26" ht="19.5" customHeight="1" spans="1:12">
      <c r="A26" s="134" t="s">
        <v>161</v>
      </c>
      <c r="B26" s="134"/>
      <c r="C26" s="134"/>
      <c r="D26" s="134" t="s">
        <v>162</v>
      </c>
      <c r="E26" s="135">
        <v>179904.42</v>
      </c>
      <c r="F26" s="135">
        <v>179904.42</v>
      </c>
      <c r="G26" s="135">
        <v>0</v>
      </c>
      <c r="H26" s="135">
        <v>0</v>
      </c>
      <c r="I26" s="135">
        <v>0</v>
      </c>
      <c r="J26" s="135">
        <v>0</v>
      </c>
      <c r="K26" s="135">
        <v>0</v>
      </c>
      <c r="L26" s="135">
        <v>0</v>
      </c>
    </row>
    <row r="27" ht="19.5" customHeight="1" spans="1:12">
      <c r="A27" s="134" t="s">
        <v>163</v>
      </c>
      <c r="B27" s="134"/>
      <c r="C27" s="134"/>
      <c r="D27" s="134" t="s">
        <v>164</v>
      </c>
      <c r="E27" s="135">
        <v>54130.44</v>
      </c>
      <c r="F27" s="135">
        <v>54130.44</v>
      </c>
      <c r="G27" s="135">
        <v>0</v>
      </c>
      <c r="H27" s="135">
        <v>0</v>
      </c>
      <c r="I27" s="135">
        <v>0</v>
      </c>
      <c r="J27" s="135">
        <v>0</v>
      </c>
      <c r="K27" s="135">
        <v>0</v>
      </c>
      <c r="L27" s="135">
        <v>0</v>
      </c>
    </row>
    <row r="28" ht="19.5" customHeight="1" spans="1:12">
      <c r="A28" s="134" t="s">
        <v>165</v>
      </c>
      <c r="B28" s="134"/>
      <c r="C28" s="134"/>
      <c r="D28" s="134" t="s">
        <v>166</v>
      </c>
      <c r="E28" s="135">
        <v>175502.04</v>
      </c>
      <c r="F28" s="135">
        <v>175502.04</v>
      </c>
      <c r="G28" s="135">
        <v>0</v>
      </c>
      <c r="H28" s="135">
        <v>0</v>
      </c>
      <c r="I28" s="135">
        <v>0</v>
      </c>
      <c r="J28" s="135">
        <v>0</v>
      </c>
      <c r="K28" s="135">
        <v>0</v>
      </c>
      <c r="L28" s="135">
        <v>0</v>
      </c>
    </row>
    <row r="29" ht="19.5" customHeight="1" spans="1:12">
      <c r="A29" s="134" t="s">
        <v>167</v>
      </c>
      <c r="B29" s="134"/>
      <c r="C29" s="134"/>
      <c r="D29" s="134" t="s">
        <v>168</v>
      </c>
      <c r="E29" s="135">
        <v>27918.28</v>
      </c>
      <c r="F29" s="135">
        <v>27918.28</v>
      </c>
      <c r="G29" s="135">
        <v>0</v>
      </c>
      <c r="H29" s="135">
        <v>0</v>
      </c>
      <c r="I29" s="135">
        <v>0</v>
      </c>
      <c r="J29" s="135">
        <v>0</v>
      </c>
      <c r="K29" s="135">
        <v>0</v>
      </c>
      <c r="L29" s="135">
        <v>0</v>
      </c>
    </row>
    <row r="30" ht="19.5" customHeight="1" spans="1:12">
      <c r="A30" s="134" t="s">
        <v>169</v>
      </c>
      <c r="B30" s="134"/>
      <c r="C30" s="134"/>
      <c r="D30" s="134" t="s">
        <v>170</v>
      </c>
      <c r="E30" s="135">
        <v>13500</v>
      </c>
      <c r="F30" s="135">
        <v>13500</v>
      </c>
      <c r="G30" s="135">
        <v>0</v>
      </c>
      <c r="H30" s="135">
        <v>0</v>
      </c>
      <c r="I30" s="135">
        <v>0</v>
      </c>
      <c r="J30" s="135">
        <v>0</v>
      </c>
      <c r="K30" s="135">
        <v>0</v>
      </c>
      <c r="L30" s="135">
        <v>0</v>
      </c>
    </row>
    <row r="31" ht="19.5" customHeight="1" spans="1:12">
      <c r="A31" s="134" t="s">
        <v>171</v>
      </c>
      <c r="B31" s="134"/>
      <c r="C31" s="134"/>
      <c r="D31" s="134" t="s">
        <v>172</v>
      </c>
      <c r="E31" s="135">
        <v>50000</v>
      </c>
      <c r="F31" s="135">
        <v>50000</v>
      </c>
      <c r="G31" s="135">
        <v>0</v>
      </c>
      <c r="H31" s="135">
        <v>0</v>
      </c>
      <c r="I31" s="135">
        <v>0</v>
      </c>
      <c r="J31" s="135">
        <v>0</v>
      </c>
      <c r="K31" s="135">
        <v>0</v>
      </c>
      <c r="L31" s="135">
        <v>0</v>
      </c>
    </row>
    <row r="32" ht="19.5" customHeight="1" spans="1:12">
      <c r="A32" s="134" t="s">
        <v>173</v>
      </c>
      <c r="B32" s="134"/>
      <c r="C32" s="134"/>
      <c r="D32" s="134" t="s">
        <v>174</v>
      </c>
      <c r="E32" s="135">
        <v>3915157.96</v>
      </c>
      <c r="F32" s="135">
        <v>3915157.96</v>
      </c>
      <c r="G32" s="135">
        <v>0</v>
      </c>
      <c r="H32" s="135">
        <v>0</v>
      </c>
      <c r="I32" s="135">
        <v>0</v>
      </c>
      <c r="J32" s="135">
        <v>0</v>
      </c>
      <c r="K32" s="135">
        <v>0</v>
      </c>
      <c r="L32" s="135">
        <v>0</v>
      </c>
    </row>
    <row r="33" ht="19.5" customHeight="1" spans="1:12">
      <c r="A33" s="134" t="s">
        <v>175</v>
      </c>
      <c r="B33" s="134"/>
      <c r="C33" s="134"/>
      <c r="D33" s="134" t="s">
        <v>176</v>
      </c>
      <c r="E33" s="135">
        <v>17629.47</v>
      </c>
      <c r="F33" s="135">
        <v>17629.47</v>
      </c>
      <c r="G33" s="135">
        <v>0</v>
      </c>
      <c r="H33" s="135">
        <v>0</v>
      </c>
      <c r="I33" s="135">
        <v>0</v>
      </c>
      <c r="J33" s="135">
        <v>0</v>
      </c>
      <c r="K33" s="135">
        <v>0</v>
      </c>
      <c r="L33" s="135">
        <v>0</v>
      </c>
    </row>
    <row r="34" ht="19.5" customHeight="1" spans="1:12">
      <c r="A34" s="134" t="s">
        <v>177</v>
      </c>
      <c r="B34" s="134"/>
      <c r="C34" s="134"/>
      <c r="D34" s="134" t="s">
        <v>178</v>
      </c>
      <c r="E34" s="135">
        <v>445434</v>
      </c>
      <c r="F34" s="135">
        <v>445434</v>
      </c>
      <c r="G34" s="135">
        <v>0</v>
      </c>
      <c r="H34" s="135">
        <v>0</v>
      </c>
      <c r="I34" s="135">
        <v>0</v>
      </c>
      <c r="J34" s="135">
        <v>0</v>
      </c>
      <c r="K34" s="135">
        <v>0</v>
      </c>
      <c r="L34" s="135">
        <v>0</v>
      </c>
    </row>
    <row r="35" ht="19.5" customHeight="1" spans="1:12">
      <c r="A35" s="134" t="s">
        <v>179</v>
      </c>
      <c r="B35" s="134"/>
      <c r="C35" s="134"/>
      <c r="D35" s="134" t="s">
        <v>180</v>
      </c>
      <c r="E35" s="135">
        <v>1680</v>
      </c>
      <c r="F35" s="135">
        <v>1680</v>
      </c>
      <c r="G35" s="135">
        <v>0</v>
      </c>
      <c r="H35" s="135">
        <v>0</v>
      </c>
      <c r="I35" s="135">
        <v>0</v>
      </c>
      <c r="J35" s="135">
        <v>0</v>
      </c>
      <c r="K35" s="135">
        <v>0</v>
      </c>
      <c r="L35" s="135">
        <v>0</v>
      </c>
    </row>
    <row r="36" ht="19.5" customHeight="1" spans="1:12">
      <c r="A36" s="134" t="s">
        <v>181</v>
      </c>
      <c r="B36" s="134"/>
      <c r="C36" s="134"/>
      <c r="D36" s="134"/>
      <c r="E36" s="134"/>
      <c r="F36" s="134"/>
      <c r="G36" s="134"/>
      <c r="H36" s="134"/>
      <c r="I36" s="134"/>
      <c r="J36" s="134"/>
      <c r="K36" s="134"/>
      <c r="L36" s="134"/>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K13" sqref="K13"/>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703</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3071274.77</v>
      </c>
      <c r="D8" s="10">
        <f>D9+D11+D12</f>
        <v>3071274.77</v>
      </c>
      <c r="E8" s="10">
        <f>E9+E11+E12</f>
        <v>3071274.77</v>
      </c>
      <c r="F8" s="8">
        <v>10</v>
      </c>
      <c r="G8" s="8"/>
      <c r="H8" s="11">
        <f>E8/D8</f>
        <v>1</v>
      </c>
      <c r="I8" s="8">
        <v>10</v>
      </c>
      <c r="J8" s="8"/>
      <c r="K8" s="48"/>
    </row>
    <row r="9" s="1" customFormat="1" ht="15" customHeight="1" spans="1:10">
      <c r="A9" s="5"/>
      <c r="B9" s="12" t="s">
        <v>524</v>
      </c>
      <c r="C9" s="10">
        <f>3071274.77-C11</f>
        <v>2662074.77</v>
      </c>
      <c r="D9" s="10">
        <f>3071274.77-D11</f>
        <v>2662074.77</v>
      </c>
      <c r="E9" s="10">
        <f>3071274.77-E11</f>
        <v>2662074.77</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v>409200</v>
      </c>
      <c r="D11" s="16">
        <v>409200</v>
      </c>
      <c r="E11" s="16">
        <v>409200</v>
      </c>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06" customHeight="1" spans="1:10">
      <c r="A14" s="17" t="s">
        <v>530</v>
      </c>
      <c r="B14" s="19" t="s">
        <v>704</v>
      </c>
      <c r="C14" s="19"/>
      <c r="D14" s="19"/>
      <c r="E14" s="19"/>
      <c r="F14" s="19"/>
      <c r="G14" s="20" t="s">
        <v>704</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spans="1:10">
      <c r="A18" s="32" t="s">
        <v>545</v>
      </c>
      <c r="B18" s="32" t="s">
        <v>546</v>
      </c>
      <c r="C18" s="70" t="s">
        <v>705</v>
      </c>
      <c r="D18" s="32" t="s">
        <v>573</v>
      </c>
      <c r="E18" s="71" t="s">
        <v>706</v>
      </c>
      <c r="F18" s="36" t="s">
        <v>591</v>
      </c>
      <c r="G18" s="157" t="s">
        <v>707</v>
      </c>
      <c r="H18" s="73">
        <v>10</v>
      </c>
      <c r="I18" s="73">
        <v>10</v>
      </c>
      <c r="J18" s="36"/>
    </row>
    <row r="19" s="1" customFormat="1" spans="1:10">
      <c r="A19" s="32" t="s">
        <v>545</v>
      </c>
      <c r="B19" s="32" t="s">
        <v>546</v>
      </c>
      <c r="C19" s="70" t="s">
        <v>708</v>
      </c>
      <c r="D19" s="32" t="s">
        <v>573</v>
      </c>
      <c r="E19" s="74" t="s">
        <v>709</v>
      </c>
      <c r="F19" s="36" t="s">
        <v>591</v>
      </c>
      <c r="G19" s="157" t="s">
        <v>710</v>
      </c>
      <c r="H19" s="73">
        <v>10</v>
      </c>
      <c r="I19" s="73">
        <v>10</v>
      </c>
      <c r="J19" s="36"/>
    </row>
    <row r="20" s="1" customFormat="1" ht="27" spans="1:10">
      <c r="A20" s="32" t="s">
        <v>545</v>
      </c>
      <c r="B20" s="32" t="s">
        <v>552</v>
      </c>
      <c r="C20" s="70" t="s">
        <v>711</v>
      </c>
      <c r="D20" s="32" t="s">
        <v>573</v>
      </c>
      <c r="E20" s="74" t="s">
        <v>712</v>
      </c>
      <c r="F20" s="36" t="s">
        <v>574</v>
      </c>
      <c r="G20" s="157" t="s">
        <v>713</v>
      </c>
      <c r="H20" s="73">
        <v>10</v>
      </c>
      <c r="I20" s="73">
        <v>10</v>
      </c>
      <c r="J20" s="36"/>
    </row>
    <row r="21" s="1" customFormat="1" ht="27" spans="1:10">
      <c r="A21" s="32" t="s">
        <v>545</v>
      </c>
      <c r="B21" s="32" t="s">
        <v>552</v>
      </c>
      <c r="C21" s="70" t="s">
        <v>714</v>
      </c>
      <c r="D21" s="32" t="s">
        <v>573</v>
      </c>
      <c r="E21" s="74" t="s">
        <v>715</v>
      </c>
      <c r="F21" s="36" t="s">
        <v>574</v>
      </c>
      <c r="G21" s="157" t="s">
        <v>716</v>
      </c>
      <c r="H21" s="73">
        <v>10</v>
      </c>
      <c r="I21" s="73">
        <v>10</v>
      </c>
      <c r="J21" s="36"/>
    </row>
    <row r="22" s="1" customFormat="1" spans="1:10">
      <c r="A22" s="32"/>
      <c r="B22" s="32" t="s">
        <v>552</v>
      </c>
      <c r="C22" s="70" t="s">
        <v>717</v>
      </c>
      <c r="D22" s="155" t="s">
        <v>696</v>
      </c>
      <c r="E22" s="74" t="s">
        <v>603</v>
      </c>
      <c r="F22" s="36" t="s">
        <v>574</v>
      </c>
      <c r="G22" s="157" t="s">
        <v>604</v>
      </c>
      <c r="H22" s="73">
        <v>10</v>
      </c>
      <c r="I22" s="73">
        <v>10</v>
      </c>
      <c r="J22" s="36"/>
    </row>
    <row r="23" s="1" customFormat="1" spans="1:10">
      <c r="A23" s="32"/>
      <c r="B23" s="32" t="s">
        <v>552</v>
      </c>
      <c r="C23" s="70" t="s">
        <v>718</v>
      </c>
      <c r="D23" s="155" t="s">
        <v>696</v>
      </c>
      <c r="E23" s="74" t="s">
        <v>603</v>
      </c>
      <c r="F23" s="36" t="s">
        <v>574</v>
      </c>
      <c r="G23" s="157" t="s">
        <v>604</v>
      </c>
      <c r="H23" s="73">
        <v>10</v>
      </c>
      <c r="I23" s="73">
        <v>10</v>
      </c>
      <c r="J23" s="36"/>
    </row>
    <row r="24" s="1" customFormat="1" spans="1:10">
      <c r="A24" s="32"/>
      <c r="B24" s="32" t="s">
        <v>552</v>
      </c>
      <c r="C24" s="70" t="s">
        <v>719</v>
      </c>
      <c r="D24" s="155" t="s">
        <v>696</v>
      </c>
      <c r="E24" s="74" t="s">
        <v>603</v>
      </c>
      <c r="F24" s="36" t="s">
        <v>574</v>
      </c>
      <c r="G24" s="157" t="s">
        <v>604</v>
      </c>
      <c r="H24" s="73">
        <v>10</v>
      </c>
      <c r="I24" s="73">
        <v>10</v>
      </c>
      <c r="J24" s="36"/>
    </row>
    <row r="25" s="1" customFormat="1" ht="27" spans="1:10">
      <c r="A25" s="32" t="s">
        <v>545</v>
      </c>
      <c r="B25" s="32" t="s">
        <v>552</v>
      </c>
      <c r="C25" s="70" t="s">
        <v>720</v>
      </c>
      <c r="D25" s="155" t="s">
        <v>696</v>
      </c>
      <c r="E25" s="74" t="s">
        <v>603</v>
      </c>
      <c r="F25" s="36" t="s">
        <v>574</v>
      </c>
      <c r="G25" s="157" t="s">
        <v>721</v>
      </c>
      <c r="H25" s="73">
        <v>5</v>
      </c>
      <c r="I25" s="73">
        <v>4</v>
      </c>
      <c r="J25" s="36"/>
    </row>
    <row r="26" s="1" customFormat="1" ht="27" spans="1:10">
      <c r="A26" s="32" t="s">
        <v>559</v>
      </c>
      <c r="B26" s="32" t="s">
        <v>564</v>
      </c>
      <c r="C26" s="70" t="s">
        <v>722</v>
      </c>
      <c r="D26" s="32" t="s">
        <v>573</v>
      </c>
      <c r="E26" s="74" t="s">
        <v>723</v>
      </c>
      <c r="F26" s="36" t="s">
        <v>574</v>
      </c>
      <c r="G26" s="157" t="s">
        <v>724</v>
      </c>
      <c r="H26" s="73">
        <v>5</v>
      </c>
      <c r="I26" s="73">
        <v>4</v>
      </c>
      <c r="J26" s="36"/>
    </row>
    <row r="27" s="1" customFormat="1" ht="27" spans="1:10">
      <c r="A27" s="32" t="s">
        <v>570</v>
      </c>
      <c r="B27" s="32" t="s">
        <v>564</v>
      </c>
      <c r="C27" s="70" t="s">
        <v>725</v>
      </c>
      <c r="D27" s="32" t="s">
        <v>573</v>
      </c>
      <c r="E27" s="74" t="s">
        <v>726</v>
      </c>
      <c r="F27" s="36" t="s">
        <v>574</v>
      </c>
      <c r="G27" s="157" t="s">
        <v>727</v>
      </c>
      <c r="H27" s="73">
        <v>5</v>
      </c>
      <c r="I27" s="73">
        <v>4</v>
      </c>
      <c r="J27" s="36"/>
    </row>
    <row r="28" s="1" customFormat="1" ht="27" spans="1:10">
      <c r="A28" s="32" t="s">
        <v>570</v>
      </c>
      <c r="B28" s="32" t="s">
        <v>615</v>
      </c>
      <c r="C28" s="70" t="s">
        <v>616</v>
      </c>
      <c r="D28" s="32" t="s">
        <v>573</v>
      </c>
      <c r="E28" s="74" t="s">
        <v>712</v>
      </c>
      <c r="F28" s="36" t="s">
        <v>574</v>
      </c>
      <c r="G28" s="72" t="s">
        <v>663</v>
      </c>
      <c r="H28" s="73">
        <v>5</v>
      </c>
      <c r="I28" s="73">
        <v>4</v>
      </c>
      <c r="J28" s="36"/>
    </row>
    <row r="29" s="1" customFormat="1" spans="1:10">
      <c r="A29" s="40" t="s">
        <v>576</v>
      </c>
      <c r="B29" s="41"/>
      <c r="C29" s="42"/>
      <c r="D29" s="43" t="s">
        <v>551</v>
      </c>
      <c r="E29" s="44"/>
      <c r="F29" s="44"/>
      <c r="G29" s="44"/>
      <c r="H29" s="44"/>
      <c r="I29" s="44"/>
      <c r="J29" s="51"/>
    </row>
    <row r="30" s="1" customFormat="1" spans="1:10">
      <c r="A30" s="45" t="s">
        <v>577</v>
      </c>
      <c r="B30" s="46"/>
      <c r="C30" s="36"/>
      <c r="D30" s="36"/>
      <c r="E30" s="36"/>
      <c r="F30" s="36"/>
      <c r="G30" s="36"/>
      <c r="H30" s="36">
        <f>SUM(H18:H28)+F8</f>
        <v>100</v>
      </c>
      <c r="I30" s="36">
        <f>SUM(I18:I28)+I8</f>
        <v>96</v>
      </c>
      <c r="J30" s="36" t="s">
        <v>578</v>
      </c>
    </row>
    <row r="31" s="1" customFormat="1" spans="1:10">
      <c r="A31" s="47" t="s">
        <v>579</v>
      </c>
      <c r="B31" s="47"/>
      <c r="C31" s="47"/>
      <c r="D31" s="47"/>
      <c r="E31" s="47"/>
      <c r="F31" s="47"/>
      <c r="G31" s="47"/>
      <c r="H31" s="47"/>
      <c r="I31" s="47"/>
      <c r="J31" s="47"/>
    </row>
    <row r="32" s="1" customFormat="1" spans="1:10">
      <c r="A32" s="47" t="s">
        <v>580</v>
      </c>
      <c r="B32" s="47"/>
      <c r="C32" s="47"/>
      <c r="D32" s="47"/>
      <c r="E32" s="47"/>
      <c r="F32" s="47"/>
      <c r="G32" s="47"/>
      <c r="H32" s="47"/>
      <c r="I32" s="47"/>
      <c r="J32" s="47"/>
    </row>
    <row r="33" s="1" customFormat="1" spans="1:10">
      <c r="A33" s="47" t="s">
        <v>581</v>
      </c>
      <c r="B33" s="47"/>
      <c r="C33" s="47"/>
      <c r="D33" s="47"/>
      <c r="E33" s="47"/>
      <c r="F33" s="47"/>
      <c r="G33" s="47"/>
      <c r="H33" s="47"/>
      <c r="I33" s="47"/>
      <c r="J33" s="47"/>
    </row>
    <row r="34" s="1" customFormat="1" spans="1:10">
      <c r="A34" s="47" t="s">
        <v>582</v>
      </c>
      <c r="B34" s="47"/>
      <c r="C34" s="47"/>
      <c r="D34" s="47"/>
      <c r="E34" s="47"/>
      <c r="F34" s="47"/>
      <c r="G34" s="47"/>
      <c r="H34" s="47"/>
      <c r="I34" s="47"/>
      <c r="J34" s="47"/>
    </row>
    <row r="35" s="1" customFormat="1" spans="1:10">
      <c r="A35" s="47" t="s">
        <v>583</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B12" sqref="B12"/>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728</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1180000</v>
      </c>
      <c r="D8" s="10">
        <f>D9+D11+D12</f>
        <v>1180000</v>
      </c>
      <c r="E8" s="10">
        <f>E9+E11+E12</f>
        <v>1180000</v>
      </c>
      <c r="F8" s="8">
        <v>10</v>
      </c>
      <c r="G8" s="8"/>
      <c r="H8" s="11">
        <f>E8/D8</f>
        <v>1</v>
      </c>
      <c r="I8" s="8">
        <v>10</v>
      </c>
      <c r="J8" s="8"/>
      <c r="K8" s="48"/>
    </row>
    <row r="9" s="1" customFormat="1" ht="15" customHeight="1" spans="1:10">
      <c r="A9" s="5"/>
      <c r="B9" s="12" t="s">
        <v>524</v>
      </c>
      <c r="C9" s="10">
        <v>1180000</v>
      </c>
      <c r="D9" s="10">
        <v>1180000</v>
      </c>
      <c r="E9" s="10">
        <v>1180000</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c r="D11" s="16"/>
      <c r="E11" s="16"/>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54" customHeight="1" spans="1:10">
      <c r="A14" s="17" t="s">
        <v>530</v>
      </c>
      <c r="B14" s="19" t="s">
        <v>729</v>
      </c>
      <c r="C14" s="19"/>
      <c r="D14" s="19"/>
      <c r="E14" s="19"/>
      <c r="F14" s="19"/>
      <c r="G14" s="20" t="s">
        <v>730</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ht="27" spans="1:10">
      <c r="A18" s="32" t="s">
        <v>545</v>
      </c>
      <c r="B18" s="32" t="s">
        <v>546</v>
      </c>
      <c r="C18" s="70" t="s">
        <v>731</v>
      </c>
      <c r="D18" s="32" t="s">
        <v>696</v>
      </c>
      <c r="E18" s="71" t="s">
        <v>11</v>
      </c>
      <c r="F18" s="36" t="s">
        <v>127</v>
      </c>
      <c r="G18" s="72" t="s">
        <v>732</v>
      </c>
      <c r="H18" s="73">
        <v>10</v>
      </c>
      <c r="I18" s="73">
        <v>9</v>
      </c>
      <c r="J18" s="36"/>
    </row>
    <row r="19" s="1" customFormat="1" spans="1:10">
      <c r="A19" s="32" t="s">
        <v>545</v>
      </c>
      <c r="B19" s="32" t="s">
        <v>546</v>
      </c>
      <c r="C19" s="70" t="s">
        <v>733</v>
      </c>
      <c r="D19" s="32" t="s">
        <v>696</v>
      </c>
      <c r="E19" s="74" t="s">
        <v>20</v>
      </c>
      <c r="F19" s="36" t="s">
        <v>734</v>
      </c>
      <c r="G19" s="72" t="s">
        <v>735</v>
      </c>
      <c r="H19" s="73">
        <v>10</v>
      </c>
      <c r="I19" s="73">
        <v>9</v>
      </c>
      <c r="J19" s="36"/>
    </row>
    <row r="20" s="1" customFormat="1" ht="27" spans="1:10">
      <c r="A20" s="32" t="s">
        <v>545</v>
      </c>
      <c r="B20" s="32" t="s">
        <v>552</v>
      </c>
      <c r="C20" s="70" t="s">
        <v>736</v>
      </c>
      <c r="D20" s="32" t="s">
        <v>696</v>
      </c>
      <c r="E20" s="74" t="s">
        <v>603</v>
      </c>
      <c r="F20" s="36" t="s">
        <v>574</v>
      </c>
      <c r="G20" s="157" t="s">
        <v>604</v>
      </c>
      <c r="H20" s="73">
        <v>10</v>
      </c>
      <c r="I20" s="73">
        <v>10</v>
      </c>
      <c r="J20" s="36"/>
    </row>
    <row r="21" s="1" customFormat="1" ht="27" spans="1:10">
      <c r="A21" s="32" t="s">
        <v>545</v>
      </c>
      <c r="B21" s="32" t="s">
        <v>556</v>
      </c>
      <c r="C21" s="70" t="s">
        <v>737</v>
      </c>
      <c r="D21" s="32" t="s">
        <v>606</v>
      </c>
      <c r="E21" s="74" t="s">
        <v>738</v>
      </c>
      <c r="F21" s="36" t="s">
        <v>608</v>
      </c>
      <c r="G21" s="72" t="s">
        <v>739</v>
      </c>
      <c r="H21" s="73">
        <v>10</v>
      </c>
      <c r="I21" s="73">
        <v>9</v>
      </c>
      <c r="J21" s="36"/>
    </row>
    <row r="22" s="1" customFormat="1" spans="1:10">
      <c r="A22" s="32" t="s">
        <v>545</v>
      </c>
      <c r="B22" s="32" t="s">
        <v>556</v>
      </c>
      <c r="C22" s="70" t="s">
        <v>740</v>
      </c>
      <c r="D22" s="32" t="s">
        <v>606</v>
      </c>
      <c r="E22" s="74" t="s">
        <v>741</v>
      </c>
      <c r="F22" s="36" t="s">
        <v>608</v>
      </c>
      <c r="G22" s="72" t="s">
        <v>555</v>
      </c>
      <c r="H22" s="73">
        <v>10</v>
      </c>
      <c r="I22" s="73">
        <v>10</v>
      </c>
      <c r="J22" s="36"/>
    </row>
    <row r="23" s="1" customFormat="1" spans="1:10">
      <c r="A23" s="32" t="s">
        <v>559</v>
      </c>
      <c r="B23" s="32" t="s">
        <v>564</v>
      </c>
      <c r="C23" s="70" t="s">
        <v>742</v>
      </c>
      <c r="D23" s="32" t="s">
        <v>573</v>
      </c>
      <c r="E23" s="74" t="s">
        <v>603</v>
      </c>
      <c r="F23" s="36" t="s">
        <v>574</v>
      </c>
      <c r="G23" s="157" t="s">
        <v>743</v>
      </c>
      <c r="H23" s="73">
        <v>10</v>
      </c>
      <c r="I23" s="73">
        <v>10</v>
      </c>
      <c r="J23" s="36"/>
    </row>
    <row r="24" s="1" customFormat="1" spans="1:10">
      <c r="A24" s="32" t="s">
        <v>559</v>
      </c>
      <c r="B24" s="32" t="s">
        <v>567</v>
      </c>
      <c r="C24" s="70" t="s">
        <v>744</v>
      </c>
      <c r="D24" s="32" t="s">
        <v>573</v>
      </c>
      <c r="E24" s="74" t="s">
        <v>603</v>
      </c>
      <c r="F24" s="36" t="s">
        <v>574</v>
      </c>
      <c r="G24" s="157" t="s">
        <v>745</v>
      </c>
      <c r="H24" s="73">
        <v>10</v>
      </c>
      <c r="I24" s="73">
        <v>10</v>
      </c>
      <c r="J24" s="36"/>
    </row>
    <row r="25" s="1" customFormat="1" spans="1:10">
      <c r="A25" s="32" t="s">
        <v>559</v>
      </c>
      <c r="B25" s="32" t="s">
        <v>567</v>
      </c>
      <c r="C25" s="70" t="s">
        <v>746</v>
      </c>
      <c r="D25" s="32" t="s">
        <v>573</v>
      </c>
      <c r="E25" s="74" t="s">
        <v>603</v>
      </c>
      <c r="F25" s="36" t="s">
        <v>574</v>
      </c>
      <c r="G25" s="157" t="s">
        <v>743</v>
      </c>
      <c r="H25" s="73">
        <v>10</v>
      </c>
      <c r="I25" s="73">
        <v>10</v>
      </c>
      <c r="J25" s="36"/>
    </row>
    <row r="26" s="1" customFormat="1" ht="27" spans="1:10">
      <c r="A26" s="32" t="s">
        <v>570</v>
      </c>
      <c r="B26" s="32" t="s">
        <v>571</v>
      </c>
      <c r="C26" s="70" t="s">
        <v>747</v>
      </c>
      <c r="D26" s="32" t="s">
        <v>573</v>
      </c>
      <c r="E26" s="74" t="s">
        <v>603</v>
      </c>
      <c r="F26" s="36" t="s">
        <v>574</v>
      </c>
      <c r="G26" s="72" t="s">
        <v>575</v>
      </c>
      <c r="H26" s="73">
        <v>10</v>
      </c>
      <c r="I26" s="73">
        <v>10</v>
      </c>
      <c r="J26" s="36"/>
    </row>
    <row r="27" s="1" customFormat="1" spans="1:10">
      <c r="A27" s="40" t="s">
        <v>576</v>
      </c>
      <c r="B27" s="41"/>
      <c r="C27" s="42"/>
      <c r="D27" s="43" t="s">
        <v>551</v>
      </c>
      <c r="E27" s="44"/>
      <c r="F27" s="44"/>
      <c r="G27" s="44"/>
      <c r="H27" s="44"/>
      <c r="I27" s="44"/>
      <c r="J27" s="51"/>
    </row>
    <row r="28" s="1" customFormat="1" spans="1:10">
      <c r="A28" s="45" t="s">
        <v>577</v>
      </c>
      <c r="B28" s="46"/>
      <c r="C28" s="36"/>
      <c r="D28" s="36"/>
      <c r="E28" s="36"/>
      <c r="F28" s="36"/>
      <c r="G28" s="36"/>
      <c r="H28" s="36">
        <f>SUM(H18:H26)+F8</f>
        <v>100</v>
      </c>
      <c r="I28" s="36">
        <f>SUM(I18:I26)+I8</f>
        <v>97</v>
      </c>
      <c r="J28" s="36" t="s">
        <v>578</v>
      </c>
    </row>
    <row r="29" s="1" customFormat="1" spans="1:10">
      <c r="A29" s="47" t="s">
        <v>579</v>
      </c>
      <c r="B29" s="47"/>
      <c r="C29" s="47"/>
      <c r="D29" s="47"/>
      <c r="E29" s="47"/>
      <c r="F29" s="47"/>
      <c r="G29" s="47"/>
      <c r="H29" s="47"/>
      <c r="I29" s="47"/>
      <c r="J29" s="47"/>
    </row>
    <row r="30" s="1" customFormat="1" spans="1:10">
      <c r="A30" s="47" t="s">
        <v>580</v>
      </c>
      <c r="B30" s="47"/>
      <c r="C30" s="47"/>
      <c r="D30" s="47"/>
      <c r="E30" s="47"/>
      <c r="F30" s="47"/>
      <c r="G30" s="47"/>
      <c r="H30" s="47"/>
      <c r="I30" s="47"/>
      <c r="J30" s="47"/>
    </row>
    <row r="31" s="1" customFormat="1" spans="1:10">
      <c r="A31" s="47" t="s">
        <v>581</v>
      </c>
      <c r="B31" s="47"/>
      <c r="C31" s="47"/>
      <c r="D31" s="47"/>
      <c r="E31" s="47"/>
      <c r="F31" s="47"/>
      <c r="G31" s="47"/>
      <c r="H31" s="47"/>
      <c r="I31" s="47"/>
      <c r="J31" s="47"/>
    </row>
    <row r="32" s="1" customFormat="1" spans="1:10">
      <c r="A32" s="47" t="s">
        <v>582</v>
      </c>
      <c r="B32" s="47"/>
      <c r="C32" s="47"/>
      <c r="D32" s="47"/>
      <c r="E32" s="47"/>
      <c r="F32" s="47"/>
      <c r="G32" s="47"/>
      <c r="H32" s="47"/>
      <c r="I32" s="47"/>
      <c r="J32" s="47"/>
    </row>
    <row r="33" s="1" customFormat="1" spans="1:10">
      <c r="A33" s="47" t="s">
        <v>583</v>
      </c>
      <c r="B33" s="47"/>
      <c r="C33" s="47"/>
      <c r="D33" s="47"/>
      <c r="E33" s="47"/>
      <c r="F33" s="47"/>
      <c r="G33" s="47"/>
      <c r="H33" s="47"/>
      <c r="I33" s="47"/>
      <c r="J33"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C27"/>
    <mergeCell ref="D27:J27"/>
    <mergeCell ref="A28:G28"/>
    <mergeCell ref="A29:J29"/>
    <mergeCell ref="A30:J30"/>
    <mergeCell ref="A31:J31"/>
    <mergeCell ref="A32:J32"/>
    <mergeCell ref="A33:J3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26" sqref="A26:J26"/>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748</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1290800</v>
      </c>
      <c r="D8" s="10">
        <f>D9+D11+D12</f>
        <v>1290800</v>
      </c>
      <c r="E8" s="10">
        <f>E9+E11+E12</f>
        <v>1290800</v>
      </c>
      <c r="F8" s="8">
        <v>10</v>
      </c>
      <c r="G8" s="8"/>
      <c r="H8" s="11">
        <f>E8/D8</f>
        <v>1</v>
      </c>
      <c r="I8" s="8">
        <v>10</v>
      </c>
      <c r="J8" s="8"/>
      <c r="K8" s="48"/>
    </row>
    <row r="9" s="1" customFormat="1" ht="15" customHeight="1" spans="1:10">
      <c r="A9" s="5"/>
      <c r="B9" s="12" t="s">
        <v>524</v>
      </c>
      <c r="C9" s="10">
        <v>1290800</v>
      </c>
      <c r="D9" s="10">
        <v>1290800</v>
      </c>
      <c r="E9" s="10">
        <v>1290800</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c r="D11" s="16"/>
      <c r="E11" s="16"/>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06" customHeight="1" spans="1:10">
      <c r="A14" s="17" t="s">
        <v>530</v>
      </c>
      <c r="B14" s="19" t="s">
        <v>749</v>
      </c>
      <c r="C14" s="19"/>
      <c r="D14" s="19"/>
      <c r="E14" s="19"/>
      <c r="F14" s="19"/>
      <c r="G14" s="20" t="s">
        <v>749</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ht="27" spans="1:10">
      <c r="A18" s="32" t="s">
        <v>545</v>
      </c>
      <c r="B18" s="32" t="s">
        <v>546</v>
      </c>
      <c r="C18" s="68" t="s">
        <v>750</v>
      </c>
      <c r="D18" s="32" t="s">
        <v>548</v>
      </c>
      <c r="E18" s="54" t="s">
        <v>48</v>
      </c>
      <c r="F18" s="36" t="s">
        <v>591</v>
      </c>
      <c r="G18" s="160" t="s">
        <v>751</v>
      </c>
      <c r="H18" s="36">
        <v>30</v>
      </c>
      <c r="I18" s="36">
        <v>28</v>
      </c>
      <c r="J18" s="36"/>
    </row>
    <row r="19" s="1" customFormat="1" ht="27" spans="1:10">
      <c r="A19" s="32" t="s">
        <v>559</v>
      </c>
      <c r="B19" s="32" t="s">
        <v>546</v>
      </c>
      <c r="C19" s="68" t="s">
        <v>752</v>
      </c>
      <c r="D19" s="32" t="str">
        <f>D18</f>
        <v>＝</v>
      </c>
      <c r="E19" s="54" t="s">
        <v>66</v>
      </c>
      <c r="F19" s="36" t="s">
        <v>591</v>
      </c>
      <c r="G19" s="160" t="s">
        <v>753</v>
      </c>
      <c r="H19" s="36">
        <v>30</v>
      </c>
      <c r="I19" s="36">
        <v>28</v>
      </c>
      <c r="J19" s="36"/>
    </row>
    <row r="20" s="1" customFormat="1" ht="40.5" spans="1:10">
      <c r="A20" s="32" t="s">
        <v>559</v>
      </c>
      <c r="B20" s="32" t="s">
        <v>567</v>
      </c>
      <c r="C20" s="68" t="s">
        <v>754</v>
      </c>
      <c r="D20" s="32" t="s">
        <v>548</v>
      </c>
      <c r="E20" s="54" t="s">
        <v>755</v>
      </c>
      <c r="F20" s="36" t="s">
        <v>551</v>
      </c>
      <c r="G20" s="37" t="s">
        <v>555</v>
      </c>
      <c r="H20" s="36">
        <v>15</v>
      </c>
      <c r="I20" s="36">
        <v>13</v>
      </c>
      <c r="J20" s="36"/>
    </row>
    <row r="21" s="1" customFormat="1" ht="27" spans="1:10">
      <c r="A21" s="32" t="s">
        <v>615</v>
      </c>
      <c r="B21" s="32" t="s">
        <v>615</v>
      </c>
      <c r="C21" s="69" t="s">
        <v>756</v>
      </c>
      <c r="D21" s="32" t="s">
        <v>573</v>
      </c>
      <c r="E21" s="67" t="s">
        <v>757</v>
      </c>
      <c r="F21" s="36" t="s">
        <v>574</v>
      </c>
      <c r="G21" s="160" t="s">
        <v>758</v>
      </c>
      <c r="H21" s="36">
        <v>15</v>
      </c>
      <c r="I21" s="36">
        <v>12</v>
      </c>
      <c r="J21" s="36"/>
    </row>
    <row r="22" s="1" customFormat="1" spans="1:10">
      <c r="A22" s="40" t="s">
        <v>576</v>
      </c>
      <c r="B22" s="41"/>
      <c r="C22" s="42"/>
      <c r="D22" s="43" t="s">
        <v>551</v>
      </c>
      <c r="E22" s="44"/>
      <c r="F22" s="44"/>
      <c r="G22" s="44"/>
      <c r="H22" s="44"/>
      <c r="I22" s="44"/>
      <c r="J22" s="51"/>
    </row>
    <row r="23" s="1" customFormat="1" spans="1:10">
      <c r="A23" s="45" t="s">
        <v>577</v>
      </c>
      <c r="B23" s="46"/>
      <c r="C23" s="36"/>
      <c r="D23" s="36"/>
      <c r="E23" s="36"/>
      <c r="F23" s="36"/>
      <c r="G23" s="36"/>
      <c r="H23" s="36">
        <f>SUM(H18:H21)+F8</f>
        <v>100</v>
      </c>
      <c r="I23" s="36">
        <f>SUM(I18:I21)+I8</f>
        <v>91</v>
      </c>
      <c r="J23" s="36" t="s">
        <v>578</v>
      </c>
    </row>
    <row r="24" s="1" customFormat="1" spans="1:10">
      <c r="A24" s="47" t="s">
        <v>579</v>
      </c>
      <c r="B24" s="47"/>
      <c r="C24" s="47"/>
      <c r="D24" s="47"/>
      <c r="E24" s="47"/>
      <c r="F24" s="47"/>
      <c r="G24" s="47"/>
      <c r="H24" s="47"/>
      <c r="I24" s="47"/>
      <c r="J24" s="47"/>
    </row>
    <row r="25" s="1" customFormat="1" spans="1:10">
      <c r="A25" s="47" t="s">
        <v>580</v>
      </c>
      <c r="B25" s="47"/>
      <c r="C25" s="47"/>
      <c r="D25" s="47"/>
      <c r="E25" s="47"/>
      <c r="F25" s="47"/>
      <c r="G25" s="47"/>
      <c r="H25" s="47"/>
      <c r="I25" s="47"/>
      <c r="J25" s="47"/>
    </row>
    <row r="26" s="1" customFormat="1" spans="1:10">
      <c r="A26" s="47" t="s">
        <v>581</v>
      </c>
      <c r="B26" s="47"/>
      <c r="C26" s="47"/>
      <c r="D26" s="47"/>
      <c r="E26" s="47"/>
      <c r="F26" s="47"/>
      <c r="G26" s="47"/>
      <c r="H26" s="47"/>
      <c r="I26" s="47"/>
      <c r="J26" s="47"/>
    </row>
    <row r="27" s="1" customFormat="1" spans="1:10">
      <c r="A27" s="47" t="s">
        <v>582</v>
      </c>
      <c r="B27" s="47"/>
      <c r="C27" s="47"/>
      <c r="D27" s="47"/>
      <c r="E27" s="47"/>
      <c r="F27" s="47"/>
      <c r="G27" s="47"/>
      <c r="H27" s="47"/>
      <c r="I27" s="47"/>
      <c r="J27" s="47"/>
    </row>
    <row r="28" s="1" customFormat="1" spans="1:10">
      <c r="A28" s="47" t="s">
        <v>583</v>
      </c>
      <c r="B28" s="47"/>
      <c r="C28" s="47"/>
      <c r="D28" s="47"/>
      <c r="E28" s="47"/>
      <c r="F28" s="47"/>
      <c r="G28" s="47"/>
      <c r="H28" s="47"/>
      <c r="I28" s="47"/>
      <c r="J28"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C22"/>
    <mergeCell ref="D22:J22"/>
    <mergeCell ref="A23:G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F6" sqref="F6:G7"/>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759</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425189.47</v>
      </c>
      <c r="D8" s="10">
        <f>D9+D11+D12</f>
        <v>425189.47</v>
      </c>
      <c r="E8" s="10">
        <f>E9+E11+E12</f>
        <v>425189.47</v>
      </c>
      <c r="F8" s="8">
        <v>10</v>
      </c>
      <c r="G8" s="8"/>
      <c r="H8" s="11">
        <f>E8/D8</f>
        <v>1</v>
      </c>
      <c r="I8" s="8">
        <v>10</v>
      </c>
      <c r="J8" s="8"/>
      <c r="K8" s="48"/>
    </row>
    <row r="9" s="1" customFormat="1" ht="15" customHeight="1" spans="1:10">
      <c r="A9" s="5"/>
      <c r="B9" s="12" t="s">
        <v>524</v>
      </c>
      <c r="C9" s="10">
        <v>413160</v>
      </c>
      <c r="D9" s="10">
        <v>413160</v>
      </c>
      <c r="E9" s="10">
        <v>413160</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v>12029.47</v>
      </c>
      <c r="D11" s="16">
        <v>12029.47</v>
      </c>
      <c r="E11" s="16">
        <v>12029.47</v>
      </c>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06" customHeight="1" spans="1:10">
      <c r="A14" s="17" t="s">
        <v>530</v>
      </c>
      <c r="B14" s="19" t="s">
        <v>760</v>
      </c>
      <c r="C14" s="19"/>
      <c r="D14" s="19"/>
      <c r="E14" s="19"/>
      <c r="F14" s="19"/>
      <c r="G14" s="20" t="s">
        <v>760</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spans="1:10">
      <c r="A18" s="32" t="s">
        <v>545</v>
      </c>
      <c r="B18" s="32" t="s">
        <v>546</v>
      </c>
      <c r="C18" s="63" t="s">
        <v>761</v>
      </c>
      <c r="D18" s="32" t="s">
        <v>573</v>
      </c>
      <c r="E18" s="53" t="s">
        <v>762</v>
      </c>
      <c r="F18" s="36" t="s">
        <v>763</v>
      </c>
      <c r="G18" s="37" t="s">
        <v>764</v>
      </c>
      <c r="H18" s="36">
        <v>10</v>
      </c>
      <c r="I18" s="36">
        <v>10</v>
      </c>
      <c r="J18" s="36"/>
    </row>
    <row r="19" s="1" customFormat="1" ht="40.5" spans="1:10">
      <c r="A19" s="32" t="s">
        <v>545</v>
      </c>
      <c r="B19" s="32" t="s">
        <v>546</v>
      </c>
      <c r="C19" s="63" t="s">
        <v>765</v>
      </c>
      <c r="D19" s="32" t="s">
        <v>573</v>
      </c>
      <c r="E19" s="64" t="s">
        <v>766</v>
      </c>
      <c r="F19" s="36" t="s">
        <v>767</v>
      </c>
      <c r="G19" s="37" t="s">
        <v>555</v>
      </c>
      <c r="H19" s="36">
        <v>10</v>
      </c>
      <c r="I19" s="36">
        <v>10</v>
      </c>
      <c r="J19" s="36"/>
    </row>
    <row r="20" s="1" customFormat="1" ht="14.25" spans="1:10">
      <c r="A20" s="32" t="s">
        <v>545</v>
      </c>
      <c r="B20" s="32" t="s">
        <v>546</v>
      </c>
      <c r="C20" s="63" t="s">
        <v>768</v>
      </c>
      <c r="D20" s="32" t="s">
        <v>696</v>
      </c>
      <c r="E20" s="53" t="s">
        <v>769</v>
      </c>
      <c r="F20" s="36" t="s">
        <v>675</v>
      </c>
      <c r="G20" s="37" t="s">
        <v>769</v>
      </c>
      <c r="H20" s="36">
        <v>10</v>
      </c>
      <c r="I20" s="36">
        <v>10</v>
      </c>
      <c r="J20" s="36"/>
    </row>
    <row r="21" s="1" customFormat="1" spans="1:10">
      <c r="A21" s="32" t="s">
        <v>545</v>
      </c>
      <c r="B21" s="32" t="s">
        <v>546</v>
      </c>
      <c r="C21" s="63" t="s">
        <v>770</v>
      </c>
      <c r="D21" s="32" t="s">
        <v>573</v>
      </c>
      <c r="E21" s="53" t="s">
        <v>685</v>
      </c>
      <c r="F21" s="36" t="s">
        <v>574</v>
      </c>
      <c r="G21" s="37" t="s">
        <v>771</v>
      </c>
      <c r="H21" s="36">
        <v>10</v>
      </c>
      <c r="I21" s="36">
        <v>10</v>
      </c>
      <c r="J21" s="36"/>
    </row>
    <row r="22" s="1" customFormat="1" spans="1:10">
      <c r="A22" s="32" t="s">
        <v>545</v>
      </c>
      <c r="B22" s="32" t="s">
        <v>546</v>
      </c>
      <c r="C22" s="65" t="s">
        <v>772</v>
      </c>
      <c r="D22" s="32" t="s">
        <v>696</v>
      </c>
      <c r="E22" s="64" t="s">
        <v>773</v>
      </c>
      <c r="F22" s="36" t="s">
        <v>774</v>
      </c>
      <c r="G22" s="37" t="s">
        <v>555</v>
      </c>
      <c r="H22" s="36">
        <v>10</v>
      </c>
      <c r="I22" s="36">
        <v>10</v>
      </c>
      <c r="J22" s="36"/>
    </row>
    <row r="23" s="1" customFormat="1" ht="27" spans="1:10">
      <c r="A23" s="32" t="s">
        <v>545</v>
      </c>
      <c r="B23" s="32" t="s">
        <v>609</v>
      </c>
      <c r="C23" s="33" t="s">
        <v>775</v>
      </c>
      <c r="D23" s="32" t="s">
        <v>573</v>
      </c>
      <c r="E23" s="54" t="s">
        <v>776</v>
      </c>
      <c r="F23" s="36" t="s">
        <v>574</v>
      </c>
      <c r="G23" s="37" t="s">
        <v>777</v>
      </c>
      <c r="H23" s="36">
        <v>10</v>
      </c>
      <c r="I23" s="36">
        <v>8</v>
      </c>
      <c r="J23" s="36"/>
    </row>
    <row r="24" s="1" customFormat="1" spans="1:10">
      <c r="A24" s="32" t="s">
        <v>545</v>
      </c>
      <c r="B24" s="32" t="s">
        <v>609</v>
      </c>
      <c r="C24" s="33" t="s">
        <v>778</v>
      </c>
      <c r="D24" s="32" t="s">
        <v>606</v>
      </c>
      <c r="E24" s="54" t="s">
        <v>685</v>
      </c>
      <c r="F24" s="36" t="s">
        <v>574</v>
      </c>
      <c r="G24" s="37" t="s">
        <v>779</v>
      </c>
      <c r="H24" s="36">
        <v>10</v>
      </c>
      <c r="I24" s="36">
        <v>9</v>
      </c>
      <c r="J24" s="36"/>
    </row>
    <row r="25" s="1" customFormat="1" spans="1:10">
      <c r="A25" s="32" t="s">
        <v>545</v>
      </c>
      <c r="B25" s="32" t="s">
        <v>556</v>
      </c>
      <c r="C25" s="33" t="s">
        <v>780</v>
      </c>
      <c r="D25" s="32" t="s">
        <v>696</v>
      </c>
      <c r="E25" s="54" t="s">
        <v>780</v>
      </c>
      <c r="F25" s="36" t="s">
        <v>781</v>
      </c>
      <c r="G25" s="37" t="s">
        <v>555</v>
      </c>
      <c r="H25" s="36">
        <v>10</v>
      </c>
      <c r="I25" s="36">
        <v>8</v>
      </c>
      <c r="J25" s="36"/>
    </row>
    <row r="26" s="1" customFormat="1" ht="94.5" spans="1:10">
      <c r="A26" s="32" t="s">
        <v>559</v>
      </c>
      <c r="B26" s="32" t="s">
        <v>564</v>
      </c>
      <c r="C26" s="33" t="s">
        <v>782</v>
      </c>
      <c r="D26" s="32" t="s">
        <v>573</v>
      </c>
      <c r="E26" s="54" t="s">
        <v>563</v>
      </c>
      <c r="F26" s="36" t="s">
        <v>551</v>
      </c>
      <c r="G26" s="37" t="s">
        <v>563</v>
      </c>
      <c r="H26" s="36" t="s">
        <v>783</v>
      </c>
      <c r="I26" s="36" t="s">
        <v>783</v>
      </c>
      <c r="J26" s="36"/>
    </row>
    <row r="27" s="1" customFormat="1" ht="40.5" spans="1:10">
      <c r="A27" s="32" t="s">
        <v>559</v>
      </c>
      <c r="B27" s="32" t="s">
        <v>564</v>
      </c>
      <c r="C27" s="33" t="s">
        <v>784</v>
      </c>
      <c r="D27" s="32" t="s">
        <v>573</v>
      </c>
      <c r="E27" s="54" t="s">
        <v>563</v>
      </c>
      <c r="F27" s="36" t="s">
        <v>551</v>
      </c>
      <c r="G27" s="37" t="s">
        <v>563</v>
      </c>
      <c r="H27" s="36" t="s">
        <v>783</v>
      </c>
      <c r="I27" s="36" t="s">
        <v>783</v>
      </c>
      <c r="J27" s="36"/>
    </row>
    <row r="28" s="1" customFormat="1" ht="27" spans="1:10">
      <c r="A28" s="32" t="s">
        <v>570</v>
      </c>
      <c r="B28" s="32" t="s">
        <v>571</v>
      </c>
      <c r="C28" s="66" t="s">
        <v>785</v>
      </c>
      <c r="D28" s="32" t="s">
        <v>573</v>
      </c>
      <c r="E28" s="67" t="s">
        <v>603</v>
      </c>
      <c r="F28" s="36" t="s">
        <v>574</v>
      </c>
      <c r="G28" s="37" t="s">
        <v>604</v>
      </c>
      <c r="H28" s="36">
        <v>5</v>
      </c>
      <c r="I28" s="36">
        <v>4</v>
      </c>
      <c r="J28" s="36"/>
    </row>
    <row r="29" s="1" customFormat="1" ht="27" spans="1:10">
      <c r="A29" s="32" t="s">
        <v>570</v>
      </c>
      <c r="B29" s="32" t="s">
        <v>571</v>
      </c>
      <c r="C29" s="66" t="s">
        <v>786</v>
      </c>
      <c r="D29" s="32" t="s">
        <v>573</v>
      </c>
      <c r="E29" s="67" t="s">
        <v>641</v>
      </c>
      <c r="F29" s="36" t="s">
        <v>574</v>
      </c>
      <c r="G29" s="37" t="s">
        <v>618</v>
      </c>
      <c r="H29" s="36">
        <v>5</v>
      </c>
      <c r="I29" s="36">
        <v>4</v>
      </c>
      <c r="J29" s="36"/>
    </row>
    <row r="30" s="1" customFormat="1" spans="1:10">
      <c r="A30" s="40" t="s">
        <v>576</v>
      </c>
      <c r="B30" s="41"/>
      <c r="C30" s="42"/>
      <c r="D30" s="43" t="s">
        <v>551</v>
      </c>
      <c r="E30" s="44"/>
      <c r="F30" s="44"/>
      <c r="G30" s="44"/>
      <c r="H30" s="44"/>
      <c r="I30" s="44"/>
      <c r="J30" s="51"/>
    </row>
    <row r="31" s="1" customFormat="1" spans="1:10">
      <c r="A31" s="45" t="s">
        <v>577</v>
      </c>
      <c r="B31" s="46"/>
      <c r="C31" s="36"/>
      <c r="D31" s="36"/>
      <c r="E31" s="36"/>
      <c r="F31" s="36"/>
      <c r="G31" s="36"/>
      <c r="H31" s="36">
        <f>SUM(H18:H29)+F8</f>
        <v>100</v>
      </c>
      <c r="I31" s="36">
        <f>SUM(I18:I29)+I8</f>
        <v>93</v>
      </c>
      <c r="J31" s="36" t="s">
        <v>578</v>
      </c>
    </row>
    <row r="32" s="1" customFormat="1" spans="1:10">
      <c r="A32" s="47" t="s">
        <v>579</v>
      </c>
      <c r="B32" s="47"/>
      <c r="C32" s="47"/>
      <c r="D32" s="47"/>
      <c r="E32" s="47"/>
      <c r="F32" s="47"/>
      <c r="G32" s="47"/>
      <c r="H32" s="47"/>
      <c r="I32" s="47"/>
      <c r="J32" s="47"/>
    </row>
    <row r="33" s="1" customFormat="1" spans="1:10">
      <c r="A33" s="47" t="s">
        <v>580</v>
      </c>
      <c r="B33" s="47"/>
      <c r="C33" s="47"/>
      <c r="D33" s="47"/>
      <c r="E33" s="47"/>
      <c r="F33" s="47"/>
      <c r="G33" s="47"/>
      <c r="H33" s="47"/>
      <c r="I33" s="47"/>
      <c r="J33" s="47"/>
    </row>
    <row r="34" s="1" customFormat="1" spans="1:10">
      <c r="A34" s="47" t="s">
        <v>581</v>
      </c>
      <c r="B34" s="47"/>
      <c r="C34" s="47"/>
      <c r="D34" s="47"/>
      <c r="E34" s="47"/>
      <c r="F34" s="47"/>
      <c r="G34" s="47"/>
      <c r="H34" s="47"/>
      <c r="I34" s="47"/>
      <c r="J34" s="47"/>
    </row>
    <row r="35" s="1" customFormat="1" spans="1:10">
      <c r="A35" s="47" t="s">
        <v>582</v>
      </c>
      <c r="B35" s="47"/>
      <c r="C35" s="47"/>
      <c r="D35" s="47"/>
      <c r="E35" s="47"/>
      <c r="F35" s="47"/>
      <c r="G35" s="47"/>
      <c r="H35" s="47"/>
      <c r="I35" s="47"/>
      <c r="J35" s="47"/>
    </row>
    <row r="36" s="1" customFormat="1" spans="1:10">
      <c r="A36" s="47" t="s">
        <v>583</v>
      </c>
      <c r="B36" s="47"/>
      <c r="C36" s="47"/>
      <c r="D36" s="47"/>
      <c r="E36" s="47"/>
      <c r="F36" s="47"/>
      <c r="G36" s="47"/>
      <c r="H36" s="47"/>
      <c r="I36" s="47"/>
      <c r="J36"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C30"/>
    <mergeCell ref="D30:J30"/>
    <mergeCell ref="A31:G31"/>
    <mergeCell ref="A32:J32"/>
    <mergeCell ref="A33:J33"/>
    <mergeCell ref="A34:J34"/>
    <mergeCell ref="A35:J35"/>
    <mergeCell ref="A36:J36"/>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5" sqref="A15:C15"/>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787</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194714.5</v>
      </c>
      <c r="D8" s="10">
        <f>D9+D11+D12</f>
        <v>194714.5</v>
      </c>
      <c r="E8" s="10">
        <f>E9+E11+E12</f>
        <v>194714.5</v>
      </c>
      <c r="F8" s="8">
        <v>10</v>
      </c>
      <c r="G8" s="8"/>
      <c r="H8" s="11">
        <f>E8/D8</f>
        <v>1</v>
      </c>
      <c r="I8" s="8">
        <v>10</v>
      </c>
      <c r="J8" s="8"/>
      <c r="K8" s="48"/>
    </row>
    <row r="9" s="1" customFormat="1" ht="15" customHeight="1" spans="1:10">
      <c r="A9" s="5"/>
      <c r="B9" s="12" t="s">
        <v>524</v>
      </c>
      <c r="C9" s="10">
        <v>194714.5</v>
      </c>
      <c r="D9" s="10">
        <v>194714.5</v>
      </c>
      <c r="E9" s="10">
        <v>194714.5</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c r="D11" s="16"/>
      <c r="E11" s="16"/>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06" customHeight="1" spans="1:10">
      <c r="A14" s="17" t="s">
        <v>530</v>
      </c>
      <c r="B14" s="19" t="s">
        <v>788</v>
      </c>
      <c r="C14" s="19"/>
      <c r="D14" s="19"/>
      <c r="E14" s="19"/>
      <c r="F14" s="19"/>
      <c r="G14" s="20" t="s">
        <v>789</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spans="1:10">
      <c r="A18" s="32" t="s">
        <v>545</v>
      </c>
      <c r="B18" s="32" t="s">
        <v>546</v>
      </c>
      <c r="C18" s="55" t="s">
        <v>790</v>
      </c>
      <c r="D18" s="32" t="s">
        <v>548</v>
      </c>
      <c r="E18" s="54" t="s">
        <v>791</v>
      </c>
      <c r="F18" s="36" t="s">
        <v>551</v>
      </c>
      <c r="G18" s="54" t="s">
        <v>555</v>
      </c>
      <c r="H18" s="36">
        <v>15</v>
      </c>
      <c r="I18" s="36">
        <v>15</v>
      </c>
      <c r="J18" s="36"/>
    </row>
    <row r="19" s="1" customFormat="1" spans="1:10">
      <c r="A19" s="32" t="s">
        <v>545</v>
      </c>
      <c r="B19" s="32" t="s">
        <v>546</v>
      </c>
      <c r="C19" s="55" t="s">
        <v>792</v>
      </c>
      <c r="D19" s="32" t="s">
        <v>548</v>
      </c>
      <c r="E19" s="56" t="s">
        <v>603</v>
      </c>
      <c r="F19" s="36" t="s">
        <v>574</v>
      </c>
      <c r="G19" s="56" t="s">
        <v>793</v>
      </c>
      <c r="H19" s="36">
        <v>15</v>
      </c>
      <c r="I19" s="36">
        <v>14</v>
      </c>
      <c r="J19" s="36"/>
    </row>
    <row r="20" s="1" customFormat="1" spans="1:10">
      <c r="A20" s="32" t="s">
        <v>545</v>
      </c>
      <c r="B20" s="32" t="s">
        <v>556</v>
      </c>
      <c r="C20" s="55" t="s">
        <v>780</v>
      </c>
      <c r="D20" s="32" t="s">
        <v>606</v>
      </c>
      <c r="E20" s="57" t="s">
        <v>794</v>
      </c>
      <c r="F20" s="36" t="s">
        <v>608</v>
      </c>
      <c r="G20" s="57" t="s">
        <v>555</v>
      </c>
      <c r="H20" s="36">
        <v>15</v>
      </c>
      <c r="I20" s="36">
        <v>14</v>
      </c>
      <c r="J20" s="36"/>
    </row>
    <row r="21" s="1" customFormat="1" ht="40.5" spans="1:10">
      <c r="A21" s="32" t="s">
        <v>559</v>
      </c>
      <c r="B21" s="32" t="s">
        <v>564</v>
      </c>
      <c r="C21" s="33" t="s">
        <v>795</v>
      </c>
      <c r="D21" s="32" t="s">
        <v>548</v>
      </c>
      <c r="E21" s="56" t="s">
        <v>796</v>
      </c>
      <c r="F21" s="36" t="s">
        <v>551</v>
      </c>
      <c r="G21" s="58" t="s">
        <v>796</v>
      </c>
      <c r="H21" s="36">
        <v>15</v>
      </c>
      <c r="I21" s="36">
        <v>14</v>
      </c>
      <c r="J21" s="36"/>
    </row>
    <row r="22" s="1" customFormat="1" ht="54" spans="1:10">
      <c r="A22" s="32" t="s">
        <v>559</v>
      </c>
      <c r="B22" s="32" t="s">
        <v>564</v>
      </c>
      <c r="C22" s="59" t="s">
        <v>797</v>
      </c>
      <c r="D22" s="32" t="s">
        <v>548</v>
      </c>
      <c r="E22" s="60" t="s">
        <v>625</v>
      </c>
      <c r="F22" s="36" t="s">
        <v>551</v>
      </c>
      <c r="G22" s="61" t="s">
        <v>625</v>
      </c>
      <c r="H22" s="36">
        <v>15</v>
      </c>
      <c r="I22" s="36">
        <v>13</v>
      </c>
      <c r="J22" s="36"/>
    </row>
    <row r="23" s="1" customFormat="1" ht="27" spans="1:10">
      <c r="A23" s="32" t="s">
        <v>570</v>
      </c>
      <c r="B23" s="32" t="s">
        <v>571</v>
      </c>
      <c r="C23" s="55" t="s">
        <v>662</v>
      </c>
      <c r="D23" s="32" t="s">
        <v>548</v>
      </c>
      <c r="E23" s="54" t="s">
        <v>798</v>
      </c>
      <c r="F23" s="36" t="s">
        <v>551</v>
      </c>
      <c r="G23" s="62" t="s">
        <v>798</v>
      </c>
      <c r="H23" s="36">
        <v>15</v>
      </c>
      <c r="I23" s="36">
        <v>14</v>
      </c>
      <c r="J23" s="36"/>
    </row>
    <row r="24" s="1" customFormat="1" spans="1:10">
      <c r="A24" s="40" t="s">
        <v>576</v>
      </c>
      <c r="B24" s="41"/>
      <c r="C24" s="42"/>
      <c r="D24" s="43" t="s">
        <v>551</v>
      </c>
      <c r="E24" s="44"/>
      <c r="F24" s="44"/>
      <c r="G24" s="44"/>
      <c r="H24" s="44"/>
      <c r="I24" s="44"/>
      <c r="J24" s="51"/>
    </row>
    <row r="25" s="1" customFormat="1" spans="1:10">
      <c r="A25" s="45" t="s">
        <v>577</v>
      </c>
      <c r="B25" s="46"/>
      <c r="C25" s="36"/>
      <c r="D25" s="36"/>
      <c r="E25" s="36"/>
      <c r="F25" s="36"/>
      <c r="G25" s="36"/>
      <c r="H25" s="36">
        <f>SUM(H18:H23)+F8</f>
        <v>100</v>
      </c>
      <c r="I25" s="36">
        <f>SUM(I18:I23)+I8</f>
        <v>94</v>
      </c>
      <c r="J25" s="36" t="s">
        <v>578</v>
      </c>
    </row>
    <row r="26" s="1" customFormat="1" spans="1:10">
      <c r="A26" s="47" t="s">
        <v>579</v>
      </c>
      <c r="B26" s="47"/>
      <c r="C26" s="47"/>
      <c r="D26" s="47"/>
      <c r="E26" s="47"/>
      <c r="F26" s="47"/>
      <c r="G26" s="47"/>
      <c r="H26" s="47"/>
      <c r="I26" s="47"/>
      <c r="J26" s="47"/>
    </row>
    <row r="27" s="1" customFormat="1" spans="1:10">
      <c r="A27" s="47" t="s">
        <v>580</v>
      </c>
      <c r="B27" s="47"/>
      <c r="C27" s="47"/>
      <c r="D27" s="47"/>
      <c r="E27" s="47"/>
      <c r="F27" s="47"/>
      <c r="G27" s="47"/>
      <c r="H27" s="47"/>
      <c r="I27" s="47"/>
      <c r="J27" s="47"/>
    </row>
    <row r="28" s="1" customFormat="1" spans="1:10">
      <c r="A28" s="47" t="s">
        <v>581</v>
      </c>
      <c r="B28" s="47"/>
      <c r="C28" s="47"/>
      <c r="D28" s="47"/>
      <c r="E28" s="47"/>
      <c r="F28" s="47"/>
      <c r="G28" s="47"/>
      <c r="H28" s="47"/>
      <c r="I28" s="47"/>
      <c r="J28" s="47"/>
    </row>
    <row r="29" s="1" customFormat="1" spans="1:10">
      <c r="A29" s="47" t="s">
        <v>582</v>
      </c>
      <c r="B29" s="47"/>
      <c r="C29" s="47"/>
      <c r="D29" s="47"/>
      <c r="E29" s="47"/>
      <c r="F29" s="47"/>
      <c r="G29" s="47"/>
      <c r="H29" s="47"/>
      <c r="I29" s="47"/>
      <c r="J29" s="47"/>
    </row>
    <row r="30" s="1" customFormat="1" spans="1:10">
      <c r="A30" s="47" t="s">
        <v>583</v>
      </c>
      <c r="B30" s="47"/>
      <c r="C30" s="47"/>
      <c r="D30" s="47"/>
      <c r="E30" s="47"/>
      <c r="F30" s="47"/>
      <c r="G30" s="47"/>
      <c r="H30" s="47"/>
      <c r="I30" s="47"/>
      <c r="J30"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C24"/>
    <mergeCell ref="D24:J24"/>
    <mergeCell ref="A25:G25"/>
    <mergeCell ref="A26:J26"/>
    <mergeCell ref="A27:J27"/>
    <mergeCell ref="A28:J28"/>
    <mergeCell ref="A29:J29"/>
    <mergeCell ref="A30:J30"/>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32" sqref="A32:J32"/>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799</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25" customHeight="1" spans="1:10">
      <c r="A7" s="5"/>
      <c r="B7" s="8"/>
      <c r="C7" s="8" t="s">
        <v>456</v>
      </c>
      <c r="D7" s="8" t="s">
        <v>456</v>
      </c>
      <c r="E7" s="8" t="s">
        <v>522</v>
      </c>
      <c r="F7" s="4"/>
      <c r="G7" s="4"/>
      <c r="H7" s="4"/>
      <c r="I7" s="4"/>
      <c r="J7" s="4"/>
    </row>
    <row r="8" s="1" customFormat="1" ht="27" customHeight="1" spans="1:11">
      <c r="A8" s="5"/>
      <c r="B8" s="8" t="s">
        <v>523</v>
      </c>
      <c r="C8" s="10">
        <f>C9+C11+C12</f>
        <v>339330</v>
      </c>
      <c r="D8" s="10">
        <f>D9+D11+D12</f>
        <v>339330</v>
      </c>
      <c r="E8" s="10">
        <f>E9+E11+E12</f>
        <v>339330</v>
      </c>
      <c r="F8" s="8">
        <v>10</v>
      </c>
      <c r="G8" s="8"/>
      <c r="H8" s="11">
        <f>E8/D8</f>
        <v>1</v>
      </c>
      <c r="I8" s="8">
        <v>10</v>
      </c>
      <c r="J8" s="8"/>
      <c r="K8" s="48"/>
    </row>
    <row r="9" s="1" customFormat="1" ht="15" customHeight="1" spans="1:10">
      <c r="A9" s="5"/>
      <c r="B9" s="12" t="s">
        <v>524</v>
      </c>
      <c r="C9" s="10">
        <v>339330</v>
      </c>
      <c r="D9" s="10">
        <v>339330</v>
      </c>
      <c r="E9" s="10">
        <v>339330</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c r="D11" s="16"/>
      <c r="E11" s="16"/>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06" customHeight="1" spans="1:10">
      <c r="A14" s="17" t="s">
        <v>530</v>
      </c>
      <c r="B14" s="19" t="s">
        <v>800</v>
      </c>
      <c r="C14" s="19"/>
      <c r="D14" s="19"/>
      <c r="E14" s="19"/>
      <c r="F14" s="19"/>
      <c r="G14" s="20" t="s">
        <v>801</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ht="27" spans="1:10">
      <c r="A18" s="32" t="s">
        <v>545</v>
      </c>
      <c r="B18" s="32" t="s">
        <v>546</v>
      </c>
      <c r="C18" s="52" t="s">
        <v>802</v>
      </c>
      <c r="D18" s="32" t="s">
        <v>696</v>
      </c>
      <c r="E18" s="53" t="s">
        <v>803</v>
      </c>
      <c r="F18" s="36" t="s">
        <v>550</v>
      </c>
      <c r="G18" s="37" t="s">
        <v>804</v>
      </c>
      <c r="H18" s="36">
        <v>10</v>
      </c>
      <c r="I18" s="36">
        <v>8</v>
      </c>
      <c r="J18" s="36"/>
    </row>
    <row r="19" s="1" customFormat="1" ht="27.75" spans="1:10">
      <c r="A19" s="32" t="s">
        <v>545</v>
      </c>
      <c r="B19" s="32" t="s">
        <v>546</v>
      </c>
      <c r="C19" s="52" t="s">
        <v>805</v>
      </c>
      <c r="D19" s="32" t="s">
        <v>573</v>
      </c>
      <c r="E19" s="53" t="s">
        <v>685</v>
      </c>
      <c r="F19" s="36" t="s">
        <v>591</v>
      </c>
      <c r="G19" s="37" t="s">
        <v>771</v>
      </c>
      <c r="H19" s="36">
        <v>10</v>
      </c>
      <c r="I19" s="36">
        <v>9</v>
      </c>
      <c r="J19" s="36"/>
    </row>
    <row r="20" s="1" customFormat="1" spans="1:10">
      <c r="A20" s="32" t="s">
        <v>545</v>
      </c>
      <c r="B20" s="32" t="s">
        <v>546</v>
      </c>
      <c r="C20" s="33" t="s">
        <v>806</v>
      </c>
      <c r="D20" s="32" t="s">
        <v>573</v>
      </c>
      <c r="E20" s="54" t="s">
        <v>807</v>
      </c>
      <c r="F20" s="36" t="s">
        <v>608</v>
      </c>
      <c r="G20" s="37" t="s">
        <v>808</v>
      </c>
      <c r="H20" s="36">
        <v>10</v>
      </c>
      <c r="I20" s="36">
        <v>9</v>
      </c>
      <c r="J20" s="36"/>
    </row>
    <row r="21" s="1" customFormat="1" spans="1:10">
      <c r="A21" s="32" t="s">
        <v>545</v>
      </c>
      <c r="B21" s="32" t="s">
        <v>552</v>
      </c>
      <c r="C21" s="33" t="s">
        <v>809</v>
      </c>
      <c r="D21" s="32" t="s">
        <v>696</v>
      </c>
      <c r="E21" s="161" t="s">
        <v>810</v>
      </c>
      <c r="F21" s="36" t="s">
        <v>574</v>
      </c>
      <c r="G21" s="37" t="s">
        <v>810</v>
      </c>
      <c r="H21" s="36">
        <v>10</v>
      </c>
      <c r="I21" s="36">
        <v>9</v>
      </c>
      <c r="J21" s="36"/>
    </row>
    <row r="22" s="1" customFormat="1" spans="1:10">
      <c r="A22" s="32" t="s">
        <v>545</v>
      </c>
      <c r="B22" s="32" t="s">
        <v>556</v>
      </c>
      <c r="C22" s="33" t="s">
        <v>811</v>
      </c>
      <c r="D22" s="32" t="s">
        <v>606</v>
      </c>
      <c r="E22" s="54" t="s">
        <v>812</v>
      </c>
      <c r="F22" s="36" t="s">
        <v>608</v>
      </c>
      <c r="G22" s="37" t="s">
        <v>555</v>
      </c>
      <c r="H22" s="36">
        <v>10</v>
      </c>
      <c r="I22" s="36">
        <v>9</v>
      </c>
      <c r="J22" s="36"/>
    </row>
    <row r="23" s="1" customFormat="1" ht="27" spans="1:10">
      <c r="A23" s="32" t="s">
        <v>545</v>
      </c>
      <c r="B23" s="32" t="s">
        <v>609</v>
      </c>
      <c r="C23" s="33" t="s">
        <v>813</v>
      </c>
      <c r="D23" s="32" t="s">
        <v>573</v>
      </c>
      <c r="E23" s="54" t="s">
        <v>603</v>
      </c>
      <c r="F23" s="36" t="s">
        <v>574</v>
      </c>
      <c r="G23" s="37" t="s">
        <v>814</v>
      </c>
      <c r="H23" s="36">
        <v>10</v>
      </c>
      <c r="I23" s="36">
        <v>10</v>
      </c>
      <c r="J23" s="36"/>
    </row>
    <row r="24" s="1" customFormat="1" ht="14.25" spans="1:10">
      <c r="A24" s="32" t="s">
        <v>559</v>
      </c>
      <c r="B24" s="32" t="s">
        <v>560</v>
      </c>
      <c r="C24" s="33" t="s">
        <v>815</v>
      </c>
      <c r="D24" s="32" t="s">
        <v>696</v>
      </c>
      <c r="E24" s="54" t="s">
        <v>810</v>
      </c>
      <c r="F24" s="36" t="s">
        <v>551</v>
      </c>
      <c r="G24" s="37" t="s">
        <v>810</v>
      </c>
      <c r="H24" s="36">
        <v>10</v>
      </c>
      <c r="I24" s="36">
        <v>9</v>
      </c>
      <c r="J24" s="36"/>
    </row>
    <row r="25" s="1" customFormat="1" spans="1:10">
      <c r="A25" s="32" t="s">
        <v>559</v>
      </c>
      <c r="B25" s="32" t="s">
        <v>564</v>
      </c>
      <c r="C25" s="33" t="s">
        <v>816</v>
      </c>
      <c r="D25" s="32" t="s">
        <v>696</v>
      </c>
      <c r="E25" s="54" t="s">
        <v>769</v>
      </c>
      <c r="F25" s="36" t="s">
        <v>675</v>
      </c>
      <c r="G25" s="37" t="s">
        <v>769</v>
      </c>
      <c r="H25" s="36">
        <v>10</v>
      </c>
      <c r="I25" s="36">
        <v>10</v>
      </c>
      <c r="J25" s="36"/>
    </row>
    <row r="26" s="1" customFormat="1" spans="1:10">
      <c r="A26" s="32" t="s">
        <v>559</v>
      </c>
      <c r="B26" s="32" t="s">
        <v>564</v>
      </c>
      <c r="C26" s="33" t="s">
        <v>817</v>
      </c>
      <c r="D26" s="32" t="s">
        <v>696</v>
      </c>
      <c r="E26" s="54" t="s">
        <v>818</v>
      </c>
      <c r="F26" s="36" t="s">
        <v>551</v>
      </c>
      <c r="G26" s="37" t="s">
        <v>818</v>
      </c>
      <c r="H26" s="36" t="s">
        <v>783</v>
      </c>
      <c r="I26" s="36" t="s">
        <v>783</v>
      </c>
      <c r="J26" s="36"/>
    </row>
    <row r="27" s="1" customFormat="1" ht="40.5" spans="1:10">
      <c r="A27" s="32" t="s">
        <v>559</v>
      </c>
      <c r="B27" s="32" t="s">
        <v>564</v>
      </c>
      <c r="C27" s="33" t="s">
        <v>819</v>
      </c>
      <c r="D27" s="32" t="s">
        <v>696</v>
      </c>
      <c r="E27" s="54" t="s">
        <v>820</v>
      </c>
      <c r="F27" s="36" t="s">
        <v>551</v>
      </c>
      <c r="G27" s="37" t="s">
        <v>820</v>
      </c>
      <c r="H27" s="36" t="s">
        <v>783</v>
      </c>
      <c r="I27" s="36" t="s">
        <v>783</v>
      </c>
      <c r="J27" s="36"/>
    </row>
    <row r="28" s="1" customFormat="1" ht="27" spans="1:10">
      <c r="A28" s="32" t="s">
        <v>570</v>
      </c>
      <c r="B28" s="32" t="s">
        <v>571</v>
      </c>
      <c r="C28" s="33" t="s">
        <v>821</v>
      </c>
      <c r="D28" s="32" t="s">
        <v>573</v>
      </c>
      <c r="E28" s="54" t="s">
        <v>712</v>
      </c>
      <c r="F28" s="36" t="s">
        <v>574</v>
      </c>
      <c r="G28" s="37" t="s">
        <v>822</v>
      </c>
      <c r="H28" s="36">
        <v>10</v>
      </c>
      <c r="I28" s="36">
        <v>9</v>
      </c>
      <c r="J28" s="36"/>
    </row>
    <row r="29" s="1" customFormat="1" spans="1:10">
      <c r="A29" s="40" t="s">
        <v>576</v>
      </c>
      <c r="B29" s="41"/>
      <c r="C29" s="42"/>
      <c r="D29" s="43" t="s">
        <v>551</v>
      </c>
      <c r="E29" s="44"/>
      <c r="F29" s="44"/>
      <c r="G29" s="44"/>
      <c r="H29" s="44"/>
      <c r="I29" s="44"/>
      <c r="J29" s="51"/>
    </row>
    <row r="30" s="1" customFormat="1" spans="1:10">
      <c r="A30" s="45" t="s">
        <v>577</v>
      </c>
      <c r="B30" s="46"/>
      <c r="C30" s="36"/>
      <c r="D30" s="36"/>
      <c r="E30" s="36"/>
      <c r="F30" s="36"/>
      <c r="G30" s="36"/>
      <c r="H30" s="36">
        <f>SUM(H18:H28)+F8</f>
        <v>100</v>
      </c>
      <c r="I30" s="36">
        <f>SUM(I18:I28)+I8</f>
        <v>92</v>
      </c>
      <c r="J30" s="36" t="s">
        <v>578</v>
      </c>
    </row>
    <row r="31" s="1" customFormat="1" spans="1:10">
      <c r="A31" s="47" t="s">
        <v>579</v>
      </c>
      <c r="B31" s="47"/>
      <c r="C31" s="47"/>
      <c r="D31" s="47"/>
      <c r="E31" s="47"/>
      <c r="F31" s="47"/>
      <c r="G31" s="47"/>
      <c r="H31" s="47"/>
      <c r="I31" s="47"/>
      <c r="J31" s="47"/>
    </row>
    <row r="32" s="1" customFormat="1" spans="1:10">
      <c r="A32" s="47" t="s">
        <v>580</v>
      </c>
      <c r="B32" s="47"/>
      <c r="C32" s="47"/>
      <c r="D32" s="47"/>
      <c r="E32" s="47"/>
      <c r="F32" s="47"/>
      <c r="G32" s="47"/>
      <c r="H32" s="47"/>
      <c r="I32" s="47"/>
      <c r="J32" s="47"/>
    </row>
    <row r="33" s="1" customFormat="1" spans="1:10">
      <c r="A33" s="47" t="s">
        <v>581</v>
      </c>
      <c r="B33" s="47"/>
      <c r="C33" s="47"/>
      <c r="D33" s="47"/>
      <c r="E33" s="47"/>
      <c r="F33" s="47"/>
      <c r="G33" s="47"/>
      <c r="H33" s="47"/>
      <c r="I33" s="47"/>
      <c r="J33" s="47"/>
    </row>
    <row r="34" s="1" customFormat="1" spans="1:10">
      <c r="A34" s="47" t="s">
        <v>582</v>
      </c>
      <c r="B34" s="47"/>
      <c r="C34" s="47"/>
      <c r="D34" s="47"/>
      <c r="E34" s="47"/>
      <c r="F34" s="47"/>
      <c r="G34" s="47"/>
      <c r="H34" s="47"/>
      <c r="I34" s="47"/>
      <c r="J34" s="47"/>
    </row>
    <row r="35" s="1" customFormat="1" spans="1:10">
      <c r="A35" s="47" t="s">
        <v>583</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A2" sqref="A2"/>
    </sheetView>
  </sheetViews>
  <sheetFormatPr defaultColWidth="9" defaultRowHeight="13.5"/>
  <cols>
    <col min="1" max="2" width="15.775" style="1" customWidth="1"/>
    <col min="3" max="3" width="33.8916666666667" style="1" customWidth="1"/>
    <col min="4" max="4" width="15.225" style="1" customWidth="1"/>
    <col min="5" max="5" width="31.5583333333333" style="1" customWidth="1"/>
    <col min="6" max="6" width="9" style="1"/>
    <col min="7" max="7" width="19.225" style="1" customWidth="1"/>
    <col min="8" max="8" width="10.775" style="1"/>
    <col min="9" max="9" width="9" style="1"/>
    <col min="10" max="10" width="12.8916666666667" style="1" customWidth="1"/>
    <col min="11" max="11" width="16.4416666666667" style="1"/>
    <col min="12" max="16384" width="9" style="1"/>
  </cols>
  <sheetData>
    <row r="1" s="1" customFormat="1" ht="24.75" spans="1:10">
      <c r="A1" s="2" t="s">
        <v>509</v>
      </c>
      <c r="B1" s="2"/>
      <c r="C1" s="2"/>
      <c r="D1" s="2"/>
      <c r="E1" s="2"/>
      <c r="F1" s="2"/>
      <c r="G1" s="2"/>
      <c r="H1" s="2"/>
      <c r="I1" s="2"/>
      <c r="J1" s="2"/>
    </row>
    <row r="2" s="1" customFormat="1" ht="25.5" spans="1:10">
      <c r="A2" s="2"/>
      <c r="B2" s="2"/>
      <c r="C2" s="2"/>
      <c r="D2" s="2"/>
      <c r="E2" s="2"/>
      <c r="F2" s="2"/>
      <c r="G2" s="2"/>
      <c r="H2" s="2"/>
      <c r="I2" s="2"/>
      <c r="J2" s="2"/>
    </row>
    <row r="3" s="1" customFormat="1" ht="26" customHeight="1" spans="1:10">
      <c r="A3" s="3" t="s">
        <v>510</v>
      </c>
      <c r="B3" s="4" t="s">
        <v>823</v>
      </c>
      <c r="C3" s="4"/>
      <c r="D3" s="4"/>
      <c r="E3" s="4"/>
      <c r="F3" s="4"/>
      <c r="G3" s="4"/>
      <c r="H3" s="4"/>
      <c r="I3" s="4"/>
      <c r="J3" s="4"/>
    </row>
    <row r="4" s="1" customFormat="1" ht="15" customHeight="1" spans="1:10">
      <c r="A4" s="5" t="s">
        <v>512</v>
      </c>
      <c r="B4" s="6" t="s">
        <v>513</v>
      </c>
      <c r="C4" s="6"/>
      <c r="D4" s="6"/>
      <c r="E4" s="7" t="s">
        <v>514</v>
      </c>
      <c r="F4" s="4" t="s">
        <v>513</v>
      </c>
      <c r="G4" s="4"/>
      <c r="H4" s="4"/>
      <c r="I4" s="4"/>
      <c r="J4" s="4"/>
    </row>
    <row r="5" s="1" customFormat="1" ht="14.25" spans="1:10">
      <c r="A5" s="5"/>
      <c r="B5" s="6"/>
      <c r="C5" s="6"/>
      <c r="D5" s="6"/>
      <c r="E5" s="8" t="s">
        <v>515</v>
      </c>
      <c r="F5" s="4"/>
      <c r="G5" s="4"/>
      <c r="H5" s="4"/>
      <c r="I5" s="4"/>
      <c r="J5" s="4"/>
    </row>
    <row r="6" s="1" customFormat="1" ht="22" customHeight="1" spans="1:10">
      <c r="A6" s="5" t="s">
        <v>516</v>
      </c>
      <c r="B6" s="8"/>
      <c r="C6" s="9" t="s">
        <v>517</v>
      </c>
      <c r="D6" s="9" t="s">
        <v>518</v>
      </c>
      <c r="E6" s="7" t="s">
        <v>518</v>
      </c>
      <c r="F6" s="4" t="s">
        <v>519</v>
      </c>
      <c r="G6" s="4"/>
      <c r="H6" s="4" t="s">
        <v>520</v>
      </c>
      <c r="I6" s="4" t="s">
        <v>521</v>
      </c>
      <c r="J6" s="4"/>
    </row>
    <row r="7" s="1" customFormat="1" ht="17" customHeight="1" spans="1:10">
      <c r="A7" s="5"/>
      <c r="B7" s="8"/>
      <c r="C7" s="8" t="s">
        <v>456</v>
      </c>
      <c r="D7" s="8" t="s">
        <v>456</v>
      </c>
      <c r="E7" s="8" t="s">
        <v>522</v>
      </c>
      <c r="F7" s="4"/>
      <c r="G7" s="4"/>
      <c r="H7" s="4"/>
      <c r="I7" s="4"/>
      <c r="J7" s="4"/>
    </row>
    <row r="8" s="1" customFormat="1" ht="27" customHeight="1" spans="1:11">
      <c r="A8" s="5"/>
      <c r="B8" s="8" t="s">
        <v>523</v>
      </c>
      <c r="C8" s="10">
        <f>C9+C11+C12</f>
        <v>1021071.52</v>
      </c>
      <c r="D8" s="10">
        <f>D9+D11+D12</f>
        <v>1021071.52</v>
      </c>
      <c r="E8" s="10">
        <f>E9+E11+E12</f>
        <v>1021071.52</v>
      </c>
      <c r="F8" s="8">
        <v>10</v>
      </c>
      <c r="G8" s="8"/>
      <c r="H8" s="11">
        <f>E8/D8</f>
        <v>1</v>
      </c>
      <c r="I8" s="8">
        <v>10</v>
      </c>
      <c r="J8" s="8"/>
      <c r="K8" s="48"/>
    </row>
    <row r="9" s="1" customFormat="1" ht="15" customHeight="1" spans="1:10">
      <c r="A9" s="5"/>
      <c r="B9" s="12" t="s">
        <v>524</v>
      </c>
      <c r="C9" s="10">
        <v>1021071.52</v>
      </c>
      <c r="D9" s="10">
        <v>1021071.52</v>
      </c>
      <c r="E9" s="10">
        <v>1021071.52</v>
      </c>
      <c r="F9" s="8" t="s">
        <v>461</v>
      </c>
      <c r="G9" s="8"/>
      <c r="H9" s="8" t="s">
        <v>461</v>
      </c>
      <c r="I9" s="8" t="s">
        <v>461</v>
      </c>
      <c r="J9" s="8"/>
    </row>
    <row r="10" s="1" customFormat="1" ht="14.25" spans="1:10">
      <c r="A10" s="5"/>
      <c r="B10" s="13" t="s">
        <v>525</v>
      </c>
      <c r="C10" s="14"/>
      <c r="D10" s="14"/>
      <c r="E10" s="14"/>
      <c r="F10" s="8"/>
      <c r="G10" s="8"/>
      <c r="H10" s="8"/>
      <c r="I10" s="8"/>
      <c r="J10" s="8"/>
    </row>
    <row r="11" s="1" customFormat="1" ht="27" customHeight="1" spans="1:10">
      <c r="A11" s="5"/>
      <c r="B11" s="15" t="s">
        <v>526</v>
      </c>
      <c r="C11" s="16"/>
      <c r="D11" s="16"/>
      <c r="E11" s="16"/>
      <c r="F11" s="8" t="s">
        <v>461</v>
      </c>
      <c r="G11" s="8"/>
      <c r="H11" s="8" t="s">
        <v>461</v>
      </c>
      <c r="I11" s="8" t="s">
        <v>461</v>
      </c>
      <c r="J11" s="8"/>
    </row>
    <row r="12" s="1" customFormat="1" ht="27" customHeight="1" spans="1:10">
      <c r="A12" s="5"/>
      <c r="B12" s="13" t="s">
        <v>527</v>
      </c>
      <c r="C12" s="10"/>
      <c r="D12" s="10"/>
      <c r="E12" s="10"/>
      <c r="F12" s="8" t="s">
        <v>461</v>
      </c>
      <c r="G12" s="8"/>
      <c r="H12" s="8" t="s">
        <v>461</v>
      </c>
      <c r="I12" s="8" t="s">
        <v>461</v>
      </c>
      <c r="J12" s="8"/>
    </row>
    <row r="13" s="1" customFormat="1" ht="15" customHeight="1" spans="1:10">
      <c r="A13" s="17" t="s">
        <v>528</v>
      </c>
      <c r="B13" s="17"/>
      <c r="C13" s="17"/>
      <c r="D13" s="17"/>
      <c r="E13" s="17"/>
      <c r="F13" s="17"/>
      <c r="G13" s="18" t="s">
        <v>529</v>
      </c>
      <c r="H13" s="18"/>
      <c r="I13" s="18"/>
      <c r="J13" s="18"/>
    </row>
    <row r="14" s="1" customFormat="1" ht="159" customHeight="1" spans="1:10">
      <c r="A14" s="17" t="s">
        <v>530</v>
      </c>
      <c r="B14" s="19" t="s">
        <v>824</v>
      </c>
      <c r="C14" s="19"/>
      <c r="D14" s="19"/>
      <c r="E14" s="19"/>
      <c r="F14" s="19"/>
      <c r="G14" s="20" t="s">
        <v>825</v>
      </c>
      <c r="H14" s="20"/>
      <c r="I14" s="20"/>
      <c r="J14" s="20"/>
    </row>
    <row r="15" s="1" customFormat="1" ht="25" customHeight="1" spans="1:10">
      <c r="A15" s="17" t="s">
        <v>532</v>
      </c>
      <c r="B15" s="17"/>
      <c r="C15" s="17"/>
      <c r="D15" s="21" t="s">
        <v>533</v>
      </c>
      <c r="E15" s="18"/>
      <c r="F15" s="21"/>
      <c r="G15" s="22" t="s">
        <v>534</v>
      </c>
      <c r="H15" s="22"/>
      <c r="I15" s="22"/>
      <c r="J15" s="22"/>
    </row>
    <row r="16" s="1" customFormat="1" ht="24.75" customHeight="1" spans="1:10">
      <c r="A16" s="23" t="s">
        <v>535</v>
      </c>
      <c r="B16" s="5" t="s">
        <v>536</v>
      </c>
      <c r="C16" s="9" t="s">
        <v>537</v>
      </c>
      <c r="D16" s="24" t="s">
        <v>538</v>
      </c>
      <c r="E16" s="25" t="s">
        <v>539</v>
      </c>
      <c r="F16" s="26" t="s">
        <v>540</v>
      </c>
      <c r="G16" s="27" t="s">
        <v>541</v>
      </c>
      <c r="H16" s="28" t="s">
        <v>519</v>
      </c>
      <c r="I16" s="28" t="s">
        <v>521</v>
      </c>
      <c r="J16" s="28" t="s">
        <v>542</v>
      </c>
    </row>
    <row r="17" s="1" customFormat="1" ht="24" customHeight="1" spans="1:10">
      <c r="A17" s="23"/>
      <c r="B17" s="5"/>
      <c r="C17" s="8" t="s">
        <v>538</v>
      </c>
      <c r="D17" s="29" t="s">
        <v>543</v>
      </c>
      <c r="E17" s="25"/>
      <c r="F17" s="30" t="s">
        <v>515</v>
      </c>
      <c r="G17" s="31" t="s">
        <v>544</v>
      </c>
      <c r="H17" s="28"/>
      <c r="I17" s="28"/>
      <c r="J17" s="28"/>
    </row>
    <row r="18" s="1" customFormat="1" ht="27" spans="1:10">
      <c r="A18" s="32" t="s">
        <v>545</v>
      </c>
      <c r="B18" s="32" t="s">
        <v>546</v>
      </c>
      <c r="C18" s="33" t="s">
        <v>826</v>
      </c>
      <c r="D18" s="34" t="s">
        <v>573</v>
      </c>
      <c r="E18" s="35" t="s">
        <v>827</v>
      </c>
      <c r="F18" s="36" t="s">
        <v>828</v>
      </c>
      <c r="G18" s="37" t="s">
        <v>829</v>
      </c>
      <c r="H18" s="36">
        <v>10</v>
      </c>
      <c r="I18" s="36">
        <v>10</v>
      </c>
      <c r="J18" s="49"/>
    </row>
    <row r="19" s="1" customFormat="1" ht="27" spans="1:10">
      <c r="A19" s="32" t="s">
        <v>545</v>
      </c>
      <c r="B19" s="32" t="s">
        <v>546</v>
      </c>
      <c r="C19" s="33" t="s">
        <v>830</v>
      </c>
      <c r="D19" s="34" t="s">
        <v>573</v>
      </c>
      <c r="E19" s="35" t="s">
        <v>831</v>
      </c>
      <c r="F19" s="36" t="s">
        <v>828</v>
      </c>
      <c r="G19" s="37" t="s">
        <v>832</v>
      </c>
      <c r="H19" s="36">
        <v>10</v>
      </c>
      <c r="I19" s="36">
        <v>9</v>
      </c>
      <c r="J19" s="50"/>
    </row>
    <row r="20" s="1" customFormat="1" ht="27" spans="1:10">
      <c r="A20" s="32" t="s">
        <v>545</v>
      </c>
      <c r="B20" s="32" t="s">
        <v>556</v>
      </c>
      <c r="C20" s="33" t="s">
        <v>605</v>
      </c>
      <c r="D20" s="34" t="s">
        <v>606</v>
      </c>
      <c r="E20" s="35" t="s">
        <v>833</v>
      </c>
      <c r="F20" s="36" t="s">
        <v>608</v>
      </c>
      <c r="G20" s="37" t="s">
        <v>555</v>
      </c>
      <c r="H20" s="36">
        <v>10</v>
      </c>
      <c r="I20" s="36">
        <v>9</v>
      </c>
      <c r="J20" s="50"/>
    </row>
    <row r="21" s="1" customFormat="1" spans="1:10">
      <c r="A21" s="32" t="s">
        <v>545</v>
      </c>
      <c r="B21" s="32" t="s">
        <v>552</v>
      </c>
      <c r="C21" s="38" t="s">
        <v>834</v>
      </c>
      <c r="D21" s="34" t="s">
        <v>573</v>
      </c>
      <c r="E21" s="35" t="s">
        <v>835</v>
      </c>
      <c r="F21" s="36" t="s">
        <v>828</v>
      </c>
      <c r="G21" s="37" t="s">
        <v>836</v>
      </c>
      <c r="H21" s="36">
        <v>10</v>
      </c>
      <c r="I21" s="36">
        <v>10</v>
      </c>
      <c r="J21" s="50"/>
    </row>
    <row r="22" s="1" customFormat="1" ht="27" spans="1:10">
      <c r="A22" s="32" t="s">
        <v>559</v>
      </c>
      <c r="B22" s="32" t="s">
        <v>564</v>
      </c>
      <c r="C22" s="39" t="s">
        <v>837</v>
      </c>
      <c r="D22" s="34" t="s">
        <v>573</v>
      </c>
      <c r="E22" s="35" t="s">
        <v>603</v>
      </c>
      <c r="F22" s="36" t="s">
        <v>574</v>
      </c>
      <c r="G22" s="37" t="s">
        <v>604</v>
      </c>
      <c r="H22" s="36">
        <v>10</v>
      </c>
      <c r="I22" s="36">
        <v>9</v>
      </c>
      <c r="J22" s="50"/>
    </row>
    <row r="23" s="1" customFormat="1" ht="27" spans="1:10">
      <c r="A23" s="32" t="s">
        <v>559</v>
      </c>
      <c r="B23" s="32" t="s">
        <v>564</v>
      </c>
      <c r="C23" s="33" t="s">
        <v>838</v>
      </c>
      <c r="D23" s="34" t="s">
        <v>573</v>
      </c>
      <c r="E23" s="35" t="s">
        <v>617</v>
      </c>
      <c r="F23" s="36" t="s">
        <v>574</v>
      </c>
      <c r="G23" s="37" t="s">
        <v>618</v>
      </c>
      <c r="H23" s="36">
        <v>10</v>
      </c>
      <c r="I23" s="36">
        <v>9</v>
      </c>
      <c r="J23" s="50"/>
    </row>
    <row r="24" s="1" customFormat="1" ht="27" spans="1:10">
      <c r="A24" s="32" t="s">
        <v>559</v>
      </c>
      <c r="B24" s="32" t="s">
        <v>567</v>
      </c>
      <c r="C24" s="33" t="s">
        <v>839</v>
      </c>
      <c r="D24" s="34" t="s">
        <v>548</v>
      </c>
      <c r="E24" s="35" t="s">
        <v>840</v>
      </c>
      <c r="F24" s="36" t="s">
        <v>551</v>
      </c>
      <c r="G24" s="37" t="s">
        <v>796</v>
      </c>
      <c r="H24" s="36">
        <v>10</v>
      </c>
      <c r="I24" s="36">
        <v>10</v>
      </c>
      <c r="J24" s="50"/>
    </row>
    <row r="25" s="1" customFormat="1" ht="27" spans="1:10">
      <c r="A25" s="32" t="s">
        <v>615</v>
      </c>
      <c r="B25" s="32" t="s">
        <v>571</v>
      </c>
      <c r="C25" s="33" t="s">
        <v>841</v>
      </c>
      <c r="D25" s="34" t="s">
        <v>573</v>
      </c>
      <c r="E25" s="35" t="s">
        <v>726</v>
      </c>
      <c r="F25" s="36" t="s">
        <v>574</v>
      </c>
      <c r="G25" s="37" t="s">
        <v>771</v>
      </c>
      <c r="H25" s="36">
        <v>10</v>
      </c>
      <c r="I25" s="36">
        <v>9</v>
      </c>
      <c r="J25" s="50"/>
    </row>
    <row r="26" s="1" customFormat="1" ht="27" spans="1:10">
      <c r="A26" s="32" t="s">
        <v>615</v>
      </c>
      <c r="B26" s="32" t="s">
        <v>571</v>
      </c>
      <c r="C26" s="33" t="s">
        <v>842</v>
      </c>
      <c r="D26" s="34" t="s">
        <v>573</v>
      </c>
      <c r="E26" s="35" t="s">
        <v>726</v>
      </c>
      <c r="F26" s="36" t="s">
        <v>574</v>
      </c>
      <c r="G26" s="37" t="s">
        <v>771</v>
      </c>
      <c r="H26" s="36">
        <v>10</v>
      </c>
      <c r="I26" s="36">
        <v>9</v>
      </c>
      <c r="J26" s="50"/>
    </row>
    <row r="27" s="1" customFormat="1" spans="1:10">
      <c r="A27" s="40" t="s">
        <v>576</v>
      </c>
      <c r="B27" s="41"/>
      <c r="C27" s="42"/>
      <c r="D27" s="43" t="s">
        <v>551</v>
      </c>
      <c r="E27" s="44"/>
      <c r="F27" s="44"/>
      <c r="G27" s="44"/>
      <c r="H27" s="44"/>
      <c r="I27" s="44"/>
      <c r="J27" s="51"/>
    </row>
    <row r="28" s="1" customFormat="1" spans="1:10">
      <c r="A28" s="45" t="s">
        <v>577</v>
      </c>
      <c r="B28" s="46"/>
      <c r="C28" s="36"/>
      <c r="D28" s="36"/>
      <c r="E28" s="36"/>
      <c r="F28" s="36"/>
      <c r="G28" s="36"/>
      <c r="H28" s="36">
        <f>SUM(H18:H26)+F8</f>
        <v>100</v>
      </c>
      <c r="I28" s="36">
        <f>SUM(I18:I26)+I8</f>
        <v>94</v>
      </c>
      <c r="J28" s="36" t="s">
        <v>578</v>
      </c>
    </row>
    <row r="29" s="1" customFormat="1" spans="1:10">
      <c r="A29" s="47" t="s">
        <v>579</v>
      </c>
      <c r="B29" s="47"/>
      <c r="C29" s="47"/>
      <c r="D29" s="47"/>
      <c r="E29" s="47"/>
      <c r="F29" s="47"/>
      <c r="G29" s="47"/>
      <c r="H29" s="47"/>
      <c r="I29" s="47"/>
      <c r="J29" s="47"/>
    </row>
    <row r="30" s="1" customFormat="1" spans="1:10">
      <c r="A30" s="47" t="s">
        <v>580</v>
      </c>
      <c r="B30" s="47"/>
      <c r="C30" s="47"/>
      <c r="D30" s="47"/>
      <c r="E30" s="47"/>
      <c r="F30" s="47"/>
      <c r="G30" s="47"/>
      <c r="H30" s="47"/>
      <c r="I30" s="47"/>
      <c r="J30" s="47"/>
    </row>
    <row r="31" s="1" customFormat="1" spans="1:10">
      <c r="A31" s="47" t="s">
        <v>581</v>
      </c>
      <c r="B31" s="47"/>
      <c r="C31" s="47"/>
      <c r="D31" s="47"/>
      <c r="E31" s="47"/>
      <c r="F31" s="47"/>
      <c r="G31" s="47"/>
      <c r="H31" s="47"/>
      <c r="I31" s="47"/>
      <c r="J31" s="47"/>
    </row>
    <row r="32" s="1" customFormat="1" spans="1:10">
      <c r="A32" s="47" t="s">
        <v>582</v>
      </c>
      <c r="B32" s="47"/>
      <c r="C32" s="47"/>
      <c r="D32" s="47"/>
      <c r="E32" s="47"/>
      <c r="F32" s="47"/>
      <c r="G32" s="47"/>
      <c r="H32" s="47"/>
      <c r="I32" s="47"/>
      <c r="J32" s="47"/>
    </row>
    <row r="33" s="1" customFormat="1" spans="1:10">
      <c r="A33" s="47" t="s">
        <v>583</v>
      </c>
      <c r="B33" s="47"/>
      <c r="C33" s="47"/>
      <c r="D33" s="47"/>
      <c r="E33" s="47"/>
      <c r="F33" s="47"/>
      <c r="G33" s="47"/>
      <c r="H33" s="47"/>
      <c r="I33" s="47"/>
      <c r="J33"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C27"/>
    <mergeCell ref="D27:J27"/>
    <mergeCell ref="A28:G28"/>
    <mergeCell ref="A29:J29"/>
    <mergeCell ref="A30:J30"/>
    <mergeCell ref="A31:J31"/>
    <mergeCell ref="A32:J32"/>
    <mergeCell ref="A33:J3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9" t="s">
        <v>182</v>
      </c>
    </row>
    <row r="2" ht="14.25" spans="10:10">
      <c r="J2" s="140" t="s">
        <v>183</v>
      </c>
    </row>
    <row r="3" ht="14.25" spans="1:10">
      <c r="A3" s="140" t="s">
        <v>2</v>
      </c>
      <c r="J3" s="140" t="s">
        <v>3</v>
      </c>
    </row>
    <row r="4" ht="19.5" customHeight="1" spans="1:10">
      <c r="A4" s="142" t="s">
        <v>6</v>
      </c>
      <c r="B4" s="142"/>
      <c r="C4" s="142"/>
      <c r="D4" s="142"/>
      <c r="E4" s="141" t="s">
        <v>99</v>
      </c>
      <c r="F4" s="141" t="s">
        <v>184</v>
      </c>
      <c r="G4" s="141" t="s">
        <v>185</v>
      </c>
      <c r="H4" s="141" t="s">
        <v>186</v>
      </c>
      <c r="I4" s="141" t="s">
        <v>187</v>
      </c>
      <c r="J4" s="141" t="s">
        <v>188</v>
      </c>
    </row>
    <row r="5" ht="19.5" customHeight="1" spans="1:10">
      <c r="A5" s="141" t="s">
        <v>121</v>
      </c>
      <c r="B5" s="141"/>
      <c r="C5" s="141"/>
      <c r="D5" s="142" t="s">
        <v>122</v>
      </c>
      <c r="E5" s="141"/>
      <c r="F5" s="141"/>
      <c r="G5" s="141"/>
      <c r="H5" s="141"/>
      <c r="I5" s="141"/>
      <c r="J5" s="141"/>
    </row>
    <row r="6" ht="19.5" customHeight="1" spans="1:10">
      <c r="A6" s="141"/>
      <c r="B6" s="141"/>
      <c r="C6" s="141"/>
      <c r="D6" s="142"/>
      <c r="E6" s="141"/>
      <c r="F6" s="141"/>
      <c r="G6" s="141"/>
      <c r="H6" s="141"/>
      <c r="I6" s="141"/>
      <c r="J6" s="141"/>
    </row>
    <row r="7" ht="19.5" customHeight="1" spans="1:10">
      <c r="A7" s="141"/>
      <c r="B7" s="141"/>
      <c r="C7" s="141"/>
      <c r="D7" s="142"/>
      <c r="E7" s="141"/>
      <c r="F7" s="141"/>
      <c r="G7" s="141"/>
      <c r="H7" s="141"/>
      <c r="I7" s="141"/>
      <c r="J7" s="141"/>
    </row>
    <row r="8" ht="19.5" customHeight="1" spans="1:10">
      <c r="A8" s="142" t="s">
        <v>125</v>
      </c>
      <c r="B8" s="142" t="s">
        <v>126</v>
      </c>
      <c r="C8" s="142" t="s">
        <v>127</v>
      </c>
      <c r="D8" s="142" t="s">
        <v>10</v>
      </c>
      <c r="E8" s="141" t="s">
        <v>11</v>
      </c>
      <c r="F8" s="141" t="s">
        <v>12</v>
      </c>
      <c r="G8" s="141" t="s">
        <v>20</v>
      </c>
      <c r="H8" s="141" t="s">
        <v>24</v>
      </c>
      <c r="I8" s="141" t="s">
        <v>28</v>
      </c>
      <c r="J8" s="141" t="s">
        <v>32</v>
      </c>
    </row>
    <row r="9" ht="19.5" customHeight="1" spans="1:10">
      <c r="A9" s="142"/>
      <c r="B9" s="142"/>
      <c r="C9" s="142"/>
      <c r="D9" s="142" t="s">
        <v>128</v>
      </c>
      <c r="E9" s="135">
        <v>60127407.48</v>
      </c>
      <c r="F9" s="135">
        <v>9196416.67</v>
      </c>
      <c r="G9" s="135">
        <v>50930990.81</v>
      </c>
      <c r="H9" s="135">
        <v>0</v>
      </c>
      <c r="I9" s="135">
        <v>0</v>
      </c>
      <c r="J9" s="135">
        <v>0</v>
      </c>
    </row>
    <row r="10" ht="19.5" customHeight="1" spans="1:10">
      <c r="A10" s="134" t="s">
        <v>189</v>
      </c>
      <c r="B10" s="134"/>
      <c r="C10" s="134"/>
      <c r="D10" s="134" t="s">
        <v>190</v>
      </c>
      <c r="E10" s="135">
        <v>10000</v>
      </c>
      <c r="F10" s="135">
        <v>0</v>
      </c>
      <c r="G10" s="135">
        <v>10000</v>
      </c>
      <c r="H10" s="135">
        <v>0</v>
      </c>
      <c r="I10" s="135">
        <v>0</v>
      </c>
      <c r="J10" s="135">
        <v>0</v>
      </c>
    </row>
    <row r="11" ht="19.5" customHeight="1" spans="1:10">
      <c r="A11" s="134" t="s">
        <v>129</v>
      </c>
      <c r="B11" s="134"/>
      <c r="C11" s="134"/>
      <c r="D11" s="134" t="s">
        <v>130</v>
      </c>
      <c r="E11" s="135">
        <v>7500</v>
      </c>
      <c r="F11" s="135">
        <v>7500</v>
      </c>
      <c r="G11" s="135">
        <v>0</v>
      </c>
      <c r="H11" s="135">
        <v>0</v>
      </c>
      <c r="I11" s="135">
        <v>0</v>
      </c>
      <c r="J11" s="135">
        <v>0</v>
      </c>
    </row>
    <row r="12" ht="19.5" customHeight="1" spans="1:10">
      <c r="A12" s="134" t="s">
        <v>131</v>
      </c>
      <c r="B12" s="134"/>
      <c r="C12" s="134"/>
      <c r="D12" s="134" t="s">
        <v>132</v>
      </c>
      <c r="E12" s="135">
        <v>494400</v>
      </c>
      <c r="F12" s="135">
        <v>494400</v>
      </c>
      <c r="G12" s="135">
        <v>0</v>
      </c>
      <c r="H12" s="135">
        <v>0</v>
      </c>
      <c r="I12" s="135">
        <v>0</v>
      </c>
      <c r="J12" s="135">
        <v>0</v>
      </c>
    </row>
    <row r="13" ht="19.5" customHeight="1" spans="1:10">
      <c r="A13" s="134" t="s">
        <v>133</v>
      </c>
      <c r="B13" s="134"/>
      <c r="C13" s="134"/>
      <c r="D13" s="134" t="s">
        <v>134</v>
      </c>
      <c r="E13" s="135">
        <v>1923513</v>
      </c>
      <c r="F13" s="135">
        <v>1923513</v>
      </c>
      <c r="G13" s="135">
        <v>0</v>
      </c>
      <c r="H13" s="135">
        <v>0</v>
      </c>
      <c r="I13" s="135">
        <v>0</v>
      </c>
      <c r="J13" s="135">
        <v>0</v>
      </c>
    </row>
    <row r="14" ht="19.5" customHeight="1" spans="1:10">
      <c r="A14" s="134" t="s">
        <v>135</v>
      </c>
      <c r="B14" s="134"/>
      <c r="C14" s="134"/>
      <c r="D14" s="134" t="s">
        <v>136</v>
      </c>
      <c r="E14" s="135">
        <v>473994.88</v>
      </c>
      <c r="F14" s="135">
        <v>473994.88</v>
      </c>
      <c r="G14" s="135">
        <v>0</v>
      </c>
      <c r="H14" s="135">
        <v>0</v>
      </c>
      <c r="I14" s="135">
        <v>0</v>
      </c>
      <c r="J14" s="135">
        <v>0</v>
      </c>
    </row>
    <row r="15" ht="19.5" customHeight="1" spans="1:10">
      <c r="A15" s="134" t="s">
        <v>137</v>
      </c>
      <c r="B15" s="134"/>
      <c r="C15" s="134"/>
      <c r="D15" s="134" t="s">
        <v>138</v>
      </c>
      <c r="E15" s="135">
        <v>96596.74</v>
      </c>
      <c r="F15" s="135">
        <v>96596.74</v>
      </c>
      <c r="G15" s="135">
        <v>0</v>
      </c>
      <c r="H15" s="135">
        <v>0</v>
      </c>
      <c r="I15" s="135">
        <v>0</v>
      </c>
      <c r="J15" s="135">
        <v>0</v>
      </c>
    </row>
    <row r="16" ht="19.5" customHeight="1" spans="1:10">
      <c r="A16" s="134" t="s">
        <v>139</v>
      </c>
      <c r="B16" s="134"/>
      <c r="C16" s="134"/>
      <c r="D16" s="134" t="s">
        <v>140</v>
      </c>
      <c r="E16" s="135">
        <v>5251706.04</v>
      </c>
      <c r="F16" s="135">
        <v>5251706.04</v>
      </c>
      <c r="G16" s="135">
        <v>0</v>
      </c>
      <c r="H16" s="135">
        <v>0</v>
      </c>
      <c r="I16" s="135">
        <v>0</v>
      </c>
      <c r="J16" s="135">
        <v>0</v>
      </c>
    </row>
    <row r="17" ht="19.5" customHeight="1" spans="1:10">
      <c r="A17" s="134" t="s">
        <v>141</v>
      </c>
      <c r="B17" s="134"/>
      <c r="C17" s="134"/>
      <c r="D17" s="134" t="s">
        <v>142</v>
      </c>
      <c r="E17" s="135">
        <v>733521.04</v>
      </c>
      <c r="F17" s="135">
        <v>0</v>
      </c>
      <c r="G17" s="135">
        <v>733521.04</v>
      </c>
      <c r="H17" s="135">
        <v>0</v>
      </c>
      <c r="I17" s="135">
        <v>0</v>
      </c>
      <c r="J17" s="135">
        <v>0</v>
      </c>
    </row>
    <row r="18" ht="19.5" customHeight="1" spans="1:10">
      <c r="A18" s="134" t="s">
        <v>143</v>
      </c>
      <c r="B18" s="134"/>
      <c r="C18" s="134"/>
      <c r="D18" s="134" t="s">
        <v>144</v>
      </c>
      <c r="E18" s="135">
        <v>145964.48</v>
      </c>
      <c r="F18" s="135">
        <v>0</v>
      </c>
      <c r="G18" s="135">
        <v>145964.48</v>
      </c>
      <c r="H18" s="135">
        <v>0</v>
      </c>
      <c r="I18" s="135">
        <v>0</v>
      </c>
      <c r="J18" s="135">
        <v>0</v>
      </c>
    </row>
    <row r="19" ht="19.5" customHeight="1" spans="1:10">
      <c r="A19" s="134" t="s">
        <v>145</v>
      </c>
      <c r="B19" s="134"/>
      <c r="C19" s="134"/>
      <c r="D19" s="134" t="s">
        <v>146</v>
      </c>
      <c r="E19" s="135">
        <v>3390000</v>
      </c>
      <c r="F19" s="135">
        <v>0</v>
      </c>
      <c r="G19" s="135">
        <v>3390000</v>
      </c>
      <c r="H19" s="135">
        <v>0</v>
      </c>
      <c r="I19" s="135">
        <v>0</v>
      </c>
      <c r="J19" s="135">
        <v>0</v>
      </c>
    </row>
    <row r="20" ht="19.5" customHeight="1" spans="1:10">
      <c r="A20" s="134" t="s">
        <v>147</v>
      </c>
      <c r="B20" s="134"/>
      <c r="C20" s="134"/>
      <c r="D20" s="134" t="s">
        <v>148</v>
      </c>
      <c r="E20" s="135">
        <v>500000</v>
      </c>
      <c r="F20" s="135">
        <v>0</v>
      </c>
      <c r="G20" s="135">
        <v>500000</v>
      </c>
      <c r="H20" s="135">
        <v>0</v>
      </c>
      <c r="I20" s="135">
        <v>0</v>
      </c>
      <c r="J20" s="135">
        <v>0</v>
      </c>
    </row>
    <row r="21" ht="19.5" customHeight="1" spans="1:10">
      <c r="A21" s="134" t="s">
        <v>149</v>
      </c>
      <c r="B21" s="134"/>
      <c r="C21" s="134"/>
      <c r="D21" s="134" t="s">
        <v>150</v>
      </c>
      <c r="E21" s="135">
        <v>3861483.52</v>
      </c>
      <c r="F21" s="135">
        <v>58200</v>
      </c>
      <c r="G21" s="135">
        <v>3803283.52</v>
      </c>
      <c r="H21" s="135">
        <v>0</v>
      </c>
      <c r="I21" s="135">
        <v>0</v>
      </c>
      <c r="J21" s="135">
        <v>0</v>
      </c>
    </row>
    <row r="22" ht="19.5" customHeight="1" spans="1:10">
      <c r="A22" s="134" t="s">
        <v>151</v>
      </c>
      <c r="B22" s="134"/>
      <c r="C22" s="134"/>
      <c r="D22" s="134" t="s">
        <v>152</v>
      </c>
      <c r="E22" s="135">
        <v>15189922.07</v>
      </c>
      <c r="F22" s="135">
        <v>0</v>
      </c>
      <c r="G22" s="135">
        <v>15189922.07</v>
      </c>
      <c r="H22" s="135">
        <v>0</v>
      </c>
      <c r="I22" s="135">
        <v>0</v>
      </c>
      <c r="J22" s="135">
        <v>0</v>
      </c>
    </row>
    <row r="23" ht="19.5" customHeight="1" spans="1:10">
      <c r="A23" s="134" t="s">
        <v>153</v>
      </c>
      <c r="B23" s="134"/>
      <c r="C23" s="134"/>
      <c r="D23" s="134" t="s">
        <v>154</v>
      </c>
      <c r="E23" s="135">
        <v>1739721</v>
      </c>
      <c r="F23" s="135">
        <v>0</v>
      </c>
      <c r="G23" s="135">
        <v>1739721</v>
      </c>
      <c r="H23" s="135">
        <v>0</v>
      </c>
      <c r="I23" s="135">
        <v>0</v>
      </c>
      <c r="J23" s="135">
        <v>0</v>
      </c>
    </row>
    <row r="24" ht="19.5" customHeight="1" spans="1:10">
      <c r="A24" s="134" t="s">
        <v>155</v>
      </c>
      <c r="B24" s="134"/>
      <c r="C24" s="134"/>
      <c r="D24" s="134" t="s">
        <v>156</v>
      </c>
      <c r="E24" s="135">
        <v>1603948.6</v>
      </c>
      <c r="F24" s="135">
        <v>5936.83</v>
      </c>
      <c r="G24" s="135">
        <v>1598011.77</v>
      </c>
      <c r="H24" s="135">
        <v>0</v>
      </c>
      <c r="I24" s="135">
        <v>0</v>
      </c>
      <c r="J24" s="135">
        <v>0</v>
      </c>
    </row>
    <row r="25" ht="19.5" customHeight="1" spans="1:10">
      <c r="A25" s="134" t="s">
        <v>157</v>
      </c>
      <c r="B25" s="134"/>
      <c r="C25" s="134"/>
      <c r="D25" s="134" t="s">
        <v>158</v>
      </c>
      <c r="E25" s="135">
        <v>721484.5</v>
      </c>
      <c r="F25" s="135">
        <v>0</v>
      </c>
      <c r="G25" s="135">
        <v>721484.5</v>
      </c>
      <c r="H25" s="135">
        <v>0</v>
      </c>
      <c r="I25" s="135">
        <v>0</v>
      </c>
      <c r="J25" s="135">
        <v>0</v>
      </c>
    </row>
    <row r="26" ht="19.5" customHeight="1" spans="1:10">
      <c r="A26" s="134" t="s">
        <v>159</v>
      </c>
      <c r="B26" s="134"/>
      <c r="C26" s="134"/>
      <c r="D26" s="134" t="s">
        <v>160</v>
      </c>
      <c r="E26" s="135">
        <v>19102795</v>
      </c>
      <c r="F26" s="135">
        <v>0</v>
      </c>
      <c r="G26" s="135">
        <v>19102795</v>
      </c>
      <c r="H26" s="135">
        <v>0</v>
      </c>
      <c r="I26" s="135">
        <v>0</v>
      </c>
      <c r="J26" s="135">
        <v>0</v>
      </c>
    </row>
    <row r="27" ht="19.5" customHeight="1" spans="1:10">
      <c r="A27" s="134" t="s">
        <v>161</v>
      </c>
      <c r="B27" s="134"/>
      <c r="C27" s="134"/>
      <c r="D27" s="134" t="s">
        <v>162</v>
      </c>
      <c r="E27" s="135">
        <v>179904.42</v>
      </c>
      <c r="F27" s="135">
        <v>179904.42</v>
      </c>
      <c r="G27" s="135">
        <v>0</v>
      </c>
      <c r="H27" s="135">
        <v>0</v>
      </c>
      <c r="I27" s="135">
        <v>0</v>
      </c>
      <c r="J27" s="135">
        <v>0</v>
      </c>
    </row>
    <row r="28" ht="19.5" customHeight="1" spans="1:10">
      <c r="A28" s="134" t="s">
        <v>163</v>
      </c>
      <c r="B28" s="134"/>
      <c r="C28" s="134"/>
      <c r="D28" s="134" t="s">
        <v>164</v>
      </c>
      <c r="E28" s="135">
        <v>54130.44</v>
      </c>
      <c r="F28" s="135">
        <v>54130.44</v>
      </c>
      <c r="G28" s="135">
        <v>0</v>
      </c>
      <c r="H28" s="135">
        <v>0</v>
      </c>
      <c r="I28" s="135">
        <v>0</v>
      </c>
      <c r="J28" s="135">
        <v>0</v>
      </c>
    </row>
    <row r="29" ht="19.5" customHeight="1" spans="1:10">
      <c r="A29" s="134" t="s">
        <v>165</v>
      </c>
      <c r="B29" s="134"/>
      <c r="C29" s="134"/>
      <c r="D29" s="134" t="s">
        <v>166</v>
      </c>
      <c r="E29" s="135">
        <v>175502.04</v>
      </c>
      <c r="F29" s="135">
        <v>175502.04</v>
      </c>
      <c r="G29" s="135">
        <v>0</v>
      </c>
      <c r="H29" s="135">
        <v>0</v>
      </c>
      <c r="I29" s="135">
        <v>0</v>
      </c>
      <c r="J29" s="135">
        <v>0</v>
      </c>
    </row>
    <row r="30" ht="19.5" customHeight="1" spans="1:10">
      <c r="A30" s="134" t="s">
        <v>167</v>
      </c>
      <c r="B30" s="134"/>
      <c r="C30" s="134"/>
      <c r="D30" s="134" t="s">
        <v>168</v>
      </c>
      <c r="E30" s="135">
        <v>27918.28</v>
      </c>
      <c r="F30" s="135">
        <v>27918.28</v>
      </c>
      <c r="G30" s="135">
        <v>0</v>
      </c>
      <c r="H30" s="135">
        <v>0</v>
      </c>
      <c r="I30" s="135">
        <v>0</v>
      </c>
      <c r="J30" s="135">
        <v>0</v>
      </c>
    </row>
    <row r="31" ht="19.5" customHeight="1" spans="1:10">
      <c r="A31" s="134" t="s">
        <v>169</v>
      </c>
      <c r="B31" s="134"/>
      <c r="C31" s="134"/>
      <c r="D31" s="134" t="s">
        <v>170</v>
      </c>
      <c r="E31" s="135">
        <v>13500</v>
      </c>
      <c r="F31" s="135">
        <v>0</v>
      </c>
      <c r="G31" s="135">
        <v>13500</v>
      </c>
      <c r="H31" s="135">
        <v>0</v>
      </c>
      <c r="I31" s="135">
        <v>0</v>
      </c>
      <c r="J31" s="135">
        <v>0</v>
      </c>
    </row>
    <row r="32" ht="19.5" customHeight="1" spans="1:10">
      <c r="A32" s="134" t="s">
        <v>171</v>
      </c>
      <c r="B32" s="134"/>
      <c r="C32" s="134"/>
      <c r="D32" s="134" t="s">
        <v>172</v>
      </c>
      <c r="E32" s="135">
        <v>50000</v>
      </c>
      <c r="F32" s="135">
        <v>0</v>
      </c>
      <c r="G32" s="135">
        <v>50000</v>
      </c>
      <c r="H32" s="135">
        <v>0</v>
      </c>
      <c r="I32" s="135">
        <v>0</v>
      </c>
      <c r="J32" s="135">
        <v>0</v>
      </c>
    </row>
    <row r="33" ht="19.5" customHeight="1" spans="1:10">
      <c r="A33" s="134" t="s">
        <v>173</v>
      </c>
      <c r="B33" s="134"/>
      <c r="C33" s="134"/>
      <c r="D33" s="134" t="s">
        <v>174</v>
      </c>
      <c r="E33" s="135">
        <v>3915157.96</v>
      </c>
      <c r="F33" s="135">
        <v>0</v>
      </c>
      <c r="G33" s="135">
        <v>3915157.96</v>
      </c>
      <c r="H33" s="135">
        <v>0</v>
      </c>
      <c r="I33" s="135">
        <v>0</v>
      </c>
      <c r="J33" s="135">
        <v>0</v>
      </c>
    </row>
    <row r="34" ht="19.5" customHeight="1" spans="1:10">
      <c r="A34" s="134" t="s">
        <v>175</v>
      </c>
      <c r="B34" s="134"/>
      <c r="C34" s="134"/>
      <c r="D34" s="134" t="s">
        <v>176</v>
      </c>
      <c r="E34" s="135">
        <v>17629.47</v>
      </c>
      <c r="F34" s="135">
        <v>0</v>
      </c>
      <c r="G34" s="135">
        <v>17629.47</v>
      </c>
      <c r="H34" s="135">
        <v>0</v>
      </c>
      <c r="I34" s="135">
        <v>0</v>
      </c>
      <c r="J34" s="135">
        <v>0</v>
      </c>
    </row>
    <row r="35" ht="19.5" customHeight="1" spans="1:10">
      <c r="A35" s="134" t="s">
        <v>177</v>
      </c>
      <c r="B35" s="134"/>
      <c r="C35" s="134"/>
      <c r="D35" s="134" t="s">
        <v>178</v>
      </c>
      <c r="E35" s="135">
        <v>445434</v>
      </c>
      <c r="F35" s="135">
        <v>445434</v>
      </c>
      <c r="G35" s="135">
        <v>0</v>
      </c>
      <c r="H35" s="135">
        <v>0</v>
      </c>
      <c r="I35" s="135">
        <v>0</v>
      </c>
      <c r="J35" s="135">
        <v>0</v>
      </c>
    </row>
    <row r="36" ht="19.5" customHeight="1" spans="1:10">
      <c r="A36" s="134" t="s">
        <v>179</v>
      </c>
      <c r="B36" s="134"/>
      <c r="C36" s="134"/>
      <c r="D36" s="134" t="s">
        <v>180</v>
      </c>
      <c r="E36" s="135">
        <v>1680</v>
      </c>
      <c r="F36" s="135">
        <v>1680</v>
      </c>
      <c r="G36" s="135">
        <v>0</v>
      </c>
      <c r="H36" s="135">
        <v>0</v>
      </c>
      <c r="I36" s="135">
        <v>0</v>
      </c>
      <c r="J36" s="135">
        <v>0</v>
      </c>
    </row>
    <row r="37" ht="19.5" customHeight="1" spans="1:10">
      <c r="A37" s="134" t="s">
        <v>191</v>
      </c>
      <c r="B37" s="134"/>
      <c r="C37" s="134"/>
      <c r="D37" s="134"/>
      <c r="E37" s="134"/>
      <c r="F37" s="134"/>
      <c r="G37" s="134"/>
      <c r="H37" s="134"/>
      <c r="I37" s="134"/>
      <c r="J37" s="134"/>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9" t="s">
        <v>192</v>
      </c>
    </row>
    <row r="2" ht="14.25" spans="9:9">
      <c r="I2" s="140" t="s">
        <v>193</v>
      </c>
    </row>
    <row r="3" ht="14.25" spans="1:9">
      <c r="A3" s="140" t="s">
        <v>2</v>
      </c>
      <c r="I3" s="140" t="s">
        <v>3</v>
      </c>
    </row>
    <row r="4" ht="19.5" customHeight="1" spans="1:9">
      <c r="A4" s="142" t="s">
        <v>194</v>
      </c>
      <c r="B4" s="142"/>
      <c r="C4" s="142"/>
      <c r="D4" s="142" t="s">
        <v>195</v>
      </c>
      <c r="E4" s="142"/>
      <c r="F4" s="142"/>
      <c r="G4" s="142"/>
      <c r="H4" s="142"/>
      <c r="I4" s="142"/>
    </row>
    <row r="5" ht="19.5" customHeight="1" spans="1:9">
      <c r="A5" s="141" t="s">
        <v>196</v>
      </c>
      <c r="B5" s="141" t="s">
        <v>7</v>
      </c>
      <c r="C5" s="141" t="s">
        <v>197</v>
      </c>
      <c r="D5" s="141" t="s">
        <v>198</v>
      </c>
      <c r="E5" s="141" t="s">
        <v>7</v>
      </c>
      <c r="F5" s="142" t="s">
        <v>128</v>
      </c>
      <c r="G5" s="141" t="s">
        <v>199</v>
      </c>
      <c r="H5" s="141" t="s">
        <v>200</v>
      </c>
      <c r="I5" s="141" t="s">
        <v>201</v>
      </c>
    </row>
    <row r="6" ht="19.5" customHeight="1" spans="1:9">
      <c r="A6" s="141"/>
      <c r="B6" s="141"/>
      <c r="C6" s="141"/>
      <c r="D6" s="141"/>
      <c r="E6" s="141"/>
      <c r="F6" s="142" t="s">
        <v>123</v>
      </c>
      <c r="G6" s="141" t="s">
        <v>199</v>
      </c>
      <c r="H6" s="141"/>
      <c r="I6" s="141"/>
    </row>
    <row r="7" ht="19.5" customHeight="1" spans="1:9">
      <c r="A7" s="142" t="s">
        <v>202</v>
      </c>
      <c r="B7" s="142"/>
      <c r="C7" s="142" t="s">
        <v>11</v>
      </c>
      <c r="D7" s="142" t="s">
        <v>202</v>
      </c>
      <c r="E7" s="142"/>
      <c r="F7" s="142" t="s">
        <v>12</v>
      </c>
      <c r="G7" s="142" t="s">
        <v>20</v>
      </c>
      <c r="H7" s="142" t="s">
        <v>24</v>
      </c>
      <c r="I7" s="142" t="s">
        <v>28</v>
      </c>
    </row>
    <row r="8" ht="19.5" customHeight="1" spans="1:9">
      <c r="A8" s="147" t="s">
        <v>203</v>
      </c>
      <c r="B8" s="142" t="s">
        <v>11</v>
      </c>
      <c r="C8" s="135">
        <v>60000707.48</v>
      </c>
      <c r="D8" s="147" t="s">
        <v>14</v>
      </c>
      <c r="E8" s="142" t="s">
        <v>22</v>
      </c>
      <c r="F8" s="135">
        <v>0</v>
      </c>
      <c r="G8" s="135">
        <v>0</v>
      </c>
      <c r="H8" s="135">
        <v>0</v>
      </c>
      <c r="I8" s="135">
        <v>0</v>
      </c>
    </row>
    <row r="9" ht="19.5" customHeight="1" spans="1:9">
      <c r="A9" s="147" t="s">
        <v>204</v>
      </c>
      <c r="B9" s="142" t="s">
        <v>12</v>
      </c>
      <c r="C9" s="135">
        <v>0</v>
      </c>
      <c r="D9" s="147" t="s">
        <v>17</v>
      </c>
      <c r="E9" s="142" t="s">
        <v>26</v>
      </c>
      <c r="F9" s="135">
        <v>0</v>
      </c>
      <c r="G9" s="135">
        <v>0</v>
      </c>
      <c r="H9" s="135">
        <v>0</v>
      </c>
      <c r="I9" s="135">
        <v>0</v>
      </c>
    </row>
    <row r="10" ht="19.5" customHeight="1" spans="1:9">
      <c r="A10" s="147" t="s">
        <v>205</v>
      </c>
      <c r="B10" s="142" t="s">
        <v>20</v>
      </c>
      <c r="C10" s="135">
        <v>0</v>
      </c>
      <c r="D10" s="147" t="s">
        <v>21</v>
      </c>
      <c r="E10" s="142" t="s">
        <v>30</v>
      </c>
      <c r="F10" s="135">
        <v>0</v>
      </c>
      <c r="G10" s="135">
        <v>0</v>
      </c>
      <c r="H10" s="135">
        <v>0</v>
      </c>
      <c r="I10" s="135">
        <v>0</v>
      </c>
    </row>
    <row r="11" ht="19.5" customHeight="1" spans="1:9">
      <c r="A11" s="147"/>
      <c r="B11" s="142" t="s">
        <v>24</v>
      </c>
      <c r="C11" s="149"/>
      <c r="D11" s="147" t="s">
        <v>25</v>
      </c>
      <c r="E11" s="142" t="s">
        <v>34</v>
      </c>
      <c r="F11" s="135">
        <v>0</v>
      </c>
      <c r="G11" s="135">
        <v>0</v>
      </c>
      <c r="H11" s="135">
        <v>0</v>
      </c>
      <c r="I11" s="135">
        <v>0</v>
      </c>
    </row>
    <row r="12" ht="19.5" customHeight="1" spans="1:9">
      <c r="A12" s="147"/>
      <c r="B12" s="142" t="s">
        <v>28</v>
      </c>
      <c r="C12" s="149"/>
      <c r="D12" s="147" t="s">
        <v>29</v>
      </c>
      <c r="E12" s="142" t="s">
        <v>38</v>
      </c>
      <c r="F12" s="135">
        <v>7500</v>
      </c>
      <c r="G12" s="135">
        <v>7500</v>
      </c>
      <c r="H12" s="135">
        <v>0</v>
      </c>
      <c r="I12" s="135">
        <v>0</v>
      </c>
    </row>
    <row r="13" ht="19.5" customHeight="1" spans="1:9">
      <c r="A13" s="147"/>
      <c r="B13" s="142" t="s">
        <v>32</v>
      </c>
      <c r="C13" s="149"/>
      <c r="D13" s="147" t="s">
        <v>33</v>
      </c>
      <c r="E13" s="142" t="s">
        <v>42</v>
      </c>
      <c r="F13" s="135">
        <v>0</v>
      </c>
      <c r="G13" s="135">
        <v>0</v>
      </c>
      <c r="H13" s="135">
        <v>0</v>
      </c>
      <c r="I13" s="135">
        <v>0</v>
      </c>
    </row>
    <row r="14" ht="19.5" customHeight="1" spans="1:9">
      <c r="A14" s="147"/>
      <c r="B14" s="142" t="s">
        <v>36</v>
      </c>
      <c r="C14" s="149"/>
      <c r="D14" s="147" t="s">
        <v>37</v>
      </c>
      <c r="E14" s="142" t="s">
        <v>45</v>
      </c>
      <c r="F14" s="135">
        <v>0</v>
      </c>
      <c r="G14" s="135">
        <v>0</v>
      </c>
      <c r="H14" s="135">
        <v>0</v>
      </c>
      <c r="I14" s="135">
        <v>0</v>
      </c>
    </row>
    <row r="15" ht="19.5" customHeight="1" spans="1:9">
      <c r="A15" s="147"/>
      <c r="B15" s="142" t="s">
        <v>40</v>
      </c>
      <c r="C15" s="149"/>
      <c r="D15" s="147" t="s">
        <v>41</v>
      </c>
      <c r="E15" s="142" t="s">
        <v>48</v>
      </c>
      <c r="F15" s="135">
        <v>2988504.62</v>
      </c>
      <c r="G15" s="135">
        <v>2988504.62</v>
      </c>
      <c r="H15" s="135">
        <v>0</v>
      </c>
      <c r="I15" s="135">
        <v>0</v>
      </c>
    </row>
    <row r="16" ht="19.5" customHeight="1" spans="1:9">
      <c r="A16" s="147"/>
      <c r="B16" s="142" t="s">
        <v>43</v>
      </c>
      <c r="C16" s="149"/>
      <c r="D16" s="147" t="s">
        <v>44</v>
      </c>
      <c r="E16" s="142" t="s">
        <v>51</v>
      </c>
      <c r="F16" s="135">
        <v>56539959.39</v>
      </c>
      <c r="G16" s="135">
        <v>56539959.39</v>
      </c>
      <c r="H16" s="135">
        <v>0</v>
      </c>
      <c r="I16" s="135">
        <v>0</v>
      </c>
    </row>
    <row r="17" ht="19.5" customHeight="1" spans="1:9">
      <c r="A17" s="147"/>
      <c r="B17" s="142" t="s">
        <v>46</v>
      </c>
      <c r="C17" s="149"/>
      <c r="D17" s="147" t="s">
        <v>47</v>
      </c>
      <c r="E17" s="142" t="s">
        <v>54</v>
      </c>
      <c r="F17" s="135">
        <v>0</v>
      </c>
      <c r="G17" s="135">
        <v>0</v>
      </c>
      <c r="H17" s="135">
        <v>0</v>
      </c>
      <c r="I17" s="135">
        <v>0</v>
      </c>
    </row>
    <row r="18" ht="19.5" customHeight="1" spans="1:9">
      <c r="A18" s="147"/>
      <c r="B18" s="142" t="s">
        <v>49</v>
      </c>
      <c r="C18" s="149"/>
      <c r="D18" s="147" t="s">
        <v>50</v>
      </c>
      <c r="E18" s="142" t="s">
        <v>57</v>
      </c>
      <c r="F18" s="135">
        <v>0</v>
      </c>
      <c r="G18" s="135">
        <v>0</v>
      </c>
      <c r="H18" s="135">
        <v>0</v>
      </c>
      <c r="I18" s="135">
        <v>0</v>
      </c>
    </row>
    <row r="19" ht="19.5" customHeight="1" spans="1:9">
      <c r="A19" s="147"/>
      <c r="B19" s="142" t="s">
        <v>52</v>
      </c>
      <c r="C19" s="149"/>
      <c r="D19" s="147" t="s">
        <v>53</v>
      </c>
      <c r="E19" s="142" t="s">
        <v>60</v>
      </c>
      <c r="F19" s="135">
        <v>0</v>
      </c>
      <c r="G19" s="135">
        <v>0</v>
      </c>
      <c r="H19" s="135">
        <v>0</v>
      </c>
      <c r="I19" s="135">
        <v>0</v>
      </c>
    </row>
    <row r="20" ht="19.5" customHeight="1" spans="1:9">
      <c r="A20" s="147"/>
      <c r="B20" s="142" t="s">
        <v>55</v>
      </c>
      <c r="C20" s="149"/>
      <c r="D20" s="147" t="s">
        <v>56</v>
      </c>
      <c r="E20" s="142" t="s">
        <v>63</v>
      </c>
      <c r="F20" s="135">
        <v>0</v>
      </c>
      <c r="G20" s="135">
        <v>0</v>
      </c>
      <c r="H20" s="135">
        <v>0</v>
      </c>
      <c r="I20" s="135">
        <v>0</v>
      </c>
    </row>
    <row r="21" ht="19.5" customHeight="1" spans="1:9">
      <c r="A21" s="147"/>
      <c r="B21" s="142" t="s">
        <v>58</v>
      </c>
      <c r="C21" s="149"/>
      <c r="D21" s="147" t="s">
        <v>59</v>
      </c>
      <c r="E21" s="142" t="s">
        <v>66</v>
      </c>
      <c r="F21" s="135">
        <v>0</v>
      </c>
      <c r="G21" s="135">
        <v>0</v>
      </c>
      <c r="H21" s="135">
        <v>0</v>
      </c>
      <c r="I21" s="135">
        <v>0</v>
      </c>
    </row>
    <row r="22" ht="19.5" customHeight="1" spans="1:9">
      <c r="A22" s="147"/>
      <c r="B22" s="142" t="s">
        <v>61</v>
      </c>
      <c r="C22" s="149"/>
      <c r="D22" s="147" t="s">
        <v>62</v>
      </c>
      <c r="E22" s="142" t="s">
        <v>69</v>
      </c>
      <c r="F22" s="135">
        <v>17629.47</v>
      </c>
      <c r="G22" s="135">
        <v>17629.47</v>
      </c>
      <c r="H22" s="135">
        <v>0</v>
      </c>
      <c r="I22" s="135">
        <v>0</v>
      </c>
    </row>
    <row r="23" ht="19.5" customHeight="1" spans="1:9">
      <c r="A23" s="147"/>
      <c r="B23" s="142" t="s">
        <v>64</v>
      </c>
      <c r="C23" s="149"/>
      <c r="D23" s="147" t="s">
        <v>65</v>
      </c>
      <c r="E23" s="142" t="s">
        <v>72</v>
      </c>
      <c r="F23" s="135">
        <v>0</v>
      </c>
      <c r="G23" s="135">
        <v>0</v>
      </c>
      <c r="H23" s="135">
        <v>0</v>
      </c>
      <c r="I23" s="135">
        <v>0</v>
      </c>
    </row>
    <row r="24" ht="19.5" customHeight="1" spans="1:9">
      <c r="A24" s="147"/>
      <c r="B24" s="142" t="s">
        <v>67</v>
      </c>
      <c r="C24" s="149"/>
      <c r="D24" s="147" t="s">
        <v>68</v>
      </c>
      <c r="E24" s="142" t="s">
        <v>75</v>
      </c>
      <c r="F24" s="135">
        <v>0</v>
      </c>
      <c r="G24" s="135">
        <v>0</v>
      </c>
      <c r="H24" s="135">
        <v>0</v>
      </c>
      <c r="I24" s="135">
        <v>0</v>
      </c>
    </row>
    <row r="25" ht="19.5" customHeight="1" spans="1:9">
      <c r="A25" s="147"/>
      <c r="B25" s="142" t="s">
        <v>70</v>
      </c>
      <c r="C25" s="149"/>
      <c r="D25" s="147" t="s">
        <v>71</v>
      </c>
      <c r="E25" s="142" t="s">
        <v>78</v>
      </c>
      <c r="F25" s="135">
        <v>0</v>
      </c>
      <c r="G25" s="135">
        <v>0</v>
      </c>
      <c r="H25" s="135">
        <v>0</v>
      </c>
      <c r="I25" s="135">
        <v>0</v>
      </c>
    </row>
    <row r="26" ht="19.5" customHeight="1" spans="1:9">
      <c r="A26" s="147"/>
      <c r="B26" s="142" t="s">
        <v>73</v>
      </c>
      <c r="C26" s="149"/>
      <c r="D26" s="147" t="s">
        <v>74</v>
      </c>
      <c r="E26" s="142" t="s">
        <v>81</v>
      </c>
      <c r="F26" s="135">
        <v>447114</v>
      </c>
      <c r="G26" s="135">
        <v>447114</v>
      </c>
      <c r="H26" s="135">
        <v>0</v>
      </c>
      <c r="I26" s="135">
        <v>0</v>
      </c>
    </row>
    <row r="27" ht="19.5" customHeight="1" spans="1:9">
      <c r="A27" s="147"/>
      <c r="B27" s="142" t="s">
        <v>76</v>
      </c>
      <c r="C27" s="149"/>
      <c r="D27" s="147" t="s">
        <v>77</v>
      </c>
      <c r="E27" s="142" t="s">
        <v>84</v>
      </c>
      <c r="F27" s="135">
        <v>0</v>
      </c>
      <c r="G27" s="135">
        <v>0</v>
      </c>
      <c r="H27" s="135">
        <v>0</v>
      </c>
      <c r="I27" s="135">
        <v>0</v>
      </c>
    </row>
    <row r="28" ht="19.5" customHeight="1" spans="1:9">
      <c r="A28" s="147"/>
      <c r="B28" s="142" t="s">
        <v>79</v>
      </c>
      <c r="C28" s="149"/>
      <c r="D28" s="147" t="s">
        <v>80</v>
      </c>
      <c r="E28" s="142" t="s">
        <v>87</v>
      </c>
      <c r="F28" s="135">
        <v>0</v>
      </c>
      <c r="G28" s="135">
        <v>0</v>
      </c>
      <c r="H28" s="135">
        <v>0</v>
      </c>
      <c r="I28" s="135">
        <v>0</v>
      </c>
    </row>
    <row r="29" ht="19.5" customHeight="1" spans="1:9">
      <c r="A29" s="147"/>
      <c r="B29" s="142" t="s">
        <v>82</v>
      </c>
      <c r="C29" s="149"/>
      <c r="D29" s="147" t="s">
        <v>83</v>
      </c>
      <c r="E29" s="142" t="s">
        <v>90</v>
      </c>
      <c r="F29" s="135">
        <v>0</v>
      </c>
      <c r="G29" s="135">
        <v>0</v>
      </c>
      <c r="H29" s="135">
        <v>0</v>
      </c>
      <c r="I29" s="135">
        <v>0</v>
      </c>
    </row>
    <row r="30" ht="19.5" customHeight="1" spans="1:9">
      <c r="A30" s="147"/>
      <c r="B30" s="142" t="s">
        <v>85</v>
      </c>
      <c r="C30" s="149"/>
      <c r="D30" s="147" t="s">
        <v>86</v>
      </c>
      <c r="E30" s="142" t="s">
        <v>93</v>
      </c>
      <c r="F30" s="135">
        <v>0</v>
      </c>
      <c r="G30" s="135">
        <v>0</v>
      </c>
      <c r="H30" s="135">
        <v>0</v>
      </c>
      <c r="I30" s="135">
        <v>0</v>
      </c>
    </row>
    <row r="31" ht="19.5" customHeight="1" spans="1:9">
      <c r="A31" s="147"/>
      <c r="B31" s="142" t="s">
        <v>88</v>
      </c>
      <c r="C31" s="149"/>
      <c r="D31" s="147" t="s">
        <v>89</v>
      </c>
      <c r="E31" s="142" t="s">
        <v>96</v>
      </c>
      <c r="F31" s="135">
        <v>0</v>
      </c>
      <c r="G31" s="135">
        <v>0</v>
      </c>
      <c r="H31" s="135">
        <v>0</v>
      </c>
      <c r="I31" s="135">
        <v>0</v>
      </c>
    </row>
    <row r="32" ht="19.5" customHeight="1" spans="1:9">
      <c r="A32" s="147"/>
      <c r="B32" s="142" t="s">
        <v>91</v>
      </c>
      <c r="C32" s="149"/>
      <c r="D32" s="147" t="s">
        <v>92</v>
      </c>
      <c r="E32" s="142" t="s">
        <v>100</v>
      </c>
      <c r="F32" s="135">
        <v>0</v>
      </c>
      <c r="G32" s="135">
        <v>0</v>
      </c>
      <c r="H32" s="135">
        <v>0</v>
      </c>
      <c r="I32" s="135">
        <v>0</v>
      </c>
    </row>
    <row r="33" ht="19.5" customHeight="1" spans="1:9">
      <c r="A33" s="147"/>
      <c r="B33" s="142" t="s">
        <v>94</v>
      </c>
      <c r="C33" s="149"/>
      <c r="D33" s="147" t="s">
        <v>95</v>
      </c>
      <c r="E33" s="142" t="s">
        <v>104</v>
      </c>
      <c r="F33" s="135">
        <v>0</v>
      </c>
      <c r="G33" s="135">
        <v>0</v>
      </c>
      <c r="H33" s="135">
        <v>0</v>
      </c>
      <c r="I33" s="135">
        <v>0</v>
      </c>
    </row>
    <row r="34" ht="19.5" customHeight="1" spans="1:9">
      <c r="A34" s="142" t="s">
        <v>97</v>
      </c>
      <c r="B34" s="142" t="s">
        <v>98</v>
      </c>
      <c r="C34" s="135">
        <v>60000707.48</v>
      </c>
      <c r="D34" s="142" t="s">
        <v>99</v>
      </c>
      <c r="E34" s="142" t="s">
        <v>108</v>
      </c>
      <c r="F34" s="135">
        <v>60000707.48</v>
      </c>
      <c r="G34" s="135">
        <v>60000707.48</v>
      </c>
      <c r="H34" s="135">
        <v>0</v>
      </c>
      <c r="I34" s="135">
        <v>0</v>
      </c>
    </row>
    <row r="35" ht="19.5" customHeight="1" spans="1:9">
      <c r="A35" s="147" t="s">
        <v>206</v>
      </c>
      <c r="B35" s="142" t="s">
        <v>102</v>
      </c>
      <c r="C35" s="135">
        <v>2016.01</v>
      </c>
      <c r="D35" s="147" t="s">
        <v>207</v>
      </c>
      <c r="E35" s="142" t="s">
        <v>111</v>
      </c>
      <c r="F35" s="135">
        <v>2016.01</v>
      </c>
      <c r="G35" s="135">
        <v>2016.01</v>
      </c>
      <c r="H35" s="135">
        <v>0</v>
      </c>
      <c r="I35" s="135">
        <v>0</v>
      </c>
    </row>
    <row r="36" ht="19.5" customHeight="1" spans="1:9">
      <c r="A36" s="147" t="s">
        <v>203</v>
      </c>
      <c r="B36" s="142" t="s">
        <v>106</v>
      </c>
      <c r="C36" s="135">
        <v>2016.01</v>
      </c>
      <c r="D36" s="147"/>
      <c r="E36" s="142" t="s">
        <v>208</v>
      </c>
      <c r="F36" s="149"/>
      <c r="G36" s="149"/>
      <c r="H36" s="149"/>
      <c r="I36" s="149"/>
    </row>
    <row r="37" ht="19.5" customHeight="1" spans="1:9">
      <c r="A37" s="147" t="s">
        <v>204</v>
      </c>
      <c r="B37" s="142" t="s">
        <v>110</v>
      </c>
      <c r="C37" s="135">
        <v>0</v>
      </c>
      <c r="D37" s="142"/>
      <c r="E37" s="142" t="s">
        <v>209</v>
      </c>
      <c r="F37" s="149"/>
      <c r="G37" s="149"/>
      <c r="H37" s="149"/>
      <c r="I37" s="149"/>
    </row>
    <row r="38" ht="19.5" customHeight="1" spans="1:9">
      <c r="A38" s="147" t="s">
        <v>205</v>
      </c>
      <c r="B38" s="142" t="s">
        <v>15</v>
      </c>
      <c r="C38" s="135">
        <v>0</v>
      </c>
      <c r="D38" s="147"/>
      <c r="E38" s="142" t="s">
        <v>210</v>
      </c>
      <c r="F38" s="149"/>
      <c r="G38" s="149"/>
      <c r="H38" s="149"/>
      <c r="I38" s="149"/>
    </row>
    <row r="39" ht="19.5" customHeight="1" spans="1:9">
      <c r="A39" s="142" t="s">
        <v>109</v>
      </c>
      <c r="B39" s="142" t="s">
        <v>18</v>
      </c>
      <c r="C39" s="135">
        <v>60002723.49</v>
      </c>
      <c r="D39" s="142" t="s">
        <v>109</v>
      </c>
      <c r="E39" s="142" t="s">
        <v>211</v>
      </c>
      <c r="F39" s="135">
        <v>60002723.49</v>
      </c>
      <c r="G39" s="135">
        <v>60002723.49</v>
      </c>
      <c r="H39" s="135">
        <v>0</v>
      </c>
      <c r="I39" s="135">
        <v>0</v>
      </c>
    </row>
    <row r="40" ht="19.5" customHeight="1" spans="1:9">
      <c r="A40" s="134" t="s">
        <v>212</v>
      </c>
      <c r="B40" s="134"/>
      <c r="C40" s="134"/>
      <c r="D40" s="134"/>
      <c r="E40" s="134"/>
      <c r="F40" s="134"/>
      <c r="G40" s="134"/>
      <c r="H40" s="134"/>
      <c r="I40" s="13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22" activePane="bottomRight" state="frozen"/>
      <selection/>
      <selection pane="topRight"/>
      <selection pane="bottomLeft"/>
      <selection pane="bottomRight" activeCell="K15" sqref="K15:K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9" t="s">
        <v>213</v>
      </c>
    </row>
    <row r="2" ht="14.25" spans="20:20">
      <c r="T2" s="140" t="s">
        <v>214</v>
      </c>
    </row>
    <row r="3" ht="14.25" spans="1:20">
      <c r="A3" s="140" t="s">
        <v>2</v>
      </c>
      <c r="T3" s="140" t="s">
        <v>3</v>
      </c>
    </row>
    <row r="4" ht="19.5" customHeight="1" spans="1:20">
      <c r="A4" s="141" t="s">
        <v>6</v>
      </c>
      <c r="B4" s="141"/>
      <c r="C4" s="141"/>
      <c r="D4" s="141"/>
      <c r="E4" s="141" t="s">
        <v>105</v>
      </c>
      <c r="F4" s="141"/>
      <c r="G4" s="141"/>
      <c r="H4" s="141" t="s">
        <v>215</v>
      </c>
      <c r="I4" s="141"/>
      <c r="J4" s="141"/>
      <c r="K4" s="141" t="s">
        <v>216</v>
      </c>
      <c r="L4" s="141"/>
      <c r="M4" s="141"/>
      <c r="N4" s="141"/>
      <c r="O4" s="141"/>
      <c r="P4" s="141" t="s">
        <v>107</v>
      </c>
      <c r="Q4" s="141"/>
      <c r="R4" s="141"/>
      <c r="S4" s="141"/>
      <c r="T4" s="141"/>
    </row>
    <row r="5" ht="19.5" customHeight="1" spans="1:20">
      <c r="A5" s="141" t="s">
        <v>121</v>
      </c>
      <c r="B5" s="141"/>
      <c r="C5" s="141"/>
      <c r="D5" s="141" t="s">
        <v>122</v>
      </c>
      <c r="E5" s="141" t="s">
        <v>128</v>
      </c>
      <c r="F5" s="141" t="s">
        <v>217</v>
      </c>
      <c r="G5" s="141" t="s">
        <v>218</v>
      </c>
      <c r="H5" s="141" t="s">
        <v>128</v>
      </c>
      <c r="I5" s="141" t="s">
        <v>184</v>
      </c>
      <c r="J5" s="141" t="s">
        <v>185</v>
      </c>
      <c r="K5" s="141" t="s">
        <v>128</v>
      </c>
      <c r="L5" s="141" t="s">
        <v>184</v>
      </c>
      <c r="M5" s="141"/>
      <c r="N5" s="141" t="s">
        <v>184</v>
      </c>
      <c r="O5" s="141" t="s">
        <v>185</v>
      </c>
      <c r="P5" s="141" t="s">
        <v>128</v>
      </c>
      <c r="Q5" s="141" t="s">
        <v>217</v>
      </c>
      <c r="R5" s="141" t="s">
        <v>218</v>
      </c>
      <c r="S5" s="141" t="s">
        <v>218</v>
      </c>
      <c r="T5" s="141"/>
    </row>
    <row r="6" ht="19.5" customHeight="1" spans="1:20">
      <c r="A6" s="141"/>
      <c r="B6" s="141"/>
      <c r="C6" s="141"/>
      <c r="D6" s="141"/>
      <c r="E6" s="141"/>
      <c r="F6" s="141"/>
      <c r="G6" s="141" t="s">
        <v>123</v>
      </c>
      <c r="H6" s="141"/>
      <c r="I6" s="141" t="s">
        <v>219</v>
      </c>
      <c r="J6" s="141" t="s">
        <v>123</v>
      </c>
      <c r="K6" s="141"/>
      <c r="L6" s="141" t="s">
        <v>123</v>
      </c>
      <c r="M6" s="141" t="s">
        <v>220</v>
      </c>
      <c r="N6" s="141" t="s">
        <v>219</v>
      </c>
      <c r="O6" s="141" t="s">
        <v>123</v>
      </c>
      <c r="P6" s="141"/>
      <c r="Q6" s="141"/>
      <c r="R6" s="141" t="s">
        <v>123</v>
      </c>
      <c r="S6" s="141" t="s">
        <v>221</v>
      </c>
      <c r="T6" s="141" t="s">
        <v>222</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2016.01</v>
      </c>
      <c r="F9" s="135">
        <v>0</v>
      </c>
      <c r="G9" s="135">
        <v>2016.01</v>
      </c>
      <c r="H9" s="135">
        <v>60000707.48</v>
      </c>
      <c r="I9" s="135">
        <v>9196416.67</v>
      </c>
      <c r="J9" s="135">
        <v>50804290.81</v>
      </c>
      <c r="K9" s="135">
        <v>60000707.48</v>
      </c>
      <c r="L9" s="135">
        <v>9196416.67</v>
      </c>
      <c r="M9" s="135">
        <v>7508438.72</v>
      </c>
      <c r="N9" s="135">
        <v>1687977.95</v>
      </c>
      <c r="O9" s="135">
        <v>50804290.81</v>
      </c>
      <c r="P9" s="135">
        <v>2016.01</v>
      </c>
      <c r="Q9" s="135">
        <v>0</v>
      </c>
      <c r="R9" s="135">
        <v>2016.01</v>
      </c>
      <c r="S9" s="135">
        <v>2016.01</v>
      </c>
      <c r="T9" s="135">
        <v>0</v>
      </c>
    </row>
    <row r="10" ht="19.5" customHeight="1" spans="1:20">
      <c r="A10" s="134" t="s">
        <v>129</v>
      </c>
      <c r="B10" s="134"/>
      <c r="C10" s="134"/>
      <c r="D10" s="134" t="s">
        <v>130</v>
      </c>
      <c r="E10" s="135">
        <v>0</v>
      </c>
      <c r="F10" s="135">
        <v>0</v>
      </c>
      <c r="G10" s="135">
        <v>0</v>
      </c>
      <c r="H10" s="135">
        <v>7500</v>
      </c>
      <c r="I10" s="135">
        <v>7500</v>
      </c>
      <c r="J10" s="135">
        <v>0</v>
      </c>
      <c r="K10" s="135">
        <v>7500</v>
      </c>
      <c r="L10" s="135">
        <v>7500</v>
      </c>
      <c r="M10" s="135">
        <v>0</v>
      </c>
      <c r="N10" s="135">
        <v>7500</v>
      </c>
      <c r="O10" s="135">
        <v>0</v>
      </c>
      <c r="P10" s="135">
        <v>0</v>
      </c>
      <c r="Q10" s="135">
        <v>0</v>
      </c>
      <c r="R10" s="135">
        <v>0</v>
      </c>
      <c r="S10" s="135">
        <v>0</v>
      </c>
      <c r="T10" s="135">
        <v>0</v>
      </c>
    </row>
    <row r="11" ht="19.5" customHeight="1" spans="1:20">
      <c r="A11" s="134" t="s">
        <v>131</v>
      </c>
      <c r="B11" s="134"/>
      <c r="C11" s="134"/>
      <c r="D11" s="134" t="s">
        <v>132</v>
      </c>
      <c r="E11" s="135">
        <v>0</v>
      </c>
      <c r="F11" s="135">
        <v>0</v>
      </c>
      <c r="G11" s="135">
        <v>0</v>
      </c>
      <c r="H11" s="135">
        <v>494400</v>
      </c>
      <c r="I11" s="135">
        <v>494400</v>
      </c>
      <c r="J11" s="135">
        <v>0</v>
      </c>
      <c r="K11" s="135">
        <v>494400</v>
      </c>
      <c r="L11" s="135">
        <v>494400</v>
      </c>
      <c r="M11" s="135">
        <v>483000</v>
      </c>
      <c r="N11" s="135">
        <v>11400</v>
      </c>
      <c r="O11" s="135">
        <v>0</v>
      </c>
      <c r="P11" s="135">
        <v>0</v>
      </c>
      <c r="Q11" s="135">
        <v>0</v>
      </c>
      <c r="R11" s="135">
        <v>0</v>
      </c>
      <c r="S11" s="135">
        <v>0</v>
      </c>
      <c r="T11" s="135">
        <v>0</v>
      </c>
    </row>
    <row r="12" ht="19.5" customHeight="1" spans="1:20">
      <c r="A12" s="134" t="s">
        <v>133</v>
      </c>
      <c r="B12" s="134"/>
      <c r="C12" s="134"/>
      <c r="D12" s="134" t="s">
        <v>134</v>
      </c>
      <c r="E12" s="135">
        <v>0</v>
      </c>
      <c r="F12" s="135">
        <v>0</v>
      </c>
      <c r="G12" s="135">
        <v>0</v>
      </c>
      <c r="H12" s="135">
        <v>1923513</v>
      </c>
      <c r="I12" s="135">
        <v>1923513</v>
      </c>
      <c r="J12" s="135">
        <v>0</v>
      </c>
      <c r="K12" s="135">
        <v>1923513</v>
      </c>
      <c r="L12" s="135">
        <v>1923513</v>
      </c>
      <c r="M12" s="135">
        <v>1882113</v>
      </c>
      <c r="N12" s="135">
        <v>41400</v>
      </c>
      <c r="O12" s="135">
        <v>0</v>
      </c>
      <c r="P12" s="135">
        <v>0</v>
      </c>
      <c r="Q12" s="135">
        <v>0</v>
      </c>
      <c r="R12" s="135">
        <v>0</v>
      </c>
      <c r="S12" s="135">
        <v>0</v>
      </c>
      <c r="T12" s="135">
        <v>0</v>
      </c>
    </row>
    <row r="13" ht="19.5" customHeight="1" spans="1:20">
      <c r="A13" s="134" t="s">
        <v>135</v>
      </c>
      <c r="B13" s="134"/>
      <c r="C13" s="134"/>
      <c r="D13" s="134" t="s">
        <v>136</v>
      </c>
      <c r="E13" s="135">
        <v>0</v>
      </c>
      <c r="F13" s="135">
        <v>0</v>
      </c>
      <c r="G13" s="135">
        <v>0</v>
      </c>
      <c r="H13" s="135">
        <v>473994.88</v>
      </c>
      <c r="I13" s="135">
        <v>473994.88</v>
      </c>
      <c r="J13" s="135">
        <v>0</v>
      </c>
      <c r="K13" s="135">
        <v>473994.88</v>
      </c>
      <c r="L13" s="135">
        <v>473994.88</v>
      </c>
      <c r="M13" s="135">
        <v>473994.88</v>
      </c>
      <c r="N13" s="135">
        <v>0</v>
      </c>
      <c r="O13" s="135">
        <v>0</v>
      </c>
      <c r="P13" s="135">
        <v>0</v>
      </c>
      <c r="Q13" s="135">
        <v>0</v>
      </c>
      <c r="R13" s="135">
        <v>0</v>
      </c>
      <c r="S13" s="135">
        <v>0</v>
      </c>
      <c r="T13" s="135">
        <v>0</v>
      </c>
    </row>
    <row r="14" ht="19.5" customHeight="1" spans="1:20">
      <c r="A14" s="134" t="s">
        <v>137</v>
      </c>
      <c r="B14" s="134"/>
      <c r="C14" s="134"/>
      <c r="D14" s="134" t="s">
        <v>138</v>
      </c>
      <c r="E14" s="135">
        <v>0</v>
      </c>
      <c r="F14" s="135">
        <v>0</v>
      </c>
      <c r="G14" s="135">
        <v>0</v>
      </c>
      <c r="H14" s="135">
        <v>96596.74</v>
      </c>
      <c r="I14" s="135">
        <v>96596.74</v>
      </c>
      <c r="J14" s="135">
        <v>0</v>
      </c>
      <c r="K14" s="135">
        <v>96596.74</v>
      </c>
      <c r="L14" s="135">
        <v>96596.74</v>
      </c>
      <c r="M14" s="135">
        <v>96596.74</v>
      </c>
      <c r="N14" s="135">
        <v>0</v>
      </c>
      <c r="O14" s="135">
        <v>0</v>
      </c>
      <c r="P14" s="135">
        <v>0</v>
      </c>
      <c r="Q14" s="135">
        <v>0</v>
      </c>
      <c r="R14" s="135">
        <v>0</v>
      </c>
      <c r="S14" s="135">
        <v>0</v>
      </c>
      <c r="T14" s="135">
        <v>0</v>
      </c>
    </row>
    <row r="15" ht="19.5" customHeight="1" spans="1:20">
      <c r="A15" s="134" t="s">
        <v>139</v>
      </c>
      <c r="B15" s="134"/>
      <c r="C15" s="134"/>
      <c r="D15" s="134" t="s">
        <v>140</v>
      </c>
      <c r="E15" s="135">
        <v>0</v>
      </c>
      <c r="F15" s="135">
        <v>0</v>
      </c>
      <c r="G15" s="135">
        <v>0</v>
      </c>
      <c r="H15" s="135">
        <v>5251706.04</v>
      </c>
      <c r="I15" s="135">
        <v>5251706.04</v>
      </c>
      <c r="J15" s="135">
        <v>0</v>
      </c>
      <c r="K15" s="135">
        <v>5251706.04</v>
      </c>
      <c r="L15" s="135">
        <v>5251706.04</v>
      </c>
      <c r="M15" s="135">
        <v>3629964.92</v>
      </c>
      <c r="N15" s="135">
        <v>1621741.12</v>
      </c>
      <c r="O15" s="135">
        <v>0</v>
      </c>
      <c r="P15" s="135">
        <v>0</v>
      </c>
      <c r="Q15" s="135">
        <v>0</v>
      </c>
      <c r="R15" s="135">
        <v>0</v>
      </c>
      <c r="S15" s="135">
        <v>0</v>
      </c>
      <c r="T15" s="135">
        <v>0</v>
      </c>
    </row>
    <row r="16" ht="19.5" customHeight="1" spans="1:20">
      <c r="A16" s="134" t="s">
        <v>141</v>
      </c>
      <c r="B16" s="134"/>
      <c r="C16" s="134"/>
      <c r="D16" s="134" t="s">
        <v>142</v>
      </c>
      <c r="E16" s="135">
        <v>0</v>
      </c>
      <c r="F16" s="135">
        <v>0</v>
      </c>
      <c r="G16" s="135">
        <v>0</v>
      </c>
      <c r="H16" s="135">
        <v>698521.04</v>
      </c>
      <c r="I16" s="135">
        <v>0</v>
      </c>
      <c r="J16" s="135">
        <v>698521.04</v>
      </c>
      <c r="K16" s="135">
        <v>698521.04</v>
      </c>
      <c r="L16" s="135">
        <v>0</v>
      </c>
      <c r="M16" s="135">
        <v>0</v>
      </c>
      <c r="N16" s="135">
        <v>0</v>
      </c>
      <c r="O16" s="135">
        <v>698521.04</v>
      </c>
      <c r="P16" s="135">
        <v>0</v>
      </c>
      <c r="Q16" s="135">
        <v>0</v>
      </c>
      <c r="R16" s="135">
        <v>0</v>
      </c>
      <c r="S16" s="135">
        <v>0</v>
      </c>
      <c r="T16" s="135">
        <v>0</v>
      </c>
    </row>
    <row r="17" ht="19.5" customHeight="1" spans="1:20">
      <c r="A17" s="134" t="s">
        <v>143</v>
      </c>
      <c r="B17" s="134"/>
      <c r="C17" s="134"/>
      <c r="D17" s="134" t="s">
        <v>144</v>
      </c>
      <c r="E17" s="135">
        <v>0</v>
      </c>
      <c r="F17" s="135">
        <v>0</v>
      </c>
      <c r="G17" s="135">
        <v>0</v>
      </c>
      <c r="H17" s="135">
        <v>145964.48</v>
      </c>
      <c r="I17" s="135">
        <v>0</v>
      </c>
      <c r="J17" s="135">
        <v>145964.48</v>
      </c>
      <c r="K17" s="135">
        <v>145964.48</v>
      </c>
      <c r="L17" s="135">
        <v>0</v>
      </c>
      <c r="M17" s="135">
        <v>0</v>
      </c>
      <c r="N17" s="135">
        <v>0</v>
      </c>
      <c r="O17" s="135">
        <v>145964.48</v>
      </c>
      <c r="P17" s="135">
        <v>0</v>
      </c>
      <c r="Q17" s="135">
        <v>0</v>
      </c>
      <c r="R17" s="135">
        <v>0</v>
      </c>
      <c r="S17" s="135">
        <v>0</v>
      </c>
      <c r="T17" s="135">
        <v>0</v>
      </c>
    </row>
    <row r="18" ht="19.5" customHeight="1" spans="1:20">
      <c r="A18" s="134" t="s">
        <v>145</v>
      </c>
      <c r="B18" s="134"/>
      <c r="C18" s="134"/>
      <c r="D18" s="134" t="s">
        <v>146</v>
      </c>
      <c r="E18" s="135">
        <v>0</v>
      </c>
      <c r="F18" s="135">
        <v>0</v>
      </c>
      <c r="G18" s="135">
        <v>0</v>
      </c>
      <c r="H18" s="135">
        <v>3390000</v>
      </c>
      <c r="I18" s="135">
        <v>0</v>
      </c>
      <c r="J18" s="135">
        <v>3390000</v>
      </c>
      <c r="K18" s="135">
        <v>3390000</v>
      </c>
      <c r="L18" s="135">
        <v>0</v>
      </c>
      <c r="M18" s="135">
        <v>0</v>
      </c>
      <c r="N18" s="135">
        <v>0</v>
      </c>
      <c r="O18" s="135">
        <v>3390000</v>
      </c>
      <c r="P18" s="135">
        <v>0</v>
      </c>
      <c r="Q18" s="135">
        <v>0</v>
      </c>
      <c r="R18" s="135">
        <v>0</v>
      </c>
      <c r="S18" s="135">
        <v>0</v>
      </c>
      <c r="T18" s="135">
        <v>0</v>
      </c>
    </row>
    <row r="19" ht="19.5" customHeight="1" spans="1:20">
      <c r="A19" s="134" t="s">
        <v>147</v>
      </c>
      <c r="B19" s="134"/>
      <c r="C19" s="134"/>
      <c r="D19" s="134" t="s">
        <v>148</v>
      </c>
      <c r="E19" s="135">
        <v>0</v>
      </c>
      <c r="F19" s="135">
        <v>0</v>
      </c>
      <c r="G19" s="135">
        <v>0</v>
      </c>
      <c r="H19" s="135">
        <v>500000</v>
      </c>
      <c r="I19" s="135">
        <v>0</v>
      </c>
      <c r="J19" s="135">
        <v>500000</v>
      </c>
      <c r="K19" s="135">
        <v>500000</v>
      </c>
      <c r="L19" s="135">
        <v>0</v>
      </c>
      <c r="M19" s="135">
        <v>0</v>
      </c>
      <c r="N19" s="135">
        <v>0</v>
      </c>
      <c r="O19" s="135">
        <v>500000</v>
      </c>
      <c r="P19" s="135">
        <v>0</v>
      </c>
      <c r="Q19" s="135">
        <v>0</v>
      </c>
      <c r="R19" s="135">
        <v>0</v>
      </c>
      <c r="S19" s="135">
        <v>0</v>
      </c>
      <c r="T19" s="135">
        <v>0</v>
      </c>
    </row>
    <row r="20" ht="19.5" customHeight="1" spans="1:20">
      <c r="A20" s="134" t="s">
        <v>149</v>
      </c>
      <c r="B20" s="134"/>
      <c r="C20" s="134"/>
      <c r="D20" s="134" t="s">
        <v>150</v>
      </c>
      <c r="E20" s="135">
        <v>0</v>
      </c>
      <c r="F20" s="135">
        <v>0</v>
      </c>
      <c r="G20" s="135">
        <v>0</v>
      </c>
      <c r="H20" s="135">
        <v>3861483.52</v>
      </c>
      <c r="I20" s="135">
        <v>58200</v>
      </c>
      <c r="J20" s="135">
        <v>3803283.52</v>
      </c>
      <c r="K20" s="135">
        <v>3861483.52</v>
      </c>
      <c r="L20" s="135">
        <v>58200</v>
      </c>
      <c r="M20" s="135">
        <v>58200</v>
      </c>
      <c r="N20" s="135">
        <v>0</v>
      </c>
      <c r="O20" s="135">
        <v>3803283.52</v>
      </c>
      <c r="P20" s="135">
        <v>0</v>
      </c>
      <c r="Q20" s="135">
        <v>0</v>
      </c>
      <c r="R20" s="135">
        <v>0</v>
      </c>
      <c r="S20" s="135">
        <v>0</v>
      </c>
      <c r="T20" s="135">
        <v>0</v>
      </c>
    </row>
    <row r="21" ht="19.5" customHeight="1" spans="1:20">
      <c r="A21" s="134" t="s">
        <v>151</v>
      </c>
      <c r="B21" s="134"/>
      <c r="C21" s="134"/>
      <c r="D21" s="134" t="s">
        <v>152</v>
      </c>
      <c r="E21" s="135">
        <v>0</v>
      </c>
      <c r="F21" s="135">
        <v>0</v>
      </c>
      <c r="G21" s="135">
        <v>0</v>
      </c>
      <c r="H21" s="135">
        <v>15108222.07</v>
      </c>
      <c r="I21" s="135">
        <v>0</v>
      </c>
      <c r="J21" s="135">
        <v>15108222.07</v>
      </c>
      <c r="K21" s="135">
        <v>15108222.07</v>
      </c>
      <c r="L21" s="135">
        <v>0</v>
      </c>
      <c r="M21" s="135">
        <v>0</v>
      </c>
      <c r="N21" s="135">
        <v>0</v>
      </c>
      <c r="O21" s="135">
        <v>15108222.07</v>
      </c>
      <c r="P21" s="135">
        <v>0</v>
      </c>
      <c r="Q21" s="135">
        <v>0</v>
      </c>
      <c r="R21" s="135">
        <v>0</v>
      </c>
      <c r="S21" s="135">
        <v>0</v>
      </c>
      <c r="T21" s="135">
        <v>0</v>
      </c>
    </row>
    <row r="22" ht="19.5" customHeight="1" spans="1:20">
      <c r="A22" s="134" t="s">
        <v>153</v>
      </c>
      <c r="B22" s="134"/>
      <c r="C22" s="134"/>
      <c r="D22" s="134" t="s">
        <v>154</v>
      </c>
      <c r="E22" s="135">
        <v>0</v>
      </c>
      <c r="F22" s="135">
        <v>0</v>
      </c>
      <c r="G22" s="135">
        <v>0</v>
      </c>
      <c r="H22" s="135">
        <v>1739721</v>
      </c>
      <c r="I22" s="135">
        <v>0</v>
      </c>
      <c r="J22" s="135">
        <v>1739721</v>
      </c>
      <c r="K22" s="135">
        <v>1739721</v>
      </c>
      <c r="L22" s="135">
        <v>0</v>
      </c>
      <c r="M22" s="135">
        <v>0</v>
      </c>
      <c r="N22" s="135">
        <v>0</v>
      </c>
      <c r="O22" s="135">
        <v>1739721</v>
      </c>
      <c r="P22" s="135">
        <v>0</v>
      </c>
      <c r="Q22" s="135">
        <v>0</v>
      </c>
      <c r="R22" s="135">
        <v>0</v>
      </c>
      <c r="S22" s="135">
        <v>0</v>
      </c>
      <c r="T22" s="135">
        <v>0</v>
      </c>
    </row>
    <row r="23" ht="19.5" customHeight="1" spans="1:20">
      <c r="A23" s="134" t="s">
        <v>155</v>
      </c>
      <c r="B23" s="134"/>
      <c r="C23" s="134"/>
      <c r="D23" s="134" t="s">
        <v>156</v>
      </c>
      <c r="E23" s="135">
        <v>2016.01</v>
      </c>
      <c r="F23" s="135">
        <v>0</v>
      </c>
      <c r="G23" s="135">
        <v>2016.01</v>
      </c>
      <c r="H23" s="135">
        <v>1603948.6</v>
      </c>
      <c r="I23" s="135">
        <v>5936.83</v>
      </c>
      <c r="J23" s="135">
        <v>1598011.77</v>
      </c>
      <c r="K23" s="135">
        <v>1603948.6</v>
      </c>
      <c r="L23" s="135">
        <v>5936.83</v>
      </c>
      <c r="M23" s="135">
        <v>0</v>
      </c>
      <c r="N23" s="135">
        <v>5936.83</v>
      </c>
      <c r="O23" s="135">
        <v>1598011.77</v>
      </c>
      <c r="P23" s="135">
        <v>2016.01</v>
      </c>
      <c r="Q23" s="135">
        <v>0</v>
      </c>
      <c r="R23" s="135">
        <v>2016.01</v>
      </c>
      <c r="S23" s="135">
        <v>2016.01</v>
      </c>
      <c r="T23" s="135">
        <v>0</v>
      </c>
    </row>
    <row r="24" ht="19.5" customHeight="1" spans="1:20">
      <c r="A24" s="134" t="s">
        <v>157</v>
      </c>
      <c r="B24" s="134"/>
      <c r="C24" s="134"/>
      <c r="D24" s="134" t="s">
        <v>158</v>
      </c>
      <c r="E24" s="135">
        <v>0</v>
      </c>
      <c r="F24" s="135">
        <v>0</v>
      </c>
      <c r="G24" s="135">
        <v>0</v>
      </c>
      <c r="H24" s="135">
        <v>721484.5</v>
      </c>
      <c r="I24" s="135">
        <v>0</v>
      </c>
      <c r="J24" s="135">
        <v>721484.5</v>
      </c>
      <c r="K24" s="135">
        <v>721484.5</v>
      </c>
      <c r="L24" s="135">
        <v>0</v>
      </c>
      <c r="M24" s="135">
        <v>0</v>
      </c>
      <c r="N24" s="135">
        <v>0</v>
      </c>
      <c r="O24" s="135">
        <v>721484.5</v>
      </c>
      <c r="P24" s="135">
        <v>0</v>
      </c>
      <c r="Q24" s="135">
        <v>0</v>
      </c>
      <c r="R24" s="135">
        <v>0</v>
      </c>
      <c r="S24" s="135">
        <v>0</v>
      </c>
      <c r="T24" s="135">
        <v>0</v>
      </c>
    </row>
    <row r="25" ht="19.5" customHeight="1" spans="1:20">
      <c r="A25" s="134" t="s">
        <v>159</v>
      </c>
      <c r="B25" s="134"/>
      <c r="C25" s="134"/>
      <c r="D25" s="134" t="s">
        <v>160</v>
      </c>
      <c r="E25" s="135">
        <v>0</v>
      </c>
      <c r="F25" s="135">
        <v>0</v>
      </c>
      <c r="G25" s="135">
        <v>0</v>
      </c>
      <c r="H25" s="135">
        <v>19102795</v>
      </c>
      <c r="I25" s="135">
        <v>0</v>
      </c>
      <c r="J25" s="135">
        <v>19102795</v>
      </c>
      <c r="K25" s="135">
        <v>19102795</v>
      </c>
      <c r="L25" s="135">
        <v>0</v>
      </c>
      <c r="M25" s="135">
        <v>0</v>
      </c>
      <c r="N25" s="135">
        <v>0</v>
      </c>
      <c r="O25" s="135">
        <v>19102795</v>
      </c>
      <c r="P25" s="135">
        <v>0</v>
      </c>
      <c r="Q25" s="135">
        <v>0</v>
      </c>
      <c r="R25" s="135">
        <v>0</v>
      </c>
      <c r="S25" s="135">
        <v>0</v>
      </c>
      <c r="T25" s="135">
        <v>0</v>
      </c>
    </row>
    <row r="26" ht="19.5" customHeight="1" spans="1:20">
      <c r="A26" s="134" t="s">
        <v>161</v>
      </c>
      <c r="B26" s="134"/>
      <c r="C26" s="134"/>
      <c r="D26" s="134" t="s">
        <v>162</v>
      </c>
      <c r="E26" s="135">
        <v>0</v>
      </c>
      <c r="F26" s="135">
        <v>0</v>
      </c>
      <c r="G26" s="135">
        <v>0</v>
      </c>
      <c r="H26" s="135">
        <v>179904.42</v>
      </c>
      <c r="I26" s="135">
        <v>179904.42</v>
      </c>
      <c r="J26" s="135">
        <v>0</v>
      </c>
      <c r="K26" s="135">
        <v>179904.42</v>
      </c>
      <c r="L26" s="135">
        <v>179904.42</v>
      </c>
      <c r="M26" s="135">
        <v>179904.42</v>
      </c>
      <c r="N26" s="135">
        <v>0</v>
      </c>
      <c r="O26" s="135">
        <v>0</v>
      </c>
      <c r="P26" s="135">
        <v>0</v>
      </c>
      <c r="Q26" s="135">
        <v>0</v>
      </c>
      <c r="R26" s="135">
        <v>0</v>
      </c>
      <c r="S26" s="135">
        <v>0</v>
      </c>
      <c r="T26" s="135">
        <v>0</v>
      </c>
    </row>
    <row r="27" ht="19.5" customHeight="1" spans="1:20">
      <c r="A27" s="134" t="s">
        <v>163</v>
      </c>
      <c r="B27" s="134"/>
      <c r="C27" s="134"/>
      <c r="D27" s="134" t="s">
        <v>164</v>
      </c>
      <c r="E27" s="135">
        <v>0</v>
      </c>
      <c r="F27" s="135">
        <v>0</v>
      </c>
      <c r="G27" s="135">
        <v>0</v>
      </c>
      <c r="H27" s="135">
        <v>54130.44</v>
      </c>
      <c r="I27" s="135">
        <v>54130.44</v>
      </c>
      <c r="J27" s="135">
        <v>0</v>
      </c>
      <c r="K27" s="135">
        <v>54130.44</v>
      </c>
      <c r="L27" s="135">
        <v>54130.44</v>
      </c>
      <c r="M27" s="135">
        <v>54130.44</v>
      </c>
      <c r="N27" s="135">
        <v>0</v>
      </c>
      <c r="O27" s="135">
        <v>0</v>
      </c>
      <c r="P27" s="135">
        <v>0</v>
      </c>
      <c r="Q27" s="135">
        <v>0</v>
      </c>
      <c r="R27" s="135">
        <v>0</v>
      </c>
      <c r="S27" s="135">
        <v>0</v>
      </c>
      <c r="T27" s="135">
        <v>0</v>
      </c>
    </row>
    <row r="28" ht="19.5" customHeight="1" spans="1:20">
      <c r="A28" s="134" t="s">
        <v>165</v>
      </c>
      <c r="B28" s="134"/>
      <c r="C28" s="134"/>
      <c r="D28" s="134" t="s">
        <v>166</v>
      </c>
      <c r="E28" s="135">
        <v>0</v>
      </c>
      <c r="F28" s="135">
        <v>0</v>
      </c>
      <c r="G28" s="135">
        <v>0</v>
      </c>
      <c r="H28" s="135">
        <v>175502.04</v>
      </c>
      <c r="I28" s="135">
        <v>175502.04</v>
      </c>
      <c r="J28" s="135">
        <v>0</v>
      </c>
      <c r="K28" s="135">
        <v>175502.04</v>
      </c>
      <c r="L28" s="135">
        <v>175502.04</v>
      </c>
      <c r="M28" s="135">
        <v>175502.04</v>
      </c>
      <c r="N28" s="135">
        <v>0</v>
      </c>
      <c r="O28" s="135">
        <v>0</v>
      </c>
      <c r="P28" s="135">
        <v>0</v>
      </c>
      <c r="Q28" s="135">
        <v>0</v>
      </c>
      <c r="R28" s="135">
        <v>0</v>
      </c>
      <c r="S28" s="135">
        <v>0</v>
      </c>
      <c r="T28" s="135">
        <v>0</v>
      </c>
    </row>
    <row r="29" ht="19.5" customHeight="1" spans="1:20">
      <c r="A29" s="134" t="s">
        <v>167</v>
      </c>
      <c r="B29" s="134"/>
      <c r="C29" s="134"/>
      <c r="D29" s="134" t="s">
        <v>168</v>
      </c>
      <c r="E29" s="135">
        <v>0</v>
      </c>
      <c r="F29" s="135">
        <v>0</v>
      </c>
      <c r="G29" s="135">
        <v>0</v>
      </c>
      <c r="H29" s="135">
        <v>27918.28</v>
      </c>
      <c r="I29" s="135">
        <v>27918.28</v>
      </c>
      <c r="J29" s="135">
        <v>0</v>
      </c>
      <c r="K29" s="135">
        <v>27918.28</v>
      </c>
      <c r="L29" s="135">
        <v>27918.28</v>
      </c>
      <c r="M29" s="135">
        <v>27918.28</v>
      </c>
      <c r="N29" s="135">
        <v>0</v>
      </c>
      <c r="O29" s="135">
        <v>0</v>
      </c>
      <c r="P29" s="135">
        <v>0</v>
      </c>
      <c r="Q29" s="135">
        <v>0</v>
      </c>
      <c r="R29" s="135">
        <v>0</v>
      </c>
      <c r="S29" s="135">
        <v>0</v>
      </c>
      <c r="T29" s="135">
        <v>0</v>
      </c>
    </row>
    <row r="30" ht="19.5" customHeight="1" spans="1:20">
      <c r="A30" s="134" t="s">
        <v>169</v>
      </c>
      <c r="B30" s="134"/>
      <c r="C30" s="134"/>
      <c r="D30" s="134" t="s">
        <v>170</v>
      </c>
      <c r="E30" s="135">
        <v>0</v>
      </c>
      <c r="F30" s="135">
        <v>0</v>
      </c>
      <c r="G30" s="135">
        <v>0</v>
      </c>
      <c r="H30" s="135">
        <v>13500</v>
      </c>
      <c r="I30" s="135">
        <v>0</v>
      </c>
      <c r="J30" s="135">
        <v>13500</v>
      </c>
      <c r="K30" s="135">
        <v>13500</v>
      </c>
      <c r="L30" s="135">
        <v>0</v>
      </c>
      <c r="M30" s="135">
        <v>0</v>
      </c>
      <c r="N30" s="135">
        <v>0</v>
      </c>
      <c r="O30" s="135">
        <v>13500</v>
      </c>
      <c r="P30" s="135">
        <v>0</v>
      </c>
      <c r="Q30" s="135">
        <v>0</v>
      </c>
      <c r="R30" s="135">
        <v>0</v>
      </c>
      <c r="S30" s="135">
        <v>0</v>
      </c>
      <c r="T30" s="135">
        <v>0</v>
      </c>
    </row>
    <row r="31" ht="19.5" customHeight="1" spans="1:20">
      <c r="A31" s="134" t="s">
        <v>171</v>
      </c>
      <c r="B31" s="134"/>
      <c r="C31" s="134"/>
      <c r="D31" s="134" t="s">
        <v>172</v>
      </c>
      <c r="E31" s="135">
        <v>0</v>
      </c>
      <c r="F31" s="135">
        <v>0</v>
      </c>
      <c r="G31" s="135">
        <v>0</v>
      </c>
      <c r="H31" s="135">
        <v>50000</v>
      </c>
      <c r="I31" s="135">
        <v>0</v>
      </c>
      <c r="J31" s="135">
        <v>50000</v>
      </c>
      <c r="K31" s="135">
        <v>50000</v>
      </c>
      <c r="L31" s="135">
        <v>0</v>
      </c>
      <c r="M31" s="135">
        <v>0</v>
      </c>
      <c r="N31" s="135">
        <v>0</v>
      </c>
      <c r="O31" s="135">
        <v>50000</v>
      </c>
      <c r="P31" s="135">
        <v>0</v>
      </c>
      <c r="Q31" s="135">
        <v>0</v>
      </c>
      <c r="R31" s="135">
        <v>0</v>
      </c>
      <c r="S31" s="135">
        <v>0</v>
      </c>
      <c r="T31" s="135">
        <v>0</v>
      </c>
    </row>
    <row r="32" ht="19.5" customHeight="1" spans="1:20">
      <c r="A32" s="134" t="s">
        <v>173</v>
      </c>
      <c r="B32" s="134"/>
      <c r="C32" s="134"/>
      <c r="D32" s="134" t="s">
        <v>174</v>
      </c>
      <c r="E32" s="135">
        <v>0</v>
      </c>
      <c r="F32" s="135">
        <v>0</v>
      </c>
      <c r="G32" s="135">
        <v>0</v>
      </c>
      <c r="H32" s="135">
        <v>3915157.96</v>
      </c>
      <c r="I32" s="135">
        <v>0</v>
      </c>
      <c r="J32" s="135">
        <v>3915157.96</v>
      </c>
      <c r="K32" s="135">
        <v>3915157.96</v>
      </c>
      <c r="L32" s="135">
        <v>0</v>
      </c>
      <c r="M32" s="135">
        <v>0</v>
      </c>
      <c r="N32" s="135">
        <v>0</v>
      </c>
      <c r="O32" s="135">
        <v>3915157.96</v>
      </c>
      <c r="P32" s="135">
        <v>0</v>
      </c>
      <c r="Q32" s="135">
        <v>0</v>
      </c>
      <c r="R32" s="135">
        <v>0</v>
      </c>
      <c r="S32" s="135">
        <v>0</v>
      </c>
      <c r="T32" s="135">
        <v>0</v>
      </c>
    </row>
    <row r="33" ht="19.5" customHeight="1" spans="1:20">
      <c r="A33" s="134" t="s">
        <v>175</v>
      </c>
      <c r="B33" s="134"/>
      <c r="C33" s="134"/>
      <c r="D33" s="134" t="s">
        <v>176</v>
      </c>
      <c r="E33" s="135">
        <v>0</v>
      </c>
      <c r="F33" s="135">
        <v>0</v>
      </c>
      <c r="G33" s="135">
        <v>0</v>
      </c>
      <c r="H33" s="135">
        <v>17629.47</v>
      </c>
      <c r="I33" s="135">
        <v>0</v>
      </c>
      <c r="J33" s="135">
        <v>17629.47</v>
      </c>
      <c r="K33" s="135">
        <v>17629.47</v>
      </c>
      <c r="L33" s="135">
        <v>0</v>
      </c>
      <c r="M33" s="135">
        <v>0</v>
      </c>
      <c r="N33" s="135">
        <v>0</v>
      </c>
      <c r="O33" s="135">
        <v>17629.47</v>
      </c>
      <c r="P33" s="135">
        <v>0</v>
      </c>
      <c r="Q33" s="135">
        <v>0</v>
      </c>
      <c r="R33" s="135">
        <v>0</v>
      </c>
      <c r="S33" s="135">
        <v>0</v>
      </c>
      <c r="T33" s="135">
        <v>0</v>
      </c>
    </row>
    <row r="34" ht="19.5" customHeight="1" spans="1:20">
      <c r="A34" s="134" t="s">
        <v>177</v>
      </c>
      <c r="B34" s="134"/>
      <c r="C34" s="134"/>
      <c r="D34" s="134" t="s">
        <v>178</v>
      </c>
      <c r="E34" s="135">
        <v>0</v>
      </c>
      <c r="F34" s="135">
        <v>0</v>
      </c>
      <c r="G34" s="135">
        <v>0</v>
      </c>
      <c r="H34" s="135">
        <v>445434</v>
      </c>
      <c r="I34" s="135">
        <v>445434</v>
      </c>
      <c r="J34" s="135">
        <v>0</v>
      </c>
      <c r="K34" s="135">
        <v>445434</v>
      </c>
      <c r="L34" s="135">
        <v>445434</v>
      </c>
      <c r="M34" s="135">
        <v>445434</v>
      </c>
      <c r="N34" s="135">
        <v>0</v>
      </c>
      <c r="O34" s="135">
        <v>0</v>
      </c>
      <c r="P34" s="135">
        <v>0</v>
      </c>
      <c r="Q34" s="135">
        <v>0</v>
      </c>
      <c r="R34" s="135">
        <v>0</v>
      </c>
      <c r="S34" s="135">
        <v>0</v>
      </c>
      <c r="T34" s="135">
        <v>0</v>
      </c>
    </row>
    <row r="35" ht="19.5" customHeight="1" spans="1:20">
      <c r="A35" s="134" t="s">
        <v>179</v>
      </c>
      <c r="B35" s="134"/>
      <c r="C35" s="134"/>
      <c r="D35" s="134" t="s">
        <v>180</v>
      </c>
      <c r="E35" s="135">
        <v>0</v>
      </c>
      <c r="F35" s="135">
        <v>0</v>
      </c>
      <c r="G35" s="135">
        <v>0</v>
      </c>
      <c r="H35" s="135">
        <v>1680</v>
      </c>
      <c r="I35" s="135">
        <v>1680</v>
      </c>
      <c r="J35" s="135">
        <v>0</v>
      </c>
      <c r="K35" s="135">
        <v>1680</v>
      </c>
      <c r="L35" s="135">
        <v>1680</v>
      </c>
      <c r="M35" s="135">
        <v>1680</v>
      </c>
      <c r="N35" s="135">
        <v>0</v>
      </c>
      <c r="O35" s="135">
        <v>0</v>
      </c>
      <c r="P35" s="135">
        <v>0</v>
      </c>
      <c r="Q35" s="135">
        <v>0</v>
      </c>
      <c r="R35" s="135">
        <v>0</v>
      </c>
      <c r="S35" s="135">
        <v>0</v>
      </c>
      <c r="T35" s="135">
        <v>0</v>
      </c>
    </row>
    <row r="36" ht="19.5" customHeight="1" spans="1:20">
      <c r="A36" s="134" t="s">
        <v>223</v>
      </c>
      <c r="B36" s="134"/>
      <c r="C36" s="134"/>
      <c r="D36" s="134"/>
      <c r="E36" s="134"/>
      <c r="F36" s="134"/>
      <c r="G36" s="134"/>
      <c r="H36" s="134"/>
      <c r="I36" s="134"/>
      <c r="J36" s="134"/>
      <c r="K36" s="134"/>
      <c r="L36" s="134"/>
      <c r="M36" s="134"/>
      <c r="N36" s="134"/>
      <c r="O36" s="134"/>
      <c r="P36" s="134"/>
      <c r="Q36" s="134"/>
      <c r="R36" s="134"/>
      <c r="S36" s="134"/>
      <c r="T36" s="134"/>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K34" sqref="K34"/>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39" t="s">
        <v>224</v>
      </c>
    </row>
    <row r="2" spans="9:9">
      <c r="I2" s="132" t="s">
        <v>225</v>
      </c>
    </row>
    <row r="3" spans="1:9">
      <c r="A3" s="132" t="s">
        <v>2</v>
      </c>
      <c r="I3" s="132" t="s">
        <v>3</v>
      </c>
    </row>
    <row r="4" ht="19.5" customHeight="1" spans="1:9">
      <c r="A4" s="141" t="s">
        <v>220</v>
      </c>
      <c r="B4" s="141"/>
      <c r="C4" s="141"/>
      <c r="D4" s="141" t="s">
        <v>219</v>
      </c>
      <c r="E4" s="141"/>
      <c r="F4" s="141"/>
      <c r="G4" s="141"/>
      <c r="H4" s="141"/>
      <c r="I4" s="141"/>
    </row>
    <row r="5" ht="19.5" customHeight="1" spans="1:9">
      <c r="A5" s="141" t="s">
        <v>226</v>
      </c>
      <c r="B5" s="141" t="s">
        <v>122</v>
      </c>
      <c r="C5" s="141" t="s">
        <v>8</v>
      </c>
      <c r="D5" s="141" t="s">
        <v>226</v>
      </c>
      <c r="E5" s="141" t="s">
        <v>122</v>
      </c>
      <c r="F5" s="141" t="s">
        <v>8</v>
      </c>
      <c r="G5" s="141" t="s">
        <v>226</v>
      </c>
      <c r="H5" s="141" t="s">
        <v>122</v>
      </c>
      <c r="I5" s="141" t="s">
        <v>8</v>
      </c>
    </row>
    <row r="6" ht="19.5" customHeight="1" spans="1:9">
      <c r="A6" s="141"/>
      <c r="B6" s="141"/>
      <c r="C6" s="141"/>
      <c r="D6" s="141"/>
      <c r="E6" s="141"/>
      <c r="F6" s="141"/>
      <c r="G6" s="141"/>
      <c r="H6" s="141"/>
      <c r="I6" s="141"/>
    </row>
    <row r="7" ht="19.5" customHeight="1" spans="1:9">
      <c r="A7" s="147" t="s">
        <v>227</v>
      </c>
      <c r="B7" s="147" t="s">
        <v>228</v>
      </c>
      <c r="C7" s="135">
        <v>5085125.72</v>
      </c>
      <c r="D7" s="147" t="s">
        <v>229</v>
      </c>
      <c r="E7" s="147" t="s">
        <v>230</v>
      </c>
      <c r="F7" s="135">
        <v>1687977.95</v>
      </c>
      <c r="G7" s="147" t="s">
        <v>231</v>
      </c>
      <c r="H7" s="147" t="s">
        <v>232</v>
      </c>
      <c r="I7" s="135">
        <v>0</v>
      </c>
    </row>
    <row r="8" ht="19.5" customHeight="1" spans="1:9">
      <c r="A8" s="147" t="s">
        <v>233</v>
      </c>
      <c r="B8" s="147" t="s">
        <v>234</v>
      </c>
      <c r="C8" s="135">
        <v>1122868</v>
      </c>
      <c r="D8" s="147" t="s">
        <v>235</v>
      </c>
      <c r="E8" s="147" t="s">
        <v>236</v>
      </c>
      <c r="F8" s="135">
        <v>141144.63</v>
      </c>
      <c r="G8" s="147" t="s">
        <v>237</v>
      </c>
      <c r="H8" s="147" t="s">
        <v>238</v>
      </c>
      <c r="I8" s="135">
        <v>0</v>
      </c>
    </row>
    <row r="9" ht="19.5" customHeight="1" spans="1:9">
      <c r="A9" s="147" t="s">
        <v>239</v>
      </c>
      <c r="B9" s="147" t="s">
        <v>240</v>
      </c>
      <c r="C9" s="135">
        <v>1171098</v>
      </c>
      <c r="D9" s="147" t="s">
        <v>241</v>
      </c>
      <c r="E9" s="147" t="s">
        <v>242</v>
      </c>
      <c r="F9" s="135">
        <v>0</v>
      </c>
      <c r="G9" s="147" t="s">
        <v>243</v>
      </c>
      <c r="H9" s="147" t="s">
        <v>244</v>
      </c>
      <c r="I9" s="135">
        <v>0</v>
      </c>
    </row>
    <row r="10" ht="19.5" customHeight="1" spans="1:9">
      <c r="A10" s="147" t="s">
        <v>245</v>
      </c>
      <c r="B10" s="147" t="s">
        <v>246</v>
      </c>
      <c r="C10" s="135">
        <v>950143</v>
      </c>
      <c r="D10" s="147" t="s">
        <v>247</v>
      </c>
      <c r="E10" s="147" t="s">
        <v>248</v>
      </c>
      <c r="F10" s="135">
        <v>0</v>
      </c>
      <c r="G10" s="147" t="s">
        <v>249</v>
      </c>
      <c r="H10" s="147" t="s">
        <v>250</v>
      </c>
      <c r="I10" s="135">
        <v>0</v>
      </c>
    </row>
    <row r="11" ht="19.5" customHeight="1" spans="1:9">
      <c r="A11" s="147" t="s">
        <v>251</v>
      </c>
      <c r="B11" s="147" t="s">
        <v>252</v>
      </c>
      <c r="C11" s="135">
        <v>0</v>
      </c>
      <c r="D11" s="147" t="s">
        <v>253</v>
      </c>
      <c r="E11" s="147" t="s">
        <v>254</v>
      </c>
      <c r="F11" s="135">
        <v>0</v>
      </c>
      <c r="G11" s="147" t="s">
        <v>255</v>
      </c>
      <c r="H11" s="147" t="s">
        <v>256</v>
      </c>
      <c r="I11" s="135">
        <v>0</v>
      </c>
    </row>
    <row r="12" ht="19.5" customHeight="1" spans="1:9">
      <c r="A12" s="147" t="s">
        <v>257</v>
      </c>
      <c r="B12" s="147" t="s">
        <v>258</v>
      </c>
      <c r="C12" s="135">
        <v>384480</v>
      </c>
      <c r="D12" s="147" t="s">
        <v>259</v>
      </c>
      <c r="E12" s="147" t="s">
        <v>260</v>
      </c>
      <c r="F12" s="135">
        <v>12822.4</v>
      </c>
      <c r="G12" s="147" t="s">
        <v>261</v>
      </c>
      <c r="H12" s="147" t="s">
        <v>262</v>
      </c>
      <c r="I12" s="135">
        <v>0</v>
      </c>
    </row>
    <row r="13" ht="19.5" customHeight="1" spans="1:9">
      <c r="A13" s="147" t="s">
        <v>263</v>
      </c>
      <c r="B13" s="147" t="s">
        <v>264</v>
      </c>
      <c r="C13" s="135">
        <v>473994.88</v>
      </c>
      <c r="D13" s="147" t="s">
        <v>265</v>
      </c>
      <c r="E13" s="147" t="s">
        <v>266</v>
      </c>
      <c r="F13" s="135">
        <v>35774.98</v>
      </c>
      <c r="G13" s="147" t="s">
        <v>267</v>
      </c>
      <c r="H13" s="147" t="s">
        <v>268</v>
      </c>
      <c r="I13" s="135">
        <v>0</v>
      </c>
    </row>
    <row r="14" ht="19.5" customHeight="1" spans="1:9">
      <c r="A14" s="147" t="s">
        <v>269</v>
      </c>
      <c r="B14" s="147" t="s">
        <v>270</v>
      </c>
      <c r="C14" s="135">
        <v>96596.74</v>
      </c>
      <c r="D14" s="147" t="s">
        <v>271</v>
      </c>
      <c r="E14" s="147" t="s">
        <v>272</v>
      </c>
      <c r="F14" s="135">
        <v>16575.81</v>
      </c>
      <c r="G14" s="147" t="s">
        <v>273</v>
      </c>
      <c r="H14" s="147" t="s">
        <v>274</v>
      </c>
      <c r="I14" s="135">
        <v>0</v>
      </c>
    </row>
    <row r="15" ht="19.5" customHeight="1" spans="1:9">
      <c r="A15" s="147" t="s">
        <v>275</v>
      </c>
      <c r="B15" s="147" t="s">
        <v>276</v>
      </c>
      <c r="C15" s="135">
        <v>234034.86</v>
      </c>
      <c r="D15" s="147" t="s">
        <v>277</v>
      </c>
      <c r="E15" s="147" t="s">
        <v>278</v>
      </c>
      <c r="F15" s="135">
        <v>0</v>
      </c>
      <c r="G15" s="147" t="s">
        <v>279</v>
      </c>
      <c r="H15" s="147" t="s">
        <v>280</v>
      </c>
      <c r="I15" s="135">
        <v>0</v>
      </c>
    </row>
    <row r="16" ht="19.5" customHeight="1" spans="1:9">
      <c r="A16" s="147" t="s">
        <v>281</v>
      </c>
      <c r="B16" s="147" t="s">
        <v>282</v>
      </c>
      <c r="C16" s="135">
        <v>175502.04</v>
      </c>
      <c r="D16" s="147" t="s">
        <v>283</v>
      </c>
      <c r="E16" s="147" t="s">
        <v>284</v>
      </c>
      <c r="F16" s="135">
        <v>37685</v>
      </c>
      <c r="G16" s="147" t="s">
        <v>285</v>
      </c>
      <c r="H16" s="147" t="s">
        <v>286</v>
      </c>
      <c r="I16" s="135">
        <v>0</v>
      </c>
    </row>
    <row r="17" ht="19.5" customHeight="1" spans="1:9">
      <c r="A17" s="147" t="s">
        <v>287</v>
      </c>
      <c r="B17" s="147" t="s">
        <v>288</v>
      </c>
      <c r="C17" s="135">
        <v>30974.2</v>
      </c>
      <c r="D17" s="147" t="s">
        <v>289</v>
      </c>
      <c r="E17" s="147" t="s">
        <v>290</v>
      </c>
      <c r="F17" s="135">
        <v>44835.08</v>
      </c>
      <c r="G17" s="147" t="s">
        <v>291</v>
      </c>
      <c r="H17" s="147" t="s">
        <v>292</v>
      </c>
      <c r="I17" s="135">
        <v>0</v>
      </c>
    </row>
    <row r="18" ht="19.5" customHeight="1" spans="1:9">
      <c r="A18" s="147" t="s">
        <v>293</v>
      </c>
      <c r="B18" s="147" t="s">
        <v>294</v>
      </c>
      <c r="C18" s="135">
        <v>445434</v>
      </c>
      <c r="D18" s="147" t="s">
        <v>295</v>
      </c>
      <c r="E18" s="147" t="s">
        <v>296</v>
      </c>
      <c r="F18" s="135">
        <v>0</v>
      </c>
      <c r="G18" s="147" t="s">
        <v>297</v>
      </c>
      <c r="H18" s="147" t="s">
        <v>298</v>
      </c>
      <c r="I18" s="135">
        <v>0</v>
      </c>
    </row>
    <row r="19" ht="19.5" customHeight="1" spans="1:9">
      <c r="A19" s="147" t="s">
        <v>299</v>
      </c>
      <c r="B19" s="147" t="s">
        <v>300</v>
      </c>
      <c r="C19" s="135">
        <v>0</v>
      </c>
      <c r="D19" s="147" t="s">
        <v>301</v>
      </c>
      <c r="E19" s="147" t="s">
        <v>302</v>
      </c>
      <c r="F19" s="135">
        <v>19621.81</v>
      </c>
      <c r="G19" s="147" t="s">
        <v>303</v>
      </c>
      <c r="H19" s="147" t="s">
        <v>304</v>
      </c>
      <c r="I19" s="135">
        <v>0</v>
      </c>
    </row>
    <row r="20" ht="19.5" customHeight="1" spans="1:9">
      <c r="A20" s="147" t="s">
        <v>305</v>
      </c>
      <c r="B20" s="147" t="s">
        <v>306</v>
      </c>
      <c r="C20" s="135">
        <v>0</v>
      </c>
      <c r="D20" s="147" t="s">
        <v>307</v>
      </c>
      <c r="E20" s="147" t="s">
        <v>308</v>
      </c>
      <c r="F20" s="135">
        <v>0</v>
      </c>
      <c r="G20" s="147" t="s">
        <v>309</v>
      </c>
      <c r="H20" s="147" t="s">
        <v>310</v>
      </c>
      <c r="I20" s="135">
        <v>0</v>
      </c>
    </row>
    <row r="21" ht="19.5" customHeight="1" spans="1:9">
      <c r="A21" s="147" t="s">
        <v>311</v>
      </c>
      <c r="B21" s="147" t="s">
        <v>312</v>
      </c>
      <c r="C21" s="135">
        <v>2423313</v>
      </c>
      <c r="D21" s="147" t="s">
        <v>313</v>
      </c>
      <c r="E21" s="147" t="s">
        <v>314</v>
      </c>
      <c r="F21" s="135">
        <v>0</v>
      </c>
      <c r="G21" s="147" t="s">
        <v>315</v>
      </c>
      <c r="H21" s="147" t="s">
        <v>316</v>
      </c>
      <c r="I21" s="135">
        <v>0</v>
      </c>
    </row>
    <row r="22" ht="19.5" customHeight="1" spans="1:9">
      <c r="A22" s="147" t="s">
        <v>317</v>
      </c>
      <c r="B22" s="147" t="s">
        <v>318</v>
      </c>
      <c r="C22" s="135">
        <v>0</v>
      </c>
      <c r="D22" s="147" t="s">
        <v>319</v>
      </c>
      <c r="E22" s="147" t="s">
        <v>320</v>
      </c>
      <c r="F22" s="135">
        <v>7500</v>
      </c>
      <c r="G22" s="147" t="s">
        <v>321</v>
      </c>
      <c r="H22" s="147" t="s">
        <v>322</v>
      </c>
      <c r="I22" s="135">
        <v>0</v>
      </c>
    </row>
    <row r="23" ht="19.5" customHeight="1" spans="1:9">
      <c r="A23" s="147" t="s">
        <v>323</v>
      </c>
      <c r="B23" s="147" t="s">
        <v>324</v>
      </c>
      <c r="C23" s="135">
        <v>0</v>
      </c>
      <c r="D23" s="147" t="s">
        <v>325</v>
      </c>
      <c r="E23" s="147" t="s">
        <v>326</v>
      </c>
      <c r="F23" s="135">
        <v>0</v>
      </c>
      <c r="G23" s="147" t="s">
        <v>327</v>
      </c>
      <c r="H23" s="147" t="s">
        <v>328</v>
      </c>
      <c r="I23" s="135">
        <v>0</v>
      </c>
    </row>
    <row r="24" ht="19.5" customHeight="1" spans="1:9">
      <c r="A24" s="147" t="s">
        <v>329</v>
      </c>
      <c r="B24" s="147" t="s">
        <v>330</v>
      </c>
      <c r="C24" s="135">
        <v>0</v>
      </c>
      <c r="D24" s="147" t="s">
        <v>331</v>
      </c>
      <c r="E24" s="147" t="s">
        <v>332</v>
      </c>
      <c r="F24" s="135">
        <v>0</v>
      </c>
      <c r="G24" s="147" t="s">
        <v>333</v>
      </c>
      <c r="H24" s="147" t="s">
        <v>334</v>
      </c>
      <c r="I24" s="135">
        <v>0</v>
      </c>
    </row>
    <row r="25" ht="19.5" customHeight="1" spans="1:9">
      <c r="A25" s="147" t="s">
        <v>335</v>
      </c>
      <c r="B25" s="147" t="s">
        <v>336</v>
      </c>
      <c r="C25" s="135">
        <v>0</v>
      </c>
      <c r="D25" s="147" t="s">
        <v>337</v>
      </c>
      <c r="E25" s="147" t="s">
        <v>338</v>
      </c>
      <c r="F25" s="135">
        <v>0</v>
      </c>
      <c r="G25" s="147" t="s">
        <v>339</v>
      </c>
      <c r="H25" s="147" t="s">
        <v>340</v>
      </c>
      <c r="I25" s="135">
        <v>0</v>
      </c>
    </row>
    <row r="26" ht="19.5" customHeight="1" spans="1:9">
      <c r="A26" s="147" t="s">
        <v>341</v>
      </c>
      <c r="B26" s="147" t="s">
        <v>342</v>
      </c>
      <c r="C26" s="135">
        <v>2423313</v>
      </c>
      <c r="D26" s="147" t="s">
        <v>343</v>
      </c>
      <c r="E26" s="147" t="s">
        <v>344</v>
      </c>
      <c r="F26" s="135">
        <v>0</v>
      </c>
      <c r="G26" s="147" t="s">
        <v>345</v>
      </c>
      <c r="H26" s="147" t="s">
        <v>346</v>
      </c>
      <c r="I26" s="135">
        <v>0</v>
      </c>
    </row>
    <row r="27" ht="19.5" customHeight="1" spans="1:9">
      <c r="A27" s="147" t="s">
        <v>347</v>
      </c>
      <c r="B27" s="147" t="s">
        <v>348</v>
      </c>
      <c r="C27" s="135">
        <v>0</v>
      </c>
      <c r="D27" s="147" t="s">
        <v>349</v>
      </c>
      <c r="E27" s="147" t="s">
        <v>350</v>
      </c>
      <c r="F27" s="135">
        <v>970732.93</v>
      </c>
      <c r="G27" s="147" t="s">
        <v>351</v>
      </c>
      <c r="H27" s="147" t="s">
        <v>352</v>
      </c>
      <c r="I27" s="135">
        <v>0</v>
      </c>
    </row>
    <row r="28" ht="19.5" customHeight="1" spans="1:9">
      <c r="A28" s="147" t="s">
        <v>353</v>
      </c>
      <c r="B28" s="147" t="s">
        <v>354</v>
      </c>
      <c r="C28" s="135">
        <v>0</v>
      </c>
      <c r="D28" s="147" t="s">
        <v>355</v>
      </c>
      <c r="E28" s="147" t="s">
        <v>356</v>
      </c>
      <c r="F28" s="135">
        <v>27000</v>
      </c>
      <c r="G28" s="147" t="s">
        <v>357</v>
      </c>
      <c r="H28" s="147" t="s">
        <v>358</v>
      </c>
      <c r="I28" s="135">
        <v>0</v>
      </c>
    </row>
    <row r="29" ht="19.5" customHeight="1" spans="1:9">
      <c r="A29" s="147" t="s">
        <v>359</v>
      </c>
      <c r="B29" s="147" t="s">
        <v>360</v>
      </c>
      <c r="C29" s="135">
        <v>0</v>
      </c>
      <c r="D29" s="147" t="s">
        <v>361</v>
      </c>
      <c r="E29" s="147" t="s">
        <v>362</v>
      </c>
      <c r="F29" s="135">
        <v>78306.48</v>
      </c>
      <c r="G29" s="134" t="s">
        <v>363</v>
      </c>
      <c r="H29" s="147" t="s">
        <v>364</v>
      </c>
      <c r="I29" s="135">
        <v>0</v>
      </c>
    </row>
    <row r="30" ht="19.5" customHeight="1" spans="1:9">
      <c r="A30" s="147" t="s">
        <v>365</v>
      </c>
      <c r="B30" s="147" t="s">
        <v>366</v>
      </c>
      <c r="C30" s="135">
        <v>0</v>
      </c>
      <c r="D30" s="147" t="s">
        <v>367</v>
      </c>
      <c r="E30" s="147" t="s">
        <v>368</v>
      </c>
      <c r="F30" s="135">
        <v>113100</v>
      </c>
      <c r="G30" s="147" t="s">
        <v>369</v>
      </c>
      <c r="H30" s="147" t="s">
        <v>370</v>
      </c>
      <c r="I30" s="135">
        <v>0</v>
      </c>
    </row>
    <row r="31" ht="19.5" customHeight="1" spans="1:9">
      <c r="A31" s="147" t="s">
        <v>371</v>
      </c>
      <c r="B31" s="147" t="s">
        <v>372</v>
      </c>
      <c r="C31" s="135">
        <v>0</v>
      </c>
      <c r="D31" s="147" t="s">
        <v>373</v>
      </c>
      <c r="E31" s="147" t="s">
        <v>374</v>
      </c>
      <c r="F31" s="135">
        <v>5936.83</v>
      </c>
      <c r="G31" s="147" t="s">
        <v>375</v>
      </c>
      <c r="H31" s="147" t="s">
        <v>376</v>
      </c>
      <c r="I31" s="135">
        <v>0</v>
      </c>
    </row>
    <row r="32" ht="19.5" customHeight="1" spans="1:9">
      <c r="A32" s="147" t="s">
        <v>377</v>
      </c>
      <c r="B32" s="147" t="s">
        <v>378</v>
      </c>
      <c r="C32" s="135">
        <v>0</v>
      </c>
      <c r="D32" s="147" t="s">
        <v>379</v>
      </c>
      <c r="E32" s="147" t="s">
        <v>380</v>
      </c>
      <c r="F32" s="135">
        <v>176942</v>
      </c>
      <c r="G32" s="147" t="s">
        <v>381</v>
      </c>
      <c r="H32" s="147" t="s">
        <v>382</v>
      </c>
      <c r="I32" s="135">
        <v>0</v>
      </c>
    </row>
    <row r="33" ht="19.5" customHeight="1" spans="1:9">
      <c r="A33" s="147" t="s">
        <v>383</v>
      </c>
      <c r="B33" s="147" t="s">
        <v>384</v>
      </c>
      <c r="C33" s="135">
        <v>0</v>
      </c>
      <c r="D33" s="147" t="s">
        <v>385</v>
      </c>
      <c r="E33" s="147" t="s">
        <v>386</v>
      </c>
      <c r="F33" s="135">
        <v>0</v>
      </c>
      <c r="G33" s="147" t="s">
        <v>387</v>
      </c>
      <c r="H33" s="147" t="s">
        <v>388</v>
      </c>
      <c r="I33" s="135">
        <v>0</v>
      </c>
    </row>
    <row r="34" ht="19.5" customHeight="1" spans="1:9">
      <c r="A34" s="147"/>
      <c r="B34" s="147"/>
      <c r="C34" s="149"/>
      <c r="D34" s="147" t="s">
        <v>389</v>
      </c>
      <c r="E34" s="147" t="s">
        <v>390</v>
      </c>
      <c r="F34" s="135">
        <v>0</v>
      </c>
      <c r="G34" s="147" t="s">
        <v>391</v>
      </c>
      <c r="H34" s="147" t="s">
        <v>392</v>
      </c>
      <c r="I34" s="135">
        <v>0</v>
      </c>
    </row>
    <row r="35" ht="19.5" customHeight="1" spans="1:9">
      <c r="A35" s="147"/>
      <c r="B35" s="147"/>
      <c r="C35" s="149"/>
      <c r="D35" s="147" t="s">
        <v>393</v>
      </c>
      <c r="E35" s="147" t="s">
        <v>394</v>
      </c>
      <c r="F35" s="135">
        <v>0</v>
      </c>
      <c r="G35" s="147" t="s">
        <v>395</v>
      </c>
      <c r="H35" s="147" t="s">
        <v>396</v>
      </c>
      <c r="I35" s="135">
        <v>0</v>
      </c>
    </row>
    <row r="36" ht="19.5" customHeight="1" spans="1:9">
      <c r="A36" s="147"/>
      <c r="B36" s="147"/>
      <c r="C36" s="149"/>
      <c r="D36" s="147" t="s">
        <v>397</v>
      </c>
      <c r="E36" s="147" t="s">
        <v>398</v>
      </c>
      <c r="F36" s="135">
        <v>0</v>
      </c>
      <c r="G36" s="147" t="s">
        <v>399</v>
      </c>
      <c r="H36" s="147" t="s">
        <v>400</v>
      </c>
      <c r="I36" s="135">
        <v>0</v>
      </c>
    </row>
    <row r="37" ht="19.5" customHeight="1" spans="1:9">
      <c r="A37" s="147"/>
      <c r="B37" s="147"/>
      <c r="C37" s="149"/>
      <c r="D37" s="147" t="s">
        <v>401</v>
      </c>
      <c r="E37" s="147" t="s">
        <v>402</v>
      </c>
      <c r="F37" s="135">
        <v>0</v>
      </c>
      <c r="G37" s="147"/>
      <c r="H37" s="147"/>
      <c r="I37" s="149"/>
    </row>
    <row r="38" ht="19.5" customHeight="1" spans="1:9">
      <c r="A38" s="147"/>
      <c r="B38" s="147"/>
      <c r="C38" s="149"/>
      <c r="D38" s="147" t="s">
        <v>403</v>
      </c>
      <c r="E38" s="147" t="s">
        <v>404</v>
      </c>
      <c r="F38" s="135">
        <v>0</v>
      </c>
      <c r="G38" s="147"/>
      <c r="H38" s="147"/>
      <c r="I38" s="149"/>
    </row>
    <row r="39" ht="19.5" customHeight="1" spans="1:9">
      <c r="A39" s="147"/>
      <c r="B39" s="147"/>
      <c r="C39" s="149"/>
      <c r="D39" s="147" t="s">
        <v>405</v>
      </c>
      <c r="E39" s="147" t="s">
        <v>406</v>
      </c>
      <c r="F39" s="135">
        <v>0</v>
      </c>
      <c r="G39" s="147"/>
      <c r="H39" s="147"/>
      <c r="I39" s="149"/>
    </row>
    <row r="40" ht="19.5" customHeight="1" spans="1:9">
      <c r="A40" s="142" t="s">
        <v>407</v>
      </c>
      <c r="B40" s="142"/>
      <c r="C40" s="135">
        <v>7508438.72</v>
      </c>
      <c r="D40" s="142" t="s">
        <v>408</v>
      </c>
      <c r="E40" s="142"/>
      <c r="F40" s="151"/>
      <c r="G40" s="142"/>
      <c r="H40" s="142"/>
      <c r="I40" s="135">
        <v>1687977.95</v>
      </c>
    </row>
    <row r="41" ht="19.5" customHeight="1" spans="1:9">
      <c r="A41" s="134" t="s">
        <v>409</v>
      </c>
      <c r="B41" s="134"/>
      <c r="C41" s="152"/>
      <c r="D41" s="134"/>
      <c r="E41" s="134"/>
      <c r="F41" s="134"/>
      <c r="G41" s="134"/>
      <c r="H41" s="134"/>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5"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9" t="s">
        <v>410</v>
      </c>
    </row>
    <row r="2" spans="12:12">
      <c r="L2" s="132" t="s">
        <v>411</v>
      </c>
    </row>
    <row r="3" spans="1:12">
      <c r="A3" s="132" t="s">
        <v>2</v>
      </c>
      <c r="L3" s="132" t="s">
        <v>3</v>
      </c>
    </row>
    <row r="4" ht="15" customHeight="1" spans="1:12">
      <c r="A4" s="142" t="s">
        <v>412</v>
      </c>
      <c r="B4" s="142"/>
      <c r="C4" s="142"/>
      <c r="D4" s="142" t="s">
        <v>219</v>
      </c>
      <c r="E4" s="142"/>
      <c r="F4" s="142"/>
      <c r="G4" s="142"/>
      <c r="H4" s="142"/>
      <c r="I4" s="142"/>
      <c r="J4" s="142"/>
      <c r="K4" s="142"/>
      <c r="L4" s="142"/>
    </row>
    <row r="5" ht="15" customHeight="1" spans="1:12">
      <c r="A5" s="142" t="s">
        <v>226</v>
      </c>
      <c r="B5" s="142" t="s">
        <v>122</v>
      </c>
      <c r="C5" s="142" t="s">
        <v>8</v>
      </c>
      <c r="D5" s="142" t="s">
        <v>226</v>
      </c>
      <c r="E5" s="142" t="s">
        <v>122</v>
      </c>
      <c r="F5" s="142" t="s">
        <v>8</v>
      </c>
      <c r="G5" s="142" t="s">
        <v>226</v>
      </c>
      <c r="H5" s="142" t="s">
        <v>122</v>
      </c>
      <c r="I5" s="142" t="s">
        <v>8</v>
      </c>
      <c r="J5" s="142" t="s">
        <v>226</v>
      </c>
      <c r="K5" s="142" t="s">
        <v>122</v>
      </c>
      <c r="L5" s="142" t="s">
        <v>8</v>
      </c>
    </row>
    <row r="6" ht="15" customHeight="1" spans="1:12">
      <c r="A6" s="147" t="s">
        <v>227</v>
      </c>
      <c r="B6" s="147" t="s">
        <v>228</v>
      </c>
      <c r="C6" s="135">
        <v>0</v>
      </c>
      <c r="D6" s="147" t="s">
        <v>229</v>
      </c>
      <c r="E6" s="147" t="s">
        <v>230</v>
      </c>
      <c r="F6" s="135">
        <v>30081484.81</v>
      </c>
      <c r="G6" s="147" t="s">
        <v>413</v>
      </c>
      <c r="H6" s="147" t="s">
        <v>414</v>
      </c>
      <c r="I6" s="135">
        <v>0</v>
      </c>
      <c r="J6" s="147" t="s">
        <v>415</v>
      </c>
      <c r="K6" s="147" t="s">
        <v>416</v>
      </c>
      <c r="L6" s="135">
        <v>0</v>
      </c>
    </row>
    <row r="7" ht="15" customHeight="1" spans="1:12">
      <c r="A7" s="147" t="s">
        <v>233</v>
      </c>
      <c r="B7" s="147" t="s">
        <v>234</v>
      </c>
      <c r="C7" s="135">
        <v>0</v>
      </c>
      <c r="D7" s="147" t="s">
        <v>235</v>
      </c>
      <c r="E7" s="147" t="s">
        <v>236</v>
      </c>
      <c r="F7" s="135">
        <v>4100</v>
      </c>
      <c r="G7" s="147" t="s">
        <v>417</v>
      </c>
      <c r="H7" s="147" t="s">
        <v>238</v>
      </c>
      <c r="I7" s="135">
        <v>0</v>
      </c>
      <c r="J7" s="147" t="s">
        <v>418</v>
      </c>
      <c r="K7" s="147" t="s">
        <v>419</v>
      </c>
      <c r="L7" s="135">
        <v>0</v>
      </c>
    </row>
    <row r="8" ht="15" customHeight="1" spans="1:12">
      <c r="A8" s="147" t="s">
        <v>239</v>
      </c>
      <c r="B8" s="147" t="s">
        <v>240</v>
      </c>
      <c r="C8" s="135">
        <v>0</v>
      </c>
      <c r="D8" s="147" t="s">
        <v>241</v>
      </c>
      <c r="E8" s="147" t="s">
        <v>242</v>
      </c>
      <c r="F8" s="135">
        <v>26000</v>
      </c>
      <c r="G8" s="147" t="s">
        <v>420</v>
      </c>
      <c r="H8" s="147" t="s">
        <v>244</v>
      </c>
      <c r="I8" s="135">
        <v>0</v>
      </c>
      <c r="J8" s="147" t="s">
        <v>421</v>
      </c>
      <c r="K8" s="147" t="s">
        <v>370</v>
      </c>
      <c r="L8" s="135">
        <v>0</v>
      </c>
    </row>
    <row r="9" ht="15" customHeight="1" spans="1:12">
      <c r="A9" s="147" t="s">
        <v>245</v>
      </c>
      <c r="B9" s="147" t="s">
        <v>246</v>
      </c>
      <c r="C9" s="135">
        <v>0</v>
      </c>
      <c r="D9" s="147" t="s">
        <v>247</v>
      </c>
      <c r="E9" s="147" t="s">
        <v>248</v>
      </c>
      <c r="F9" s="135">
        <v>0</v>
      </c>
      <c r="G9" s="147" t="s">
        <v>422</v>
      </c>
      <c r="H9" s="147" t="s">
        <v>250</v>
      </c>
      <c r="I9" s="135">
        <v>0</v>
      </c>
      <c r="J9" s="147" t="s">
        <v>333</v>
      </c>
      <c r="K9" s="147" t="s">
        <v>334</v>
      </c>
      <c r="L9" s="135">
        <v>0</v>
      </c>
    </row>
    <row r="10" ht="15" customHeight="1" spans="1:12">
      <c r="A10" s="147" t="s">
        <v>251</v>
      </c>
      <c r="B10" s="147" t="s">
        <v>252</v>
      </c>
      <c r="C10" s="135">
        <v>0</v>
      </c>
      <c r="D10" s="147" t="s">
        <v>253</v>
      </c>
      <c r="E10" s="147" t="s">
        <v>254</v>
      </c>
      <c r="F10" s="135">
        <v>0</v>
      </c>
      <c r="G10" s="147" t="s">
        <v>423</v>
      </c>
      <c r="H10" s="147" t="s">
        <v>256</v>
      </c>
      <c r="I10" s="135">
        <v>0</v>
      </c>
      <c r="J10" s="147" t="s">
        <v>339</v>
      </c>
      <c r="K10" s="147" t="s">
        <v>340</v>
      </c>
      <c r="L10" s="135">
        <v>0</v>
      </c>
    </row>
    <row r="11" ht="15" customHeight="1" spans="1:12">
      <c r="A11" s="147" t="s">
        <v>257</v>
      </c>
      <c r="B11" s="147" t="s">
        <v>258</v>
      </c>
      <c r="C11" s="135">
        <v>0</v>
      </c>
      <c r="D11" s="147" t="s">
        <v>259</v>
      </c>
      <c r="E11" s="147" t="s">
        <v>260</v>
      </c>
      <c r="F11" s="135">
        <v>0</v>
      </c>
      <c r="G11" s="147" t="s">
        <v>424</v>
      </c>
      <c r="H11" s="147" t="s">
        <v>262</v>
      </c>
      <c r="I11" s="135">
        <v>0</v>
      </c>
      <c r="J11" s="147" t="s">
        <v>345</v>
      </c>
      <c r="K11" s="147" t="s">
        <v>346</v>
      </c>
      <c r="L11" s="135">
        <v>0</v>
      </c>
    </row>
    <row r="12" ht="15" customHeight="1" spans="1:12">
      <c r="A12" s="147" t="s">
        <v>263</v>
      </c>
      <c r="B12" s="147" t="s">
        <v>264</v>
      </c>
      <c r="C12" s="135">
        <v>0</v>
      </c>
      <c r="D12" s="147" t="s">
        <v>265</v>
      </c>
      <c r="E12" s="147" t="s">
        <v>266</v>
      </c>
      <c r="F12" s="135">
        <v>0</v>
      </c>
      <c r="G12" s="147" t="s">
        <v>425</v>
      </c>
      <c r="H12" s="147" t="s">
        <v>268</v>
      </c>
      <c r="I12" s="135">
        <v>0</v>
      </c>
      <c r="J12" s="147" t="s">
        <v>351</v>
      </c>
      <c r="K12" s="147" t="s">
        <v>352</v>
      </c>
      <c r="L12" s="135">
        <v>0</v>
      </c>
    </row>
    <row r="13" ht="15" customHeight="1" spans="1:12">
      <c r="A13" s="147" t="s">
        <v>269</v>
      </c>
      <c r="B13" s="147" t="s">
        <v>270</v>
      </c>
      <c r="C13" s="135">
        <v>0</v>
      </c>
      <c r="D13" s="147" t="s">
        <v>271</v>
      </c>
      <c r="E13" s="147" t="s">
        <v>272</v>
      </c>
      <c r="F13" s="135">
        <v>0</v>
      </c>
      <c r="G13" s="147" t="s">
        <v>426</v>
      </c>
      <c r="H13" s="147" t="s">
        <v>274</v>
      </c>
      <c r="I13" s="135">
        <v>0</v>
      </c>
      <c r="J13" s="147" t="s">
        <v>357</v>
      </c>
      <c r="K13" s="147" t="s">
        <v>358</v>
      </c>
      <c r="L13" s="135">
        <v>0</v>
      </c>
    </row>
    <row r="14" ht="15" customHeight="1" spans="1:12">
      <c r="A14" s="147" t="s">
        <v>275</v>
      </c>
      <c r="B14" s="147" t="s">
        <v>276</v>
      </c>
      <c r="C14" s="135">
        <v>0</v>
      </c>
      <c r="D14" s="147" t="s">
        <v>277</v>
      </c>
      <c r="E14" s="147" t="s">
        <v>278</v>
      </c>
      <c r="F14" s="135">
        <v>0</v>
      </c>
      <c r="G14" s="147" t="s">
        <v>427</v>
      </c>
      <c r="H14" s="147" t="s">
        <v>304</v>
      </c>
      <c r="I14" s="135">
        <v>0</v>
      </c>
      <c r="J14" s="147" t="s">
        <v>363</v>
      </c>
      <c r="K14" s="147" t="s">
        <v>364</v>
      </c>
      <c r="L14" s="150">
        <v>0</v>
      </c>
    </row>
    <row r="15" ht="15" customHeight="1" spans="1:12">
      <c r="A15" s="147" t="s">
        <v>281</v>
      </c>
      <c r="B15" s="147" t="s">
        <v>282</v>
      </c>
      <c r="C15" s="135">
        <v>0</v>
      </c>
      <c r="D15" s="147" t="s">
        <v>283</v>
      </c>
      <c r="E15" s="147" t="s">
        <v>284</v>
      </c>
      <c r="F15" s="135">
        <v>0</v>
      </c>
      <c r="G15" s="147" t="s">
        <v>428</v>
      </c>
      <c r="H15" s="147" t="s">
        <v>310</v>
      </c>
      <c r="I15" s="135">
        <v>0</v>
      </c>
      <c r="J15" s="147" t="s">
        <v>369</v>
      </c>
      <c r="K15" s="147" t="s">
        <v>370</v>
      </c>
      <c r="L15" s="135">
        <v>0</v>
      </c>
    </row>
    <row r="16" ht="15" customHeight="1" spans="1:12">
      <c r="A16" s="147" t="s">
        <v>287</v>
      </c>
      <c r="B16" s="147" t="s">
        <v>288</v>
      </c>
      <c r="C16" s="135">
        <v>0</v>
      </c>
      <c r="D16" s="147" t="s">
        <v>289</v>
      </c>
      <c r="E16" s="147" t="s">
        <v>290</v>
      </c>
      <c r="F16" s="135">
        <v>0</v>
      </c>
      <c r="G16" s="147" t="s">
        <v>429</v>
      </c>
      <c r="H16" s="147" t="s">
        <v>316</v>
      </c>
      <c r="I16" s="135">
        <v>0</v>
      </c>
      <c r="J16" s="147" t="s">
        <v>430</v>
      </c>
      <c r="K16" s="147" t="s">
        <v>431</v>
      </c>
      <c r="L16" s="135">
        <v>0</v>
      </c>
    </row>
    <row r="17" ht="15" customHeight="1" spans="1:12">
      <c r="A17" s="147" t="s">
        <v>293</v>
      </c>
      <c r="B17" s="147" t="s">
        <v>294</v>
      </c>
      <c r="C17" s="135">
        <v>0</v>
      </c>
      <c r="D17" s="147" t="s">
        <v>295</v>
      </c>
      <c r="E17" s="147" t="s">
        <v>296</v>
      </c>
      <c r="F17" s="135">
        <v>0</v>
      </c>
      <c r="G17" s="147" t="s">
        <v>432</v>
      </c>
      <c r="H17" s="147" t="s">
        <v>322</v>
      </c>
      <c r="I17" s="135">
        <v>0</v>
      </c>
      <c r="J17" s="147" t="s">
        <v>433</v>
      </c>
      <c r="K17" s="147" t="s">
        <v>434</v>
      </c>
      <c r="L17" s="135">
        <v>0</v>
      </c>
    </row>
    <row r="18" ht="15" customHeight="1" spans="1:12">
      <c r="A18" s="147" t="s">
        <v>299</v>
      </c>
      <c r="B18" s="147" t="s">
        <v>300</v>
      </c>
      <c r="C18" s="135">
        <v>0</v>
      </c>
      <c r="D18" s="147" t="s">
        <v>301</v>
      </c>
      <c r="E18" s="147" t="s">
        <v>302</v>
      </c>
      <c r="F18" s="135">
        <v>0</v>
      </c>
      <c r="G18" s="147" t="s">
        <v>435</v>
      </c>
      <c r="H18" s="147" t="s">
        <v>436</v>
      </c>
      <c r="I18" s="135">
        <v>0</v>
      </c>
      <c r="J18" s="147" t="s">
        <v>437</v>
      </c>
      <c r="K18" s="147" t="s">
        <v>438</v>
      </c>
      <c r="L18" s="135">
        <v>0</v>
      </c>
    </row>
    <row r="19" ht="15" customHeight="1" spans="1:12">
      <c r="A19" s="147" t="s">
        <v>305</v>
      </c>
      <c r="B19" s="147" t="s">
        <v>306</v>
      </c>
      <c r="C19" s="135">
        <v>0</v>
      </c>
      <c r="D19" s="147" t="s">
        <v>307</v>
      </c>
      <c r="E19" s="147" t="s">
        <v>308</v>
      </c>
      <c r="F19" s="135">
        <v>0</v>
      </c>
      <c r="G19" s="147" t="s">
        <v>231</v>
      </c>
      <c r="H19" s="147" t="s">
        <v>232</v>
      </c>
      <c r="I19" s="135">
        <v>0</v>
      </c>
      <c r="J19" s="147" t="s">
        <v>439</v>
      </c>
      <c r="K19" s="147" t="s">
        <v>440</v>
      </c>
      <c r="L19" s="135">
        <v>0</v>
      </c>
    </row>
    <row r="20" ht="15" customHeight="1" spans="1:12">
      <c r="A20" s="147" t="s">
        <v>311</v>
      </c>
      <c r="B20" s="147" t="s">
        <v>312</v>
      </c>
      <c r="C20" s="135">
        <v>20722806</v>
      </c>
      <c r="D20" s="147" t="s">
        <v>313</v>
      </c>
      <c r="E20" s="147" t="s">
        <v>314</v>
      </c>
      <c r="F20" s="135">
        <v>0</v>
      </c>
      <c r="G20" s="147" t="s">
        <v>237</v>
      </c>
      <c r="H20" s="147" t="s">
        <v>238</v>
      </c>
      <c r="I20" s="135">
        <v>0</v>
      </c>
      <c r="J20" s="147" t="s">
        <v>375</v>
      </c>
      <c r="K20" s="147" t="s">
        <v>376</v>
      </c>
      <c r="L20" s="135">
        <v>0</v>
      </c>
    </row>
    <row r="21" ht="15" customHeight="1" spans="1:12">
      <c r="A21" s="147" t="s">
        <v>317</v>
      </c>
      <c r="B21" s="147" t="s">
        <v>318</v>
      </c>
      <c r="C21" s="135">
        <v>0</v>
      </c>
      <c r="D21" s="147" t="s">
        <v>319</v>
      </c>
      <c r="E21" s="147" t="s">
        <v>320</v>
      </c>
      <c r="F21" s="135">
        <v>0</v>
      </c>
      <c r="G21" s="147" t="s">
        <v>243</v>
      </c>
      <c r="H21" s="147" t="s">
        <v>244</v>
      </c>
      <c r="I21" s="135">
        <v>0</v>
      </c>
      <c r="J21" s="147" t="s">
        <v>381</v>
      </c>
      <c r="K21" s="147" t="s">
        <v>382</v>
      </c>
      <c r="L21" s="135">
        <v>0</v>
      </c>
    </row>
    <row r="22" ht="15" customHeight="1" spans="1:12">
      <c r="A22" s="147" t="s">
        <v>323</v>
      </c>
      <c r="B22" s="147" t="s">
        <v>324</v>
      </c>
      <c r="C22" s="135">
        <v>0</v>
      </c>
      <c r="D22" s="147" t="s">
        <v>325</v>
      </c>
      <c r="E22" s="147" t="s">
        <v>326</v>
      </c>
      <c r="F22" s="135">
        <v>0</v>
      </c>
      <c r="G22" s="147" t="s">
        <v>249</v>
      </c>
      <c r="H22" s="147" t="s">
        <v>250</v>
      </c>
      <c r="I22" s="135">
        <v>0</v>
      </c>
      <c r="J22" s="147" t="s">
        <v>387</v>
      </c>
      <c r="K22" s="147" t="s">
        <v>388</v>
      </c>
      <c r="L22" s="135">
        <v>0</v>
      </c>
    </row>
    <row r="23" ht="15" customHeight="1" spans="1:12">
      <c r="A23" s="147" t="s">
        <v>329</v>
      </c>
      <c r="B23" s="147" t="s">
        <v>330</v>
      </c>
      <c r="C23" s="135">
        <v>0</v>
      </c>
      <c r="D23" s="147" t="s">
        <v>331</v>
      </c>
      <c r="E23" s="147" t="s">
        <v>332</v>
      </c>
      <c r="F23" s="135">
        <v>517426.14</v>
      </c>
      <c r="G23" s="147" t="s">
        <v>255</v>
      </c>
      <c r="H23" s="147" t="s">
        <v>256</v>
      </c>
      <c r="I23" s="135">
        <v>0</v>
      </c>
      <c r="J23" s="147" t="s">
        <v>391</v>
      </c>
      <c r="K23" s="147" t="s">
        <v>392</v>
      </c>
      <c r="L23" s="135">
        <v>0</v>
      </c>
    </row>
    <row r="24" ht="15" customHeight="1" spans="1:12">
      <c r="A24" s="147" t="s">
        <v>335</v>
      </c>
      <c r="B24" s="147" t="s">
        <v>336</v>
      </c>
      <c r="C24" s="135">
        <v>0</v>
      </c>
      <c r="D24" s="147" t="s">
        <v>337</v>
      </c>
      <c r="E24" s="147" t="s">
        <v>338</v>
      </c>
      <c r="F24" s="135">
        <v>0</v>
      </c>
      <c r="G24" s="147" t="s">
        <v>261</v>
      </c>
      <c r="H24" s="147" t="s">
        <v>262</v>
      </c>
      <c r="I24" s="135">
        <v>0</v>
      </c>
      <c r="J24" s="147" t="s">
        <v>395</v>
      </c>
      <c r="K24" s="147" t="s">
        <v>396</v>
      </c>
      <c r="L24" s="135">
        <v>0</v>
      </c>
    </row>
    <row r="25" ht="15" customHeight="1" spans="1:12">
      <c r="A25" s="147" t="s">
        <v>341</v>
      </c>
      <c r="B25" s="147" t="s">
        <v>342</v>
      </c>
      <c r="C25" s="135">
        <v>20722806</v>
      </c>
      <c r="D25" s="147" t="s">
        <v>343</v>
      </c>
      <c r="E25" s="147" t="s">
        <v>344</v>
      </c>
      <c r="F25" s="135">
        <v>0</v>
      </c>
      <c r="G25" s="147" t="s">
        <v>267</v>
      </c>
      <c r="H25" s="147" t="s">
        <v>268</v>
      </c>
      <c r="I25" s="135">
        <v>0</v>
      </c>
      <c r="J25" s="147" t="s">
        <v>399</v>
      </c>
      <c r="K25" s="147" t="s">
        <v>400</v>
      </c>
      <c r="L25" s="135">
        <v>0</v>
      </c>
    </row>
    <row r="26" ht="15" customHeight="1" spans="1:12">
      <c r="A26" s="147" t="s">
        <v>347</v>
      </c>
      <c r="B26" s="147" t="s">
        <v>348</v>
      </c>
      <c r="C26" s="135">
        <v>0</v>
      </c>
      <c r="D26" s="147" t="s">
        <v>349</v>
      </c>
      <c r="E26" s="147" t="s">
        <v>350</v>
      </c>
      <c r="F26" s="135">
        <v>0</v>
      </c>
      <c r="G26" s="147" t="s">
        <v>273</v>
      </c>
      <c r="H26" s="147" t="s">
        <v>274</v>
      </c>
      <c r="I26" s="135">
        <v>0</v>
      </c>
      <c r="J26" s="147"/>
      <c r="K26" s="147"/>
      <c r="L26" s="149"/>
    </row>
    <row r="27" ht="15" customHeight="1" spans="1:12">
      <c r="A27" s="147" t="s">
        <v>353</v>
      </c>
      <c r="B27" s="147" t="s">
        <v>354</v>
      </c>
      <c r="C27" s="135">
        <v>0</v>
      </c>
      <c r="D27" s="147" t="s">
        <v>355</v>
      </c>
      <c r="E27" s="147" t="s">
        <v>356</v>
      </c>
      <c r="F27" s="135">
        <v>29533958.67</v>
      </c>
      <c r="G27" s="147" t="s">
        <v>279</v>
      </c>
      <c r="H27" s="147" t="s">
        <v>280</v>
      </c>
      <c r="I27" s="135">
        <v>0</v>
      </c>
      <c r="J27" s="147"/>
      <c r="K27" s="147"/>
      <c r="L27" s="149"/>
    </row>
    <row r="28" ht="15" customHeight="1" spans="1:12">
      <c r="A28" s="147" t="s">
        <v>359</v>
      </c>
      <c r="B28" s="147" t="s">
        <v>360</v>
      </c>
      <c r="C28" s="135">
        <v>0</v>
      </c>
      <c r="D28" s="147" t="s">
        <v>361</v>
      </c>
      <c r="E28" s="147" t="s">
        <v>362</v>
      </c>
      <c r="F28" s="135">
        <v>0</v>
      </c>
      <c r="G28" s="147" t="s">
        <v>285</v>
      </c>
      <c r="H28" s="147" t="s">
        <v>286</v>
      </c>
      <c r="I28" s="135">
        <v>0</v>
      </c>
      <c r="J28" s="147"/>
      <c r="K28" s="147"/>
      <c r="L28" s="149"/>
    </row>
    <row r="29" ht="15" customHeight="1" spans="1:12">
      <c r="A29" s="147" t="s">
        <v>365</v>
      </c>
      <c r="B29" s="147" t="s">
        <v>366</v>
      </c>
      <c r="C29" s="135">
        <v>0</v>
      </c>
      <c r="D29" s="147" t="s">
        <v>367</v>
      </c>
      <c r="E29" s="147" t="s">
        <v>368</v>
      </c>
      <c r="F29" s="135">
        <v>0</v>
      </c>
      <c r="G29" s="147" t="s">
        <v>291</v>
      </c>
      <c r="H29" s="147" t="s">
        <v>292</v>
      </c>
      <c r="I29" s="135">
        <v>0</v>
      </c>
      <c r="J29" s="147"/>
      <c r="K29" s="147"/>
      <c r="L29" s="149"/>
    </row>
    <row r="30" ht="15" customHeight="1" spans="1:12">
      <c r="A30" s="147" t="s">
        <v>371</v>
      </c>
      <c r="B30" s="147" t="s">
        <v>372</v>
      </c>
      <c r="C30" s="135">
        <v>0</v>
      </c>
      <c r="D30" s="147" t="s">
        <v>373</v>
      </c>
      <c r="E30" s="147" t="s">
        <v>374</v>
      </c>
      <c r="F30" s="135">
        <v>0</v>
      </c>
      <c r="G30" s="147" t="s">
        <v>297</v>
      </c>
      <c r="H30" s="147" t="s">
        <v>298</v>
      </c>
      <c r="I30" s="135">
        <v>0</v>
      </c>
      <c r="J30" s="147"/>
      <c r="K30" s="147"/>
      <c r="L30" s="149"/>
    </row>
    <row r="31" ht="15" customHeight="1" spans="1:12">
      <c r="A31" s="147" t="s">
        <v>377</v>
      </c>
      <c r="B31" s="147" t="s">
        <v>378</v>
      </c>
      <c r="C31" s="135">
        <v>0</v>
      </c>
      <c r="D31" s="147" t="s">
        <v>379</v>
      </c>
      <c r="E31" s="147" t="s">
        <v>380</v>
      </c>
      <c r="F31" s="135">
        <v>0</v>
      </c>
      <c r="G31" s="147" t="s">
        <v>303</v>
      </c>
      <c r="H31" s="147" t="s">
        <v>304</v>
      </c>
      <c r="I31" s="135">
        <v>0</v>
      </c>
      <c r="J31" s="147"/>
      <c r="K31" s="147"/>
      <c r="L31" s="149"/>
    </row>
    <row r="32" ht="15" customHeight="1" spans="1:12">
      <c r="A32" s="147" t="s">
        <v>383</v>
      </c>
      <c r="B32" s="147" t="s">
        <v>441</v>
      </c>
      <c r="C32" s="135">
        <v>0</v>
      </c>
      <c r="D32" s="147" t="s">
        <v>385</v>
      </c>
      <c r="E32" s="147" t="s">
        <v>386</v>
      </c>
      <c r="F32" s="135">
        <v>0</v>
      </c>
      <c r="G32" s="147" t="s">
        <v>309</v>
      </c>
      <c r="H32" s="147" t="s">
        <v>310</v>
      </c>
      <c r="I32" s="135">
        <v>0</v>
      </c>
      <c r="J32" s="147"/>
      <c r="K32" s="147"/>
      <c r="L32" s="149"/>
    </row>
    <row r="33" ht="15" customHeight="1" spans="1:12">
      <c r="A33" s="147"/>
      <c r="B33" s="147"/>
      <c r="C33" s="148"/>
      <c r="D33" s="147" t="s">
        <v>389</v>
      </c>
      <c r="E33" s="147" t="s">
        <v>390</v>
      </c>
      <c r="F33" s="135">
        <v>0</v>
      </c>
      <c r="G33" s="147" t="s">
        <v>315</v>
      </c>
      <c r="H33" s="147" t="s">
        <v>316</v>
      </c>
      <c r="I33" s="135">
        <v>0</v>
      </c>
      <c r="J33" s="147"/>
      <c r="K33" s="147"/>
      <c r="L33" s="149"/>
    </row>
    <row r="34" ht="15" customHeight="1" spans="1:12">
      <c r="A34" s="147"/>
      <c r="B34" s="147"/>
      <c r="C34" s="149"/>
      <c r="D34" s="147" t="s">
        <v>393</v>
      </c>
      <c r="E34" s="147" t="s">
        <v>394</v>
      </c>
      <c r="F34" s="135">
        <v>0</v>
      </c>
      <c r="G34" s="147" t="s">
        <v>321</v>
      </c>
      <c r="H34" s="147" t="s">
        <v>322</v>
      </c>
      <c r="I34" s="135">
        <v>0</v>
      </c>
      <c r="J34" s="147"/>
      <c r="K34" s="147"/>
      <c r="L34" s="149"/>
    </row>
    <row r="35" ht="15" customHeight="1" spans="1:12">
      <c r="A35" s="147"/>
      <c r="B35" s="147"/>
      <c r="C35" s="149"/>
      <c r="D35" s="147" t="s">
        <v>397</v>
      </c>
      <c r="E35" s="147" t="s">
        <v>398</v>
      </c>
      <c r="F35" s="135">
        <v>0</v>
      </c>
      <c r="G35" s="147" t="s">
        <v>327</v>
      </c>
      <c r="H35" s="147" t="s">
        <v>328</v>
      </c>
      <c r="I35" s="135">
        <v>0</v>
      </c>
      <c r="J35" s="147"/>
      <c r="K35" s="147"/>
      <c r="L35" s="149"/>
    </row>
    <row r="36" ht="15" customHeight="1" spans="1:12">
      <c r="A36" s="147"/>
      <c r="B36" s="147"/>
      <c r="C36" s="149"/>
      <c r="D36" s="147" t="s">
        <v>401</v>
      </c>
      <c r="E36" s="147" t="s">
        <v>402</v>
      </c>
      <c r="F36" s="135">
        <v>0</v>
      </c>
      <c r="G36" s="147"/>
      <c r="H36" s="147"/>
      <c r="I36" s="148"/>
      <c r="J36" s="147"/>
      <c r="K36" s="147"/>
      <c r="L36" s="149"/>
    </row>
    <row r="37" ht="15" customHeight="1" spans="1:12">
      <c r="A37" s="147"/>
      <c r="B37" s="147"/>
      <c r="C37" s="149"/>
      <c r="D37" s="147" t="s">
        <v>403</v>
      </c>
      <c r="E37" s="147" t="s">
        <v>404</v>
      </c>
      <c r="F37" s="135">
        <v>0</v>
      </c>
      <c r="G37" s="147"/>
      <c r="H37" s="147"/>
      <c r="I37" s="149"/>
      <c r="J37" s="147"/>
      <c r="K37" s="147"/>
      <c r="L37" s="149"/>
    </row>
    <row r="38" ht="15" customHeight="1" spans="1:12">
      <c r="A38" s="147"/>
      <c r="B38" s="147"/>
      <c r="C38" s="149"/>
      <c r="D38" s="147" t="s">
        <v>405</v>
      </c>
      <c r="E38" s="147" t="s">
        <v>406</v>
      </c>
      <c r="F38" s="150">
        <v>0</v>
      </c>
      <c r="G38" s="147"/>
      <c r="H38" s="147"/>
      <c r="I38" s="149"/>
      <c r="J38" s="147"/>
      <c r="K38" s="147"/>
      <c r="L38" s="149"/>
    </row>
    <row r="39" ht="15" customHeight="1" spans="1:12">
      <c r="A39" s="134" t="s">
        <v>442</v>
      </c>
      <c r="B39" s="134"/>
      <c r="C39" s="134"/>
      <c r="D39" s="134"/>
      <c r="E39" s="134"/>
      <c r="F39" s="134"/>
      <c r="G39" s="134"/>
      <c r="H39" s="134"/>
      <c r="I39" s="134"/>
      <c r="J39" s="134"/>
      <c r="K39" s="134"/>
      <c r="L39" s="13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9" t="s">
        <v>443</v>
      </c>
    </row>
    <row r="2" ht="14.25" spans="20:20">
      <c r="T2" s="140" t="s">
        <v>444</v>
      </c>
    </row>
    <row r="3" ht="14.25" spans="1:20">
      <c r="A3" s="140" t="s">
        <v>2</v>
      </c>
      <c r="T3" s="140" t="s">
        <v>3</v>
      </c>
    </row>
    <row r="4" ht="19.5" customHeight="1" spans="1:20">
      <c r="A4" s="141" t="s">
        <v>6</v>
      </c>
      <c r="B4" s="141"/>
      <c r="C4" s="141"/>
      <c r="D4" s="141"/>
      <c r="E4" s="141" t="s">
        <v>105</v>
      </c>
      <c r="F4" s="141"/>
      <c r="G4" s="141"/>
      <c r="H4" s="141" t="s">
        <v>215</v>
      </c>
      <c r="I4" s="141"/>
      <c r="J4" s="141"/>
      <c r="K4" s="141" t="s">
        <v>216</v>
      </c>
      <c r="L4" s="141"/>
      <c r="M4" s="141"/>
      <c r="N4" s="141"/>
      <c r="O4" s="141"/>
      <c r="P4" s="141" t="s">
        <v>107</v>
      </c>
      <c r="Q4" s="141"/>
      <c r="R4" s="141"/>
      <c r="S4" s="141"/>
      <c r="T4" s="141"/>
    </row>
    <row r="5" ht="19.5" customHeight="1" spans="1:20">
      <c r="A5" s="141" t="s">
        <v>121</v>
      </c>
      <c r="B5" s="141"/>
      <c r="C5" s="141"/>
      <c r="D5" s="141" t="s">
        <v>122</v>
      </c>
      <c r="E5" s="141" t="s">
        <v>128</v>
      </c>
      <c r="F5" s="141" t="s">
        <v>217</v>
      </c>
      <c r="G5" s="141" t="s">
        <v>218</v>
      </c>
      <c r="H5" s="141" t="s">
        <v>128</v>
      </c>
      <c r="I5" s="141" t="s">
        <v>184</v>
      </c>
      <c r="J5" s="141" t="s">
        <v>185</v>
      </c>
      <c r="K5" s="141" t="s">
        <v>128</v>
      </c>
      <c r="L5" s="141" t="s">
        <v>184</v>
      </c>
      <c r="M5" s="141"/>
      <c r="N5" s="141" t="s">
        <v>184</v>
      </c>
      <c r="O5" s="141" t="s">
        <v>185</v>
      </c>
      <c r="P5" s="141" t="s">
        <v>128</v>
      </c>
      <c r="Q5" s="141" t="s">
        <v>217</v>
      </c>
      <c r="R5" s="141" t="s">
        <v>218</v>
      </c>
      <c r="S5" s="141" t="s">
        <v>218</v>
      </c>
      <c r="T5" s="141"/>
    </row>
    <row r="6" ht="19.5" customHeight="1" spans="1:20">
      <c r="A6" s="141"/>
      <c r="B6" s="141"/>
      <c r="C6" s="141"/>
      <c r="D6" s="141"/>
      <c r="E6" s="141"/>
      <c r="F6" s="141"/>
      <c r="G6" s="141" t="s">
        <v>123</v>
      </c>
      <c r="H6" s="141"/>
      <c r="I6" s="141"/>
      <c r="J6" s="141" t="s">
        <v>123</v>
      </c>
      <c r="K6" s="141"/>
      <c r="L6" s="141" t="s">
        <v>123</v>
      </c>
      <c r="M6" s="141" t="s">
        <v>220</v>
      </c>
      <c r="N6" s="141" t="s">
        <v>219</v>
      </c>
      <c r="O6" s="141" t="s">
        <v>123</v>
      </c>
      <c r="P6" s="141"/>
      <c r="Q6" s="141"/>
      <c r="R6" s="141" t="s">
        <v>123</v>
      </c>
      <c r="S6" s="141" t="s">
        <v>221</v>
      </c>
      <c r="T6" s="141" t="s">
        <v>222</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0</v>
      </c>
      <c r="F9" s="135">
        <v>0</v>
      </c>
      <c r="G9" s="135">
        <v>0</v>
      </c>
      <c r="H9" s="135">
        <v>0</v>
      </c>
      <c r="I9" s="135">
        <v>0</v>
      </c>
      <c r="J9" s="135">
        <v>0</v>
      </c>
      <c r="K9" s="135">
        <v>0</v>
      </c>
      <c r="L9" s="135">
        <v>0</v>
      </c>
      <c r="M9" s="135">
        <v>0</v>
      </c>
      <c r="N9" s="135">
        <v>0</v>
      </c>
      <c r="O9" s="135">
        <v>0</v>
      </c>
      <c r="P9" s="135">
        <v>0</v>
      </c>
      <c r="Q9" s="135">
        <v>0</v>
      </c>
      <c r="R9" s="135">
        <v>0</v>
      </c>
      <c r="S9" s="135">
        <v>0</v>
      </c>
      <c r="T9" s="135">
        <v>0</v>
      </c>
    </row>
    <row r="10" ht="19.5" customHeight="1" spans="1:20">
      <c r="A10" s="134"/>
      <c r="B10" s="134"/>
      <c r="C10" s="134"/>
      <c r="D10" s="134"/>
      <c r="E10" s="135"/>
      <c r="F10" s="135"/>
      <c r="G10" s="135"/>
      <c r="H10" s="135"/>
      <c r="I10" s="135"/>
      <c r="J10" s="135"/>
      <c r="K10" s="135"/>
      <c r="L10" s="135"/>
      <c r="M10" s="135"/>
      <c r="N10" s="135"/>
      <c r="O10" s="135"/>
      <c r="P10" s="135"/>
      <c r="Q10" s="135"/>
      <c r="R10" s="135"/>
      <c r="S10" s="135"/>
      <c r="T10" s="135"/>
    </row>
    <row r="11" ht="19.5" customHeight="1" spans="1:20">
      <c r="A11" s="134" t="s">
        <v>445</v>
      </c>
      <c r="B11" s="134"/>
      <c r="C11" s="134"/>
      <c r="D11" s="134"/>
      <c r="E11" s="134"/>
      <c r="F11" s="134"/>
      <c r="G11" s="134"/>
      <c r="H11" s="134"/>
      <c r="I11" s="134"/>
      <c r="J11" s="134"/>
      <c r="K11" s="134"/>
      <c r="L11" s="134"/>
      <c r="M11" s="134"/>
      <c r="N11" s="134"/>
      <c r="O11" s="134"/>
      <c r="P11" s="134"/>
      <c r="Q11" s="134"/>
      <c r="R11" s="134"/>
      <c r="S11" s="134"/>
      <c r="T11" s="134"/>
    </row>
    <row r="12" ht="21" customHeight="1" spans="1:8">
      <c r="A12" s="146" t="s">
        <v>446</v>
      </c>
      <c r="B12" s="146"/>
      <c r="C12" s="146"/>
      <c r="D12" s="146"/>
      <c r="E12" s="146"/>
      <c r="F12" s="146"/>
      <c r="G12" s="146"/>
      <c r="H12" s="146"/>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9" t="s">
        <v>447</v>
      </c>
    </row>
    <row r="2" ht="14.25" spans="12:12">
      <c r="L2" s="140" t="s">
        <v>448</v>
      </c>
    </row>
    <row r="3" ht="14.25" spans="1:12">
      <c r="A3" s="140" t="s">
        <v>2</v>
      </c>
      <c r="L3" s="140" t="s">
        <v>3</v>
      </c>
    </row>
    <row r="4" ht="19.5" customHeight="1" spans="1:12">
      <c r="A4" s="141" t="s">
        <v>6</v>
      </c>
      <c r="B4" s="141"/>
      <c r="C4" s="141"/>
      <c r="D4" s="141"/>
      <c r="E4" s="141" t="s">
        <v>105</v>
      </c>
      <c r="F4" s="141"/>
      <c r="G4" s="141"/>
      <c r="H4" s="141" t="s">
        <v>215</v>
      </c>
      <c r="I4" s="141" t="s">
        <v>216</v>
      </c>
      <c r="J4" s="141" t="s">
        <v>107</v>
      </c>
      <c r="K4" s="141"/>
      <c r="L4" s="141"/>
    </row>
    <row r="5" ht="19.5" customHeight="1" spans="1:12">
      <c r="A5" s="141" t="s">
        <v>121</v>
      </c>
      <c r="B5" s="141"/>
      <c r="C5" s="141"/>
      <c r="D5" s="141" t="s">
        <v>122</v>
      </c>
      <c r="E5" s="141" t="s">
        <v>128</v>
      </c>
      <c r="F5" s="141" t="s">
        <v>449</v>
      </c>
      <c r="G5" s="141" t="s">
        <v>450</v>
      </c>
      <c r="H5" s="141"/>
      <c r="I5" s="141"/>
      <c r="J5" s="141" t="s">
        <v>128</v>
      </c>
      <c r="K5" s="141" t="s">
        <v>449</v>
      </c>
      <c r="L5" s="142" t="s">
        <v>450</v>
      </c>
    </row>
    <row r="6" ht="19.5" customHeight="1" spans="1:12">
      <c r="A6" s="141"/>
      <c r="B6" s="141"/>
      <c r="C6" s="141"/>
      <c r="D6" s="141"/>
      <c r="E6" s="141"/>
      <c r="F6" s="141"/>
      <c r="G6" s="141"/>
      <c r="H6" s="141"/>
      <c r="I6" s="141"/>
      <c r="J6" s="141"/>
      <c r="K6" s="141"/>
      <c r="L6" s="142" t="s">
        <v>221</v>
      </c>
    </row>
    <row r="7" ht="19.5" customHeight="1" spans="1:12">
      <c r="A7" s="141"/>
      <c r="B7" s="141"/>
      <c r="C7" s="141"/>
      <c r="D7" s="141"/>
      <c r="E7" s="141"/>
      <c r="F7" s="141"/>
      <c r="G7" s="141"/>
      <c r="H7" s="141"/>
      <c r="I7" s="141"/>
      <c r="J7" s="141"/>
      <c r="K7" s="141"/>
      <c r="L7" s="142"/>
    </row>
    <row r="8" ht="19.5" customHeight="1" spans="1:12">
      <c r="A8" s="141" t="s">
        <v>125</v>
      </c>
      <c r="B8" s="141" t="s">
        <v>126</v>
      </c>
      <c r="C8" s="141" t="s">
        <v>127</v>
      </c>
      <c r="D8" s="141" t="s">
        <v>10</v>
      </c>
      <c r="E8" s="142" t="s">
        <v>11</v>
      </c>
      <c r="F8" s="142" t="s">
        <v>12</v>
      </c>
      <c r="G8" s="142" t="s">
        <v>20</v>
      </c>
      <c r="H8" s="142" t="s">
        <v>24</v>
      </c>
      <c r="I8" s="142" t="s">
        <v>28</v>
      </c>
      <c r="J8" s="142" t="s">
        <v>32</v>
      </c>
      <c r="K8" s="142" t="s">
        <v>36</v>
      </c>
      <c r="L8" s="142" t="s">
        <v>40</v>
      </c>
    </row>
    <row r="9" ht="19.5" customHeight="1" spans="1:12">
      <c r="A9" s="141"/>
      <c r="B9" s="141"/>
      <c r="C9" s="141"/>
      <c r="D9" s="141" t="s">
        <v>128</v>
      </c>
      <c r="E9" s="135">
        <v>0</v>
      </c>
      <c r="F9" s="135">
        <v>0</v>
      </c>
      <c r="G9" s="135">
        <v>0</v>
      </c>
      <c r="H9" s="135">
        <v>0</v>
      </c>
      <c r="I9" s="135">
        <v>0</v>
      </c>
      <c r="J9" s="135">
        <v>0</v>
      </c>
      <c r="K9" s="135">
        <v>0</v>
      </c>
      <c r="L9" s="135">
        <v>0</v>
      </c>
    </row>
    <row r="10" ht="19.5" customHeight="1" spans="1:12">
      <c r="A10" s="134"/>
      <c r="B10" s="134"/>
      <c r="C10" s="134"/>
      <c r="D10" s="134"/>
      <c r="E10" s="135"/>
      <c r="F10" s="135"/>
      <c r="G10" s="135"/>
      <c r="H10" s="135"/>
      <c r="I10" s="135"/>
      <c r="J10" s="135"/>
      <c r="K10" s="135"/>
      <c r="L10" s="135"/>
    </row>
    <row r="11" ht="19.5" customHeight="1" spans="1:12">
      <c r="A11" s="134" t="s">
        <v>451</v>
      </c>
      <c r="B11" s="134"/>
      <c r="C11" s="134"/>
      <c r="D11" s="134"/>
      <c r="E11" s="134"/>
      <c r="F11" s="134"/>
      <c r="G11" s="134"/>
      <c r="H11" s="134"/>
      <c r="I11" s="134"/>
      <c r="J11" s="134"/>
      <c r="K11" s="134"/>
      <c r="L11" s="134"/>
    </row>
    <row r="12" ht="24" customHeight="1" spans="1:12">
      <c r="A12" s="143" t="s">
        <v>452</v>
      </c>
      <c r="B12" s="144"/>
      <c r="C12" s="144"/>
      <c r="D12" s="144"/>
      <c r="E12" s="144"/>
      <c r="F12" s="144"/>
      <c r="G12" s="144"/>
      <c r="H12" s="144"/>
      <c r="I12" s="144"/>
      <c r="J12" s="144"/>
      <c r="K12" s="144"/>
      <c r="L12" s="14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2024年度项目支出绩效自评表15-1</vt:lpstr>
      <vt:lpstr>2024年度项目支出绩效自评表15-2</vt:lpstr>
      <vt:lpstr>2024年度项目支出绩效自评表15-3</vt:lpstr>
      <vt:lpstr>2024年度项目支出绩效自评表15-4</vt:lpstr>
      <vt:lpstr>2024年度项目支出绩效自评表15-5</vt:lpstr>
      <vt:lpstr>2024年度项目支出绩效自评表15-6</vt:lpstr>
      <vt:lpstr>2024年度项目支出绩效自评表15-7</vt:lpstr>
      <vt:lpstr>2024年度项目支出绩效自评表15-8</vt:lpstr>
      <vt:lpstr>2024年度项目支出绩效自评表15-9</vt:lpstr>
      <vt:lpstr>2024年度项目支出绩效自评表15-10</vt:lpstr>
      <vt:lpstr>2024年度项目支出绩效自评表15-11</vt:lpstr>
      <vt:lpstr>2024年度项目支出绩效自评表15-12</vt:lpstr>
      <vt:lpstr>2024年度项目支出绩效自评表15-13</vt:lpstr>
      <vt:lpstr>2024年度项目支出绩效自评表15-14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2025-10-16T03:04:00Z</dcterms:created>
  <dcterms:modified xsi:type="dcterms:W3CDTF">2025-10-30T06:26:55Z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2025-10-16T03:04:54.422Z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7B0D4E778FE249BA8F872485BC5AD3B5_13</vt:lpwstr>
  </property>
  <property fmtid="{D5CDD505-2E9C-101B-9397-08002B2CF9AE}" pid="10" name="KSOProductBuildVer">
    <vt:lpwstr>2052-12.1.0.18912</vt:lpwstr>
  </property>
</Properties>
</file>