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267"/>
  </bookViews>
  <sheets>
    <sheet name="指标体系及评分表" sheetId="1" r:id="rId1"/>
  </sheets>
  <definedNames>
    <definedName name="_xlnm.Print_Area" localSheetId="0">指标体系及评分表!$A$1:$I$29</definedName>
    <definedName name="_xlnm.Print_Titles" localSheetId="0">指标体系及评分表!$1:$4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<sst xmlns="http://schemas.openxmlformats.org/spreadsheetml/2006/main" count="136" uniqueCount="136">
  <si>
    <t>附件3</t>
  </si>
  <si>
    <t>斗南国际花卉综合物流中心建设项目绩效评价指标体系及评分表</t>
  </si>
  <si>
    <t>项目名称：斗南国际花卉综合物流中心建设项目</t>
  </si>
  <si>
    <t>一级
指标</t>
  </si>
  <si>
    <t>二级
指标</t>
  </si>
  <si>
    <t>三级
指标</t>
  </si>
  <si>
    <t>指标
分值</t>
  </si>
  <si>
    <t>指标解释</t>
  </si>
  <si>
    <t>指标说明</t>
  </si>
  <si>
    <t>评分标准</t>
  </si>
  <si>
    <t>得分</t>
  </si>
  <si>
    <t>得扣分原因</t>
  </si>
  <si>
    <t>决策                                                                                                                                                                                                                           （20分）</t>
  </si>
  <si>
    <t xml:space="preserve">项目立项
（6分）                                                                                                                                                                                                </t>
  </si>
  <si>
    <t xml:space="preserve">立项依据充分性                                                                                                                                                                                             </t>
  </si>
  <si>
    <t>项目立项是否符合法律法规、相关政策、发展规划以及部门职责，用以反映和考核项目立项依据情况。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</si>
  <si>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</si>
  <si>
    <t>①项目立项符合国家法律法规、国民经济发展规划和相关政策，得0.5分；
②项目立项符合行业发展规划和政策要求，得0.5分；
③项目立项与部门职责范围相符，属于部门履职所需，得0.5分；
④项目属于公共财政支持范围，是否符合中央、地方事权支出责任划分原则，得0.5分；
⑤项目相关部门同类项目或部门内部相关项目不重复，得1分；
上述评价内容每符合一项得到该项对应分值，否则不得分。</t>
  </si>
  <si>
    <t xml:space="preserve">立项程序规范性                                                                                                                                                                                                       </t>
  </si>
  <si>
    <t>项目申请、设立过程是否符合相关要求，用以反映和考核项目立项的规范情况。</t>
  </si>
  <si>
    <t>评价要点：
①项目是否按照规定的程序申请设立；
②审批文件、材料是否符合相关要求；
③事前是否已经过必要的决策环节。</t>
  </si>
  <si>
    <t>①项目按照规定的程序申请设立，得1分；
②审批文件、材料符合相关要求，得1分；
③事前已经过必要的决策环节，得1分；                                                                                 上述评价内容每符合一项得到该项对应分值，否则不得分。</t>
  </si>
  <si>
    <t>根据《关于斗南国际花卉综合物流中心建设项目可行性研究报告的批复》（呈发改复〔2022〕87号）。昆明市呈贡区更新改造投资有限公司于2022年10月18日取得项目立项批复，由于建设主体及总建筑面积发生变更，原立项批复（呈发改复〔2022〕87号）废止。根据《关于调整斗南国际花卉综合物流中心建设项目可行性研究报告的批复》（〔2023〕5号），项目于2023年2月27日重新立项。由于项目前期工作不充分，导致项目重新立项，影响了项目进度。扣2分。</t>
  </si>
  <si>
    <t>绩效目标                                                                                                                                                                                               （6分）</t>
  </si>
  <si>
    <t xml:space="preserve">绩效目标合理性                                                                                                                                                                                                                  </t>
  </si>
  <si>
    <t>项目所设定的绩效目标是否依据充分，是否符合客观实际，用以反映和考核项目绩效目标与项目实施的相符情况。</t>
  </si>
  <si>
    <t xml:space="preserve">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t>
  </si>
  <si>
    <t xml:space="preserve">
①项目有绩效目标，得0.5分；
②项目绩效目标与实际工作内容具有相关性，得0.5分；
③项目预期产出效益和效果符合正常的业绩水平，得1分；
④项目绩效目标与预算确定的项目投资额或资金量相匹配，得1分；
上述评价内容每符合一项得到该项对应分值，否则不得分。</t>
  </si>
  <si>
    <t xml:space="preserve">绩效指标明确性                                                                                                                                                                                                 </t>
  </si>
  <si>
    <t>依据绩效目标设定的绩效指标是否清晰、细化、可衡量等，用以反映和考核项目绩效目标的明细化情况。</t>
  </si>
  <si>
    <t>评价要点：
①是否将项目绩效目标细化分解为具体的绩效指标；
②是否通过清晰、可衡量的指标值予以体现并可考核；
③是否与项目目标任务数或计划数相对应。</t>
  </si>
  <si>
    <t>①将项目绩效目标细化分解为具体的绩效指标，得1分；
②绩效指标通过清晰、可衡量的指标值予以体现并可考核，得1分；
③绩效指标与项目目标任务数或计划数相对应，得1分；                                                                                                                                                             上述评价内容每符合一项得到该项对应分值，否则不得分。</t>
  </si>
  <si>
    <t>斗南国际花卉综合物流中心建设项目细化分解的绩效指标与项目实际目标任务数或计划数不对应，开工时限和完工时限均与项目实际不匹配，扣1分。</t>
  </si>
  <si>
    <t>资金投入                                                                                                                                                                                                  （8分）</t>
  </si>
  <si>
    <t xml:space="preserve">预算编制科学性                                                                                                                                                                                          </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</si>
  <si>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</si>
  <si>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</si>
  <si>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①预算编制经过科学论证，得1分；
②预算内容与项目内容匹配，得1分；
③预算额度测算依据充分，按照标准编制，得1分；
④预算确定的项目投资额或资金量与工作任务相匹配，得1分；                                                                                                                                             上述评价内容每符合一项得到该项对应分值，否则不得分。</t>
  </si>
  <si>
    <t>根据花卉公司2024年至2025年财务资料及其他相关支付台账资料，截至2025年6月30日，斗南国际花卉综合物流中心建设项目专项债资金实际到位60,000.00万元，使用31,183.15万元，结转28,816.85万元，资金结余较大，项目资金测算与年度实际支出存在差异，资金测算结果与项目资金实际需求不相符，扣1分。</t>
  </si>
  <si>
    <t xml:space="preserve">资金分配合理性                                                                                                                                                                                                        </t>
  </si>
  <si>
    <t>项目预算资金分配是否有测算依据，与项目单位或地方实际是否相适应，用以反映和考核项目预算资金分配的科学性、合理性情况。</t>
  </si>
  <si>
    <t>评价要点：
①预算资金分配依据是否充分；
②资金分配额度是否合理，与项目单位或地方实际是否相适应</t>
  </si>
  <si>
    <t>①预算资金分配依据充分，得2分；
②资金分配额度合理，与项目单位实际相适应，得2分；                                                                                                                                                                                  上述评价内容每符合一项得到该项对应分值，否则不得分。</t>
  </si>
  <si>
    <t>过程
（30分）</t>
  </si>
  <si>
    <t>资金管理                                                                                                                                                                                                           （10分）</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</si>
  <si>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</si>
  <si>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</si>
  <si>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t>
  </si>
  <si>
    <t>得分=资金到位率*2分。</t>
  </si>
  <si>
    <t>完成投资支付率</t>
  </si>
  <si>
    <t>资金是否按照专项债券资金管理办法要求及专项债券资金支付计划完成投资支付，用以反映和考核专项债券资金按计划完成投资支付进度情况。</t>
  </si>
  <si>
    <t>评价要点：
完成投资支付率= (实际支出专项债券资金/计划支付的专项债券资金) *100%。
实际支出专项债券资金:各期专项债券资金按计划完成投资支付资金。
实际到位专项债券资金：发行的地方专项债券资金计划支付资金。</t>
  </si>
  <si>
    <t>得分=完成投资支付率*5分。</t>
  </si>
  <si>
    <t>截至2025年6月30日，花卉公司已使用专项债资金31,183.15万元,结余资金28,816.85万元，预算执行率为51.97%，预算执行率较低，扣2.4分。</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</si>
  <si>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</si>
  <si>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</si>
  <si>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</si>
  <si>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①资金使用符合国家财经法规和财务管理制度以及有关专项资金管理办法的规定，得1分；
②资金的拨付有完整的审批程序和手续，得1分；
③资金使用符合项目预算批复或合同规定的用途，得0.5分；
④会计核算符合国家财经法规和财务管理制度以及内部会计控制规范、相关会计准则的规定，符合会计基础工作规范，得0.5分；                                                                                                     若发现存在截留、挤占、挪用、虚列支出等任意一项情况，本指标得0分。</t>
  </si>
  <si>
    <t>昆明市呈贡区花卉产业有限公司存在未开票，先付款情形，存在资金风险，不符合①和④的规定；扣1.5分；项目单位《地理信息(规划方案三维辅助审查技术)服务合同》约定“ 3、合同价款的支付:合同签订后十个工作日内或项目规委会召开前3日内(两个时间不一致的，以先到的时间为准)，甲方向乙方一次性支付合同价款人民币人民币81,403.90元(大写:万壹仟肆佰零叁元玖角)元”，合同签订日期为2024年7月25日，而实际支付日期为2024年10月30日，未按合同约定在签订后十个工作日内进行支付。不符合③的要求，扣0.5分。</t>
  </si>
  <si>
    <t>组织实施                                                                                                                                                                                                            （10分）</t>
  </si>
  <si>
    <t>管理制度健全性</t>
  </si>
  <si>
    <t>项目实施单位的财务和业务管理制度是否健全，用以反映和考核财务和业务管理制度对项目顺利实施的保障情况。</t>
  </si>
  <si>
    <t>评价要点：
①是否已制定或具有相应的财务和业务管理制度；
②财务和业务管理制度是否合法、合规、完整。</t>
  </si>
  <si>
    <t>①已制定或具有相应的财务和业务管理制度得1分，每发现一项未制定，扣除0.5分，扣完为止；
②财务和业务管理制度合法、合规、完整得1分，每发现一项不合法、合规、完整，扣除0.5分，扣完为止。</t>
  </si>
  <si>
    <t>制度执行有效性</t>
  </si>
  <si>
    <t>项目实施是否符合相关管理规定，用以反映和考核相关管理制度的有效执行情况。</t>
  </si>
  <si>
    <t>评价要点：
①是否遵守相关法律法规和相关管理规定；
②项目调整及支出调整手续是否完备；
③项目合同书、验收报告、技术鉴定等资料是否齐全并及时归档；
④项目实施的人员条件、场地设备、信息支撑等是否落实到位。</t>
  </si>
  <si>
    <t>①遵守相关法律法规和相关管理规定得2分，每发现一项不遵守扣除0.5分，扣完为止；
②项目调整及支出调整手续完备得1分，每发现一项调整手续不完备扣除0.5分，扣完为止；
③项目合同书、验收报告、技术鉴定等资料齐全并及时归档，得1分，每发现一项资料不齐全扣0.2分，扣完为止；
④项目实施的人员条件、场地设备、信息支撑等落实到位，得1分，每发现一项落实不到位扣0.2分，扣完为止。</t>
  </si>
  <si>
    <t>项目未遵守财务管理制度和合同管理制度，存在未开票先付款和未按合同约定支付款项的行为，扣1分。</t>
  </si>
  <si>
    <t>绩效自评</t>
  </si>
  <si>
    <t>部门是否按照办法或通知要求开展绩效自评，用以反映部门绩效自评工作的开展情况。</t>
  </si>
  <si>
    <t>评价要点：
①是否按要求开展自评工作并及时完成自评上报工作；
②自评数据是否真实、客观、准确、合理；
③各级指标的赋分权重是否符合办法要求，部门是否按照办法或通知要求开展绩效自评，用以反映部门绩效自评工作的开展情况。</t>
  </si>
  <si>
    <t>①按要求开展自评工作并及时完成自评上报工作，得1分；
②自评数据真实、客观、准确、合理，得1分；
③各级指标的赋分权重符合办法要求，得1分。</t>
  </si>
  <si>
    <t>区商投局已按照区财政局要求，对项目开展自评工作，但项目自评缺乏深度和可参考性，未针对项目进度滞后、项目管理等问题进行分析，也未形成有效解决措施，扣1分。</t>
  </si>
  <si>
    <t>项目管理（10分）</t>
  </si>
  <si>
    <t>质量管理</t>
  </si>
  <si>
    <t>评价建设单位质量保障措施执行情况。考核质量管理制度是否落实到位，项目质量能否得到保证。</t>
  </si>
  <si>
    <t>评价要点：
①是否制定了施工质量保障体系，并通过项目实施机构及行业主管部门同意；
②是否按质量保证体系建立相应的质量管理制度；
③是否对质量事故建立应急预案和措施；
④针对质量例会中存在的问题是否提出预防整改措施、确定整改期限、及时落实整改。</t>
  </si>
  <si>
    <t>①已制定施工质量保障体系，得0.5分，否则得0分；
②按质量保证体系建立相应的质量管理制度，得0.5分，否则得0分；
③对质量事故建立应急预案和措施，得0.5分，否则得0分
④针对质量例会中存在的问题提出预防整改措施、确定整改期限、及时落实整改，得0.5分，每发现一次整改不到位扣0.25分，扣完为止。</t>
  </si>
  <si>
    <t>建设流程报备情况</t>
  </si>
  <si>
    <t>考核项目开工前是否取得施工许可证，安全措施、质量监督手续是否已按规定进行备案或管理，确保基本建设程序的合规性。</t>
  </si>
  <si>
    <t>评价要点：
项目建设单位开工前是否取得施工许可证，安全措施是否及时进行备案、施工质量监督手续是否及时办理。</t>
  </si>
  <si>
    <t>①项目开工前已取得施工许可证，得1分，否则得0分；
②按时办理安全措施备案，得0.5分，否则得0分；
③按时办理施工质量监督手续，得0.5分，否则得0分；
④非项目建设单位主观原因或其他不可控事项导致前述资料缺失的酌情扣分或不扣分。</t>
  </si>
  <si>
    <t>进度控制</t>
  </si>
  <si>
    <t>评价项目建设单位对项目工程进度的保障措施情况。考核项目建设单位是否根据项目合同的约定建立进度控制保障措施，确保工程建设在批复的工期范围内完工。</t>
  </si>
  <si>
    <t>评价要点：
①项目建设单位是否按制定切实可行的进度控制保障体系。
②《项目建设施工进度安排方案》是否合理，是否按时提交施工进度报告，工程进度考核是否执行到位。</t>
  </si>
  <si>
    <t>①已制定切实可行的进度保障体系，得1分；建立进度保障体系，但存在明显缺陷，得0.5分；司未建立进度保障体系，得0分。
②编制《项目建设施工进度安排方案》，得0.5分;未编制《项目建设施工进度安排方案》得0分；
③《生产进度管理办法》得到有效执行，得0.5分；发现一项执行不到位扣0.5分。</t>
  </si>
  <si>
    <t>专债管理规范性</t>
  </si>
  <si>
    <t>衡量发行债券过程中，是否严格按照相关法律法规、规章制度以及市场规范要求进行操作的评价标准；债券收支管理，是否严格按照相关预算管理办法执行。</t>
  </si>
  <si>
    <t>评价要点：
①发行债券之前，是否全面深入的开展可行性研究并分析项目的必要性、可行性、经济效益和社会效益等；
②募集说明书、评级报告、法律意见等发行文件是否完备；
③是否按照相关法律法规和市场规范的要求，及时、准确地向投资者披露相关信息；
④专项债券收支、还本付息和专项收入是否纳入政府性基金预算管理;
⑤专项债券收支、还本付息和专项收入是否按照专门设置的预算收支科目单独核算和全面管理；
⑥项目申请的专项债券额度是否与项目建设的实际需要相匹配；
⑦专项债券期限与项目建设和运营期限是否匹配（统筹考虑投资者需求、分年到期债务分布等因素）。</t>
  </si>
  <si>
    <t>①发行债券之前，全面深入的开展可行性研究并分析项目的必要性、可行性、经济效益和社会效益等得1分；
②募集说明书、评级报告、法律意见等发行文件完备得1分；
③按照相关法律法规和市场规范的要求，及时、准确地向投资者披露相关信息得0.5分。
④专项债券收支、还本付息和专项收入纳入政府性基金预算管理，得1分;
⑤项目申请的专项债券额度与项目建设的实际需要相匹配，得1分；
⑥专项债券期限与项目建设和运营期限匹配（统筹考虑投资者需求、分年到期债务分布等因素），得0.5分。
若资金未专户管理或监管不到位，该项指标不得分。</t>
  </si>
  <si>
    <t>产出
（20分）</t>
  </si>
  <si>
    <t>产出数量
（10分）</t>
  </si>
  <si>
    <t>阶段性建设任务完成情况</t>
  </si>
  <si>
    <t>评价项目管理是否按绩效目标要求完成投资和完成工程目标，用以反映和考核项目产出数量完成情况。</t>
  </si>
  <si>
    <t>评价要点：
阶段性建设任务完成率=（实际完成建设任务数/应完成建设任务数）*100%。
实际完成建设任务数：项目在一定时期内实际完成的建设任务数。
应完成建设任务数：项目在一定时期内计划完成的建设任务数。</t>
  </si>
  <si>
    <t>得分=阶段性建设任务完成率*10分。</t>
  </si>
  <si>
    <t>根据《斗南国际花卉综合物流中心建设项目施工总进度计划》和《斗南国际花卉综合物流中心建设项目2025年7月14日形象进度表》，截至2025年7月14日计划应完成35.19%（计划总工期27个月，截至现场审计日，已实施9.5个月），实际完成27%（2025年7月14日形象进度表），得分为=27/35.19*10=7.67分。</t>
  </si>
  <si>
    <t>产出质量
（5分）</t>
  </si>
  <si>
    <t>质量控制</t>
  </si>
  <si>
    <t>反映各单项工程建设项目是否符合设计及相关工程质量管理行业要求，各阶段工程验收是否符合工程建设程序规定。</t>
  </si>
  <si>
    <t>评价要点：
①项目各阶段建设是否按照规定及时组织验收；
②施工监理及验收过程中发现问题整改是否及时，质量是否达标；
③工程质量是否符合《建设工程质量管理条例》《建设工程质量验收统一标准》等相关文件要求；
④项目建设期间是否发生重大安全事故，被相关部门处罚。</t>
  </si>
  <si>
    <t>①项目各阶段建设按照规定及时组织验收，未出现未经验收执行下一建设工序的情况，得2分，发现一次，本项不得分；
②施工监理及验收过程中发现问题及时整改，得1分；
③工程质量均符合《建设工程质量管理条例》《建设工程质量验收统一标准》等相关文件要求，得1分；
④项目建设期间未发生重大安全事故，被相关部门处罚，得1分，发现一次，本项不得分。
发重大安全事故、人员伤亡本项指标得0分。</t>
  </si>
  <si>
    <t>产出时效
（5分）</t>
  </si>
  <si>
    <t>进度计划执行情况</t>
  </si>
  <si>
    <t>项目实施单位进度计划体系健全，项目进度预期可控，建立项目剩余工程量在剩余工期内完工的管控措施。</t>
  </si>
  <si>
    <t>评价要点:
①整体计划工期可控，不存在重大影响工程进度的外部事项，不存在重大节点工程滞后现象，不存在投入保障不足现象。
②项目建立了剩余工程量倒排进度表及资金计划，并对工期已延后的重要节点工程制订了专项的攻坚方案。</t>
  </si>
  <si>
    <t>①整体计划工期可控得2分，绩效评价截止日实际进度较计划工期滞后1个月以内，扣0.5分； 滞后2个月以内，扣1分；滞后6月以内的扣1.5分；滞后超过6个月，不得分；
②项目建立剩余工程量倒排进度表及资金计划，并制定延后重要节点工程攻坚方案，得3分；存在剩余工程量但未设置有效管控措施，不得分。</t>
  </si>
  <si>
    <t>根据《斗南国际花卉综合物流中心建设项目施工总进度计划》及《昆明市呈贡区花卉产业有限公司关于专项债券资金使用情况的自检自查报告》等，项目实际完工时期应为2026年12月，与《关于调整斗南国际花卉综合物流中心建设项目可行性研究报告》计划完工工期2025年12月不一致，滞后一年，扣5分。</t>
  </si>
  <si>
    <t>效益
（30分）</t>
  </si>
  <si>
    <t>经济效益
（5分）</t>
  </si>
  <si>
    <t>项目净现值（NPV)</t>
  </si>
  <si>
    <t>指项目未来现金流入的现值与未来现金流出的现值之间的差额。
注：
任何对未来数据进行的测算均具有有局限性。本项目净现值的计算依赖于对未来现金流量和折现率的预测，而这些预测往往存在不确定性，且测算现金流的基础数据和采用的折现率是基于当前状态可获取的与该项目相关的最佳估计数。</t>
  </si>
  <si>
    <t>评价要点：
测算整个项目的净现值是否为正数，当项目净现值为正数时项目具有经济效益，否则项目经济效益差。
注：本项目折现率采用社会折现率，目前中国社会折现率取值一般在8%左右，取8%。</t>
  </si>
  <si>
    <t>当NPV≥0时得5分，否则不得分。</t>
  </si>
  <si>
    <t>社会效益（10分）</t>
  </si>
  <si>
    <t>社会稳定性风险控制情况</t>
  </si>
  <si>
    <t>考核项目建设期内是否对周边居民生产活动和群众利益产生消极影响，是否引发矛盾纠纷、群体性事件、重大诉讼；
考核项目建设期间是否存在因违法转包、违法分包、挂靠、拖欠工程款、农民工薪资给付不及时，用以反映《保障农民工工资支付条例》相关规定和维护稳定目标管理执行情况。</t>
  </si>
  <si>
    <t>评价要点：
建设期内是否对周边居民生产活动和群众利益产生消极影响，是否引发矛盾纠纷、群体性事件、重大诉讼；
项目建设期间是否存在因违法转包、违法分包、挂靠、拖欠工程款、农民工薪资给付不及。</t>
  </si>
  <si>
    <t>①建设期内未对周边居民生产活动和群众利益产生消极影响得2分，反之不得分；
②未引发重大矛盾纠纷、群体性事件、重大诉讼形成恶劣影响，该项指标得满分（1分），否则得0分；
③项目建设期间不存在因违法转包、违法分包、挂靠、拖欠工程款、农民工薪资给付不及得1分；
④监督施工单位足额缴纳农民工保证金得2分，出现未足额缴纳扣1分，未缴纳不得分。</t>
  </si>
  <si>
    <t>文明施工</t>
  </si>
  <si>
    <t>考核建设期内组织开展文明施工专项检查并对文明施工存在的问题及时监督、整改、反馈，用以反映文明施工的目标是否实现。</t>
  </si>
  <si>
    <t>评价要点：
①是否发生负面影响较大的不文明施工事件；
②是否组织开展文明施工专项检查并对文明施工存在的问题及时监督、整改、反馈</t>
  </si>
  <si>
    <t>①建设期内未发生负面影响重大（受相关部门处罚）不文明施工事件，得满分（5分），反之得0分。
②组织开展文明施工专项检查并对文明施工存在的问题及时监督、整改、反馈，得满分（3分）；
③组织开展文明施工专项检查，但存在未对文明施工存在的问题及时监督、整改、反馈，得1；
④未组织开展文明施工检查得0分。</t>
  </si>
  <si>
    <t>可持续影响
（5分）</t>
  </si>
  <si>
    <t>偿债能力</t>
  </si>
  <si>
    <t>考核发债期内实现可偿债收益大于应付总债务本息</t>
  </si>
  <si>
    <t>评价要点：
预计发债期限可偿债收益≥311,235.11万元</t>
  </si>
  <si>
    <t>当预计发债期限可偿债收益&gt;311,235.11万元得5分；存在差异，工期延后，未能按计划产生收益，扣2分；预期收益小＜311,235.11万元，不得分。</t>
  </si>
  <si>
    <t>根据《斗南国际花卉综合物流中心建设项目施工总进度计划》及《昆明市呈贡区花卉产业有限公司关于专项债券资金使用情况的自检自查报告》等，资金实际可产生收益时间2027年与《关于调整斗南国际花卉综合物流中心建设项目可行性研究报告》预计产生收益时间2026年存在差异，工期延后，未能按计划产生收益，扣2分。</t>
  </si>
  <si>
    <t>满意度
（10分）</t>
  </si>
  <si>
    <t>综合满意度</t>
  </si>
  <si>
    <t>反映绩效目标管理的范畴包含各利益相关方的满意度</t>
  </si>
  <si>
    <t>评价要点：
满意度=（调查结果为满意的问卷/收回有效调查问卷总数）×100%</t>
  </si>
  <si>
    <t>①最终满意度≥90分，得10分；
②90分＞最终满意度≥85分，得8分；
③85分＞最终满意度≥80分，得6分；
④80分＞最终满意度≥70分，得3分；
⑤70分＞最终满意度≥60分，得1分；
⑥最终满意度＜60%，得0分。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</si>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</sst>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s>
  <fonts count="33">
    <font>
      <sz val="12"/>
      <color theme="1"/>
      <name val="宋体"/>
      <charset val="134"/>
      <scheme val="minor"/>
    </font>
    <font>
      <sz val="10"/>
      <color theme="1"/>
      <name val="仿宋_GB2312"/>
      <charset val="134"/>
    </font>
    <font>
      <b/>
      <sz val="10"/>
      <color theme="1"/>
      <name val="仿宋_GB2312"/>
      <charset val="134"/>
    </font>
    <font>
      <sz val="14"/>
      <color theme="1"/>
      <name val="黑体"/>
      <charset val="134"/>
    </font>
    <font>
      <sz val="22"/>
      <color theme="1"/>
      <name val="方正小标宋简体"/>
      <charset val="134"/>
    </font>
    <font>
      <b/>
      <sz val="12"/>
      <color theme="1"/>
      <name val="仿宋"/>
      <charset val="134"/>
    </font>
    <font>
      <b/>
      <sz val="10"/>
      <color theme="1"/>
      <name val="仿宋"/>
      <charset val="134"/>
    </font>
    <font>
      <b/>
      <sz val="10"/>
      <name val="仿宋"/>
      <charset val="134"/>
    </font>
    <font>
      <sz val="10"/>
      <color rgb="FF000000"/>
      <name val="仿宋"/>
      <charset val="134"/>
    </font>
    <font>
      <sz val="10"/>
      <color theme="1"/>
      <name val="仿宋"/>
      <charset val="134"/>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9" fontId="31" fillId="0" borderId="0" applyFont="0" applyFill="0" applyBorder="0" applyAlignment="0" applyProtection="0">
      <alignment vertical="center"/>
    </xf>
    <xf numFmtId="0" fontId="11" fillId="0" borderId="0"/>
    <xf numFmtId="0" fontId="11" fillId="0" borderId="0"/>
    <xf numFmtId="0" fontId="11" fillId="0" borderId="0"/>
    <xf numFmtId="0" fontId="31" fillId="0" borderId="0">
      <alignment vertical="center"/>
    </xf>
    <xf numFmtId="0" fontId="31" fillId="0" borderId="0">
      <alignment vertical="center"/>
    </xf>
    <xf numFmtId="0" fontId="31" fillId="0" borderId="0">
      <alignment vertical="center"/>
    </xf>
    <xf numFmtId="0" fontId="32" fillId="0" borderId="0">
      <alignment vertical="center"/>
    </xf>
    <xf numFmtId="0" fontId="31" fillId="0" borderId="0">
      <alignment vertical="center"/>
    </xf>
    <xf numFmtId="0" fontId="11" fillId="0" borderId="0"/>
    <xf numFmtId="0" fontId="11" fillId="0" borderId="0">
      <alignment vertical="center"/>
    </xf>
  </cellStyleXfs>
  <cellXfs count="46">
    <xf numFmtId="0" fontId="0" fillId="0" borderId="0" xfId="0">
      <alignment vertical="center"/>
    </xf>
    <xf numFmtId="0" fontId="1" fillId="0" borderId="0" xfId="0" applyFont="1" applyProtection="1">
      <alignment vertical="center"/>
      <protection locked="0"/>
    </xf>
    <xf numFmtId="0" fontId="2"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 xfId="53" applyFont="1" applyFill="1" applyBorder="1" applyAlignment="1">
      <alignment horizontal="center" vertical="center" wrapText="1"/>
    </xf>
    <xf numFmtId="176" fontId="10" fillId="0" borderId="1" xfId="53" applyNumberFormat="1" applyFont="1" applyFill="1" applyBorder="1" applyAlignment="1">
      <alignment horizontal="center" vertical="center" wrapText="1"/>
    </xf>
    <xf numFmtId="0" fontId="10" fillId="0" borderId="1" xfId="53" applyFont="1" applyFill="1" applyBorder="1" applyAlignment="1">
      <alignment horizontal="left" vertical="center" wrapText="1"/>
    </xf>
    <xf numFmtId="0" fontId="10" fillId="0" borderId="1" xfId="55" applyFont="1" applyFill="1" applyBorder="1" applyAlignment="1">
      <alignment horizontal="center" vertical="center" wrapText="1"/>
    </xf>
    <xf numFmtId="0" fontId="10" fillId="0" borderId="1" xfId="55" applyFont="1" applyFill="1" applyBorder="1" applyAlignment="1">
      <alignment vertical="center" wrapText="1"/>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vertical="center" wrapText="1"/>
    </xf>
    <xf numFmtId="0" fontId="10" fillId="0" borderId="2" xfId="53" applyFont="1" applyBorder="1" applyAlignment="1">
      <alignment horizontal="center" vertical="center" wrapText="1"/>
    </xf>
    <xf numFmtId="0" fontId="10" fillId="0" borderId="3" xfId="53" applyFont="1" applyBorder="1" applyAlignment="1">
      <alignment horizontal="center" vertical="center" wrapText="1"/>
    </xf>
    <xf numFmtId="0" fontId="10" fillId="0" borderId="1" xfId="53"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7" applyFont="1" applyFill="1" applyBorder="1" applyAlignment="1">
      <alignment horizontal="left" vertical="center" wrapText="1"/>
    </xf>
    <xf numFmtId="0" fontId="10" fillId="0" borderId="4" xfId="53" applyFont="1" applyBorder="1" applyAlignment="1">
      <alignment horizontal="center" vertical="center" wrapText="1"/>
    </xf>
    <xf numFmtId="0" fontId="10" fillId="0" borderId="1" xfId="57" applyFont="1" applyFill="1" applyBorder="1" applyAlignment="1">
      <alignment horizontal="center" vertical="center" wrapText="1"/>
    </xf>
    <xf numFmtId="0" fontId="6" fillId="0" borderId="1" xfId="0"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protection locked="0"/>
    </xf>
    <xf numFmtId="4" fontId="7" fillId="0" borderId="1" xfId="0" applyNumberFormat="1" applyFont="1" applyFill="1" applyBorder="1" applyAlignment="1">
      <alignment horizontal="center" vertical="center"/>
    </xf>
    <xf numFmtId="0" fontId="9" fillId="0" borderId="1" xfId="0" applyFont="1" applyBorder="1" applyAlignment="1" applyProtection="1">
      <alignment vertical="center" wrapText="1"/>
      <protection locked="0"/>
    </xf>
    <xf numFmtId="4" fontId="1" fillId="0" borderId="0" xfId="0" applyNumberFormat="1" applyFont="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0" fillId="0" borderId="0" xfId="0" applyAlignment="1">
      <alignmen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0 2 2" xfId="51"/>
    <cellStyle name="常规 13" xfId="52"/>
    <cellStyle name="常规 2" xfId="53"/>
    <cellStyle name="常规 2 11" xfId="54"/>
    <cellStyle name="常规 3" xfId="55"/>
    <cellStyle name="常规 3 2" xfId="56"/>
    <cellStyle name="常规_绩效考评指标(4.1）" xfId="57"/>
    <cellStyle name="常规 3 4" xfId="58"/>
    <cellStyle name="常规 12"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view="pageBreakPreview" zoomScale="80" zoomScaleNormal="62" topLeftCell="A20" workbookViewId="0">
      <selection activeCell="H11" sqref="H11:H20"/>
    </sheetView>
  </sheetViews>
  <sheetFormatPr defaultColWidth="8.31666666666667" defaultRowHeight="12.75"/>
  <cols>
    <col min="1" max="1" width="8" style="3" customWidth="1"/>
    <col min="2" max="2" width="13.3166666666667" style="4" customWidth="1"/>
    <col min="3" max="3" width="20.125" style="4" customWidth="1"/>
    <col min="4" max="4" width="11.5" style="4" customWidth="1"/>
    <col min="5" max="5" width="36.125" style="3" customWidth="1"/>
    <col min="6" max="6" width="45" style="3" customWidth="1"/>
    <col min="7" max="7" width="47.375" style="3" customWidth="1"/>
    <col min="8" max="8" width="13.525" style="3" customWidth="1"/>
    <col min="9" max="9" width="44.6333333333333" style="3" customWidth="1"/>
    <col min="10" max="10" width="16.8583333333333" style="3" customWidth="1"/>
    <col min="11" max="12" width="8.31666666666667" style="3"/>
    <col min="13" max="14" width="10.6666666666667" style="3"/>
    <col min="15" max="16384" width="8.31666666666667" style="3"/>
  </cols>
  <sheetData>
    <row r="1" s="1" customFormat="1" ht="17.6" spans="1:3">
      <c r="A1" s="5" t="s">
        <v>0</v>
      </c>
      <c r="B1" s="6"/>
      <c r="C1" s="5"/>
    </row>
    <row r="2" ht="35.1" customHeight="1" spans="1:9">
      <c r="A2" s="7" t="s">
        <v>1</v>
      </c>
      <c r="B2" s="7"/>
      <c r="C2" s="7"/>
      <c r="D2" s="7"/>
      <c r="E2" s="7"/>
      <c r="F2" s="7"/>
      <c r="G2" s="7"/>
      <c r="H2" s="7"/>
      <c r="I2" s="7"/>
    </row>
    <row r="3" s="2" customFormat="1" ht="25.5" customHeight="1" spans="1:7">
      <c r="A3" s="8" t="s">
        <v>2</v>
      </c>
      <c r="B3" s="9"/>
      <c r="C3" s="8"/>
      <c r="D3" s="8"/>
      <c r="E3" s="8"/>
      <c r="F3" s="8"/>
      <c r="G3" s="8"/>
    </row>
    <row r="4" ht="46.05" customHeight="1" spans="1:9">
      <c r="A4" s="10" t="s">
        <v>3</v>
      </c>
      <c r="B4" s="10" t="s">
        <v>4</v>
      </c>
      <c r="C4" s="10" t="s">
        <v>5</v>
      </c>
      <c r="D4" s="10" t="s">
        <v>6</v>
      </c>
      <c r="E4" s="10" t="s">
        <v>7</v>
      </c>
      <c r="F4" s="10" t="s">
        <v>8</v>
      </c>
      <c r="G4" s="10" t="s">
        <v>9</v>
      </c>
      <c r="H4" s="11" t="s">
        <v>10</v>
      </c>
      <c r="I4" s="41" t="s">
        <v>11</v>
      </c>
    </row>
    <row r="5" ht="130.5" customHeight="1" spans="1:9">
      <c r="A5" s="12" t="s">
        <v>12</v>
      </c>
      <c r="B5" s="12" t="s">
        <v>13</v>
      </c>
      <c r="C5" s="12" t="s">
        <v>14</v>
      </c>
      <c r="D5" s="12">
        <v>3</v>
      </c>
      <c r="E5" s="13" t="s">
        <v>15</v>
      </c>
      <c r="F5" s="13" t="s">
        <v>16</v>
      </c>
      <c r="G5" s="13" t="s">
        <v>17</v>
      </c>
      <c r="H5" s="14">
        <v>3</v>
      </c>
      <c r="I5" s="42"/>
    </row>
    <row r="6" ht="130.5" customHeight="1" spans="1:9">
      <c r="A6" s="12"/>
      <c r="B6" s="12"/>
      <c r="C6" s="12" t="s">
        <v>18</v>
      </c>
      <c r="D6" s="12">
        <v>3</v>
      </c>
      <c r="E6" s="13" t="s">
        <v>19</v>
      </c>
      <c r="F6" s="13" t="s">
        <v>20</v>
      </c>
      <c r="G6" s="13" t="s">
        <v>21</v>
      </c>
      <c r="H6" s="14">
        <v>1</v>
      </c>
      <c r="I6" s="42" t="s">
        <v>22</v>
      </c>
    </row>
    <row r="7" ht="202" customHeight="1" spans="1:9">
      <c r="A7" s="12"/>
      <c r="B7" s="12" t="s">
        <v>23</v>
      </c>
      <c r="C7" s="12" t="s">
        <v>24</v>
      </c>
      <c r="D7" s="12">
        <v>3</v>
      </c>
      <c r="E7" s="13" t="s">
        <v>25</v>
      </c>
      <c r="F7" s="13" t="s">
        <v>26</v>
      </c>
      <c r="G7" s="13" t="s">
        <v>27</v>
      </c>
      <c r="H7" s="14">
        <v>3</v>
      </c>
      <c r="I7" s="42"/>
    </row>
    <row r="8" ht="98" customHeight="1" spans="1:9">
      <c r="A8" s="12"/>
      <c r="B8" s="12"/>
      <c r="C8" s="12" t="s">
        <v>28</v>
      </c>
      <c r="D8" s="12">
        <v>3</v>
      </c>
      <c r="E8" s="13" t="s">
        <v>29</v>
      </c>
      <c r="F8" s="13" t="s">
        <v>30</v>
      </c>
      <c r="G8" s="13" t="s">
        <v>31</v>
      </c>
      <c r="H8" s="14">
        <v>2</v>
      </c>
      <c r="I8" s="42" t="s">
        <v>32</v>
      </c>
    </row>
    <row r="9" ht="109.5" customHeight="1" spans="1:9">
      <c r="A9" s="12"/>
      <c r="B9" s="12" t="s">
        <v>33</v>
      </c>
      <c r="C9" s="12" t="s">
        <v>34</v>
      </c>
      <c r="D9" s="12">
        <v>4</v>
      </c>
      <c r="E9" s="13" t="s">
        <v>35</v>
      </c>
      <c r="F9" s="13" t="s">
        <v>36</v>
      </c>
      <c r="G9" s="13" t="s">
        <v>37</v>
      </c>
      <c r="H9" s="14">
        <v>3</v>
      </c>
      <c r="I9" s="42" t="s">
        <v>38</v>
      </c>
    </row>
    <row r="10" ht="129" customHeight="1" spans="1:9">
      <c r="A10" s="12"/>
      <c r="B10" s="12"/>
      <c r="C10" s="12" t="s">
        <v>39</v>
      </c>
      <c r="D10" s="12">
        <v>4</v>
      </c>
      <c r="E10" s="13" t="s">
        <v>40</v>
      </c>
      <c r="F10" s="13" t="s">
        <v>41</v>
      </c>
      <c r="G10" s="13" t="s">
        <v>42</v>
      </c>
      <c r="H10" s="14">
        <v>4</v>
      </c>
      <c r="I10" s="42"/>
    </row>
    <row r="11" ht="110.35" customHeight="1" spans="1:9">
      <c r="A11" s="15" t="s">
        <v>43</v>
      </c>
      <c r="B11" s="12" t="s">
        <v>44</v>
      </c>
      <c r="C11" s="12" t="s">
        <v>45</v>
      </c>
      <c r="D11" s="12">
        <v>2</v>
      </c>
      <c r="E11" s="13" t="s">
        <v>46</v>
      </c>
      <c r="F11" s="13" t="s">
        <v>47</v>
      </c>
      <c r="G11" s="13" t="s">
        <v>48</v>
      </c>
      <c r="H11" s="14">
        <v>2</v>
      </c>
      <c r="I11" s="42"/>
    </row>
    <row r="12" ht="139.5" customHeight="1" spans="1:14">
      <c r="A12" s="16"/>
      <c r="B12" s="12"/>
      <c r="C12" s="17" t="s">
        <v>49</v>
      </c>
      <c r="D12" s="17">
        <v>5</v>
      </c>
      <c r="E12" s="18" t="s">
        <v>50</v>
      </c>
      <c r="F12" s="18" t="s">
        <v>51</v>
      </c>
      <c r="G12" s="19" t="s">
        <v>52</v>
      </c>
      <c r="H12" s="14">
        <v>2.6</v>
      </c>
      <c r="I12" s="42" t="s">
        <v>53</v>
      </c>
      <c r="K12" s="43">
        <v>31183.15</v>
      </c>
      <c r="L12" s="43">
        <v>60000</v>
      </c>
      <c r="M12" s="3">
        <f>K12/L12</f>
        <v>0.519719166666667</v>
      </c>
      <c r="N12" s="3">
        <f>M12*5</f>
        <v>2.59859583333333</v>
      </c>
    </row>
    <row r="13" ht="174" customHeight="1" spans="1:9">
      <c r="A13" s="16"/>
      <c r="B13" s="12"/>
      <c r="C13" s="12" t="s">
        <v>54</v>
      </c>
      <c r="D13" s="12">
        <v>3</v>
      </c>
      <c r="E13" s="13" t="s">
        <v>55</v>
      </c>
      <c r="F13" s="13" t="s">
        <v>56</v>
      </c>
      <c r="G13" s="13" t="s">
        <v>57</v>
      </c>
      <c r="H13" s="14">
        <v>1</v>
      </c>
      <c r="I13" s="44" t="s">
        <v>58</v>
      </c>
    </row>
    <row r="14" ht="129.5" customHeight="1" spans="1:9">
      <c r="A14" s="16"/>
      <c r="B14" s="15" t="s">
        <v>59</v>
      </c>
      <c r="C14" s="20" t="s">
        <v>60</v>
      </c>
      <c r="D14" s="20">
        <v>2</v>
      </c>
      <c r="E14" s="21" t="s">
        <v>61</v>
      </c>
      <c r="F14" s="22" t="s">
        <v>62</v>
      </c>
      <c r="G14" s="21" t="s">
        <v>63</v>
      </c>
      <c r="H14" s="14">
        <v>2</v>
      </c>
      <c r="I14" s="42"/>
    </row>
    <row r="15" ht="103.25" customHeight="1" spans="1:9">
      <c r="A15" s="16"/>
      <c r="B15" s="16"/>
      <c r="C15" s="23" t="s">
        <v>64</v>
      </c>
      <c r="D15" s="23">
        <v>5</v>
      </c>
      <c r="E15" s="21" t="s">
        <v>65</v>
      </c>
      <c r="F15" s="22" t="s">
        <v>66</v>
      </c>
      <c r="G15" s="21" t="s">
        <v>67</v>
      </c>
      <c r="H15" s="14">
        <v>4</v>
      </c>
      <c r="I15" s="44" t="s">
        <v>68</v>
      </c>
    </row>
    <row r="16" ht="91.9" customHeight="1" spans="1:9">
      <c r="A16" s="16"/>
      <c r="B16" s="24"/>
      <c r="C16" s="25" t="s">
        <v>69</v>
      </c>
      <c r="D16" s="26">
        <v>3</v>
      </c>
      <c r="E16" s="27" t="s">
        <v>70</v>
      </c>
      <c r="F16" s="27" t="s">
        <v>71</v>
      </c>
      <c r="G16" s="27" t="s">
        <v>72</v>
      </c>
      <c r="H16" s="14">
        <v>2</v>
      </c>
      <c r="I16" s="42" t="s">
        <v>73</v>
      </c>
    </row>
    <row r="17" ht="91.9" customHeight="1" spans="1:9">
      <c r="A17" s="16"/>
      <c r="B17" s="12" t="s">
        <v>74</v>
      </c>
      <c r="C17" s="28" t="s">
        <v>75</v>
      </c>
      <c r="D17" s="28">
        <v>2</v>
      </c>
      <c r="E17" s="29" t="s">
        <v>76</v>
      </c>
      <c r="F17" s="29" t="s">
        <v>77</v>
      </c>
      <c r="G17" s="29" t="s">
        <v>78</v>
      </c>
      <c r="H17" s="14">
        <v>2</v>
      </c>
      <c r="I17" s="42"/>
    </row>
    <row r="18" ht="91.9" customHeight="1" spans="1:9">
      <c r="A18" s="16"/>
      <c r="B18" s="12"/>
      <c r="C18" s="28" t="s">
        <v>79</v>
      </c>
      <c r="D18" s="28">
        <v>2</v>
      </c>
      <c r="E18" s="29" t="s">
        <v>80</v>
      </c>
      <c r="F18" s="29" t="s">
        <v>81</v>
      </c>
      <c r="G18" s="29" t="s">
        <v>82</v>
      </c>
      <c r="H18" s="30">
        <v>2</v>
      </c>
      <c r="I18" s="42"/>
    </row>
    <row r="19" ht="91.9" customHeight="1" spans="1:9">
      <c r="A19" s="16"/>
      <c r="B19" s="12"/>
      <c r="C19" s="28" t="s">
        <v>83</v>
      </c>
      <c r="D19" s="28">
        <v>2</v>
      </c>
      <c r="E19" s="29" t="s">
        <v>84</v>
      </c>
      <c r="F19" s="29" t="s">
        <v>85</v>
      </c>
      <c r="G19" s="29" t="s">
        <v>86</v>
      </c>
      <c r="H19" s="14">
        <v>2</v>
      </c>
      <c r="I19" s="42"/>
    </row>
    <row r="20" ht="185" customHeight="1" spans="1:9">
      <c r="A20" s="16"/>
      <c r="B20" s="12"/>
      <c r="C20" s="28" t="s">
        <v>87</v>
      </c>
      <c r="D20" s="28">
        <v>4</v>
      </c>
      <c r="E20" s="29" t="s">
        <v>88</v>
      </c>
      <c r="F20" s="31" t="s">
        <v>89</v>
      </c>
      <c r="G20" s="31" t="s">
        <v>90</v>
      </c>
      <c r="H20" s="14">
        <v>4</v>
      </c>
      <c r="I20" s="42"/>
    </row>
    <row r="21" ht="157" customHeight="1" spans="1:9">
      <c r="A21" s="32" t="s">
        <v>91</v>
      </c>
      <c r="B21" s="32" t="s">
        <v>92</v>
      </c>
      <c r="C21" s="28" t="s">
        <v>93</v>
      </c>
      <c r="D21" s="28">
        <v>10</v>
      </c>
      <c r="E21" s="29" t="s">
        <v>94</v>
      </c>
      <c r="F21" s="31" t="s">
        <v>95</v>
      </c>
      <c r="G21" s="31" t="s">
        <v>96</v>
      </c>
      <c r="H21" s="14">
        <v>7.67</v>
      </c>
      <c r="I21" s="42" t="s">
        <v>97</v>
      </c>
    </row>
    <row r="22" ht="135" customHeight="1" spans="1:9">
      <c r="A22" s="33"/>
      <c r="B22" s="34" t="s">
        <v>98</v>
      </c>
      <c r="C22" s="35" t="s">
        <v>99</v>
      </c>
      <c r="D22" s="35">
        <v>5</v>
      </c>
      <c r="E22" s="18" t="s">
        <v>100</v>
      </c>
      <c r="F22" s="19" t="s">
        <v>101</v>
      </c>
      <c r="G22" s="19" t="s">
        <v>102</v>
      </c>
      <c r="H22" s="14">
        <v>5</v>
      </c>
      <c r="I22" s="42"/>
    </row>
    <row r="23" ht="108" customHeight="1" spans="1:9">
      <c r="A23" s="33"/>
      <c r="B23" s="32" t="s">
        <v>103</v>
      </c>
      <c r="C23" s="35" t="s">
        <v>104</v>
      </c>
      <c r="D23" s="35">
        <v>5</v>
      </c>
      <c r="E23" s="18" t="s">
        <v>105</v>
      </c>
      <c r="F23" s="19" t="s">
        <v>106</v>
      </c>
      <c r="G23" s="19" t="s">
        <v>107</v>
      </c>
      <c r="H23" s="14">
        <v>0</v>
      </c>
      <c r="I23" s="42" t="s">
        <v>108</v>
      </c>
    </row>
    <row r="24" customFormat="1" ht="121" customHeight="1" spans="1:10">
      <c r="A24" s="32" t="s">
        <v>109</v>
      </c>
      <c r="B24" s="34" t="s">
        <v>110</v>
      </c>
      <c r="C24" s="35" t="s">
        <v>111</v>
      </c>
      <c r="D24" s="35">
        <v>5</v>
      </c>
      <c r="E24" s="18" t="s">
        <v>112</v>
      </c>
      <c r="F24" s="19" t="s">
        <v>113</v>
      </c>
      <c r="G24" s="19" t="s">
        <v>114</v>
      </c>
      <c r="H24" s="14">
        <v>5</v>
      </c>
      <c r="I24" s="42"/>
      <c r="J24" s="45"/>
    </row>
    <row r="25" customFormat="1" ht="114" customHeight="1" spans="1:9">
      <c r="A25" s="33"/>
      <c r="B25" s="33" t="s">
        <v>115</v>
      </c>
      <c r="C25" s="31" t="s">
        <v>116</v>
      </c>
      <c r="D25" s="35">
        <v>5</v>
      </c>
      <c r="E25" s="36" t="s">
        <v>117</v>
      </c>
      <c r="F25" s="31" t="s">
        <v>118</v>
      </c>
      <c r="G25" s="19" t="s">
        <v>119</v>
      </c>
      <c r="H25" s="14">
        <v>5</v>
      </c>
      <c r="I25" s="42"/>
    </row>
    <row r="26" customFormat="1" ht="99" customHeight="1" spans="1:9">
      <c r="A26" s="33"/>
      <c r="B26" s="37"/>
      <c r="C26" s="35" t="s">
        <v>120</v>
      </c>
      <c r="D26" s="35">
        <v>5</v>
      </c>
      <c r="E26" s="36" t="s">
        <v>121</v>
      </c>
      <c r="F26" s="31" t="s">
        <v>122</v>
      </c>
      <c r="G26" s="36" t="s">
        <v>123</v>
      </c>
      <c r="H26" s="14">
        <v>5</v>
      </c>
      <c r="I26" s="42"/>
    </row>
    <row r="27" s="2" customFormat="1" ht="103.5" customHeight="1" spans="1:9">
      <c r="A27" s="33"/>
      <c r="B27" s="34" t="s">
        <v>124</v>
      </c>
      <c r="C27" s="38" t="s">
        <v>125</v>
      </c>
      <c r="D27" s="35">
        <v>5</v>
      </c>
      <c r="E27" s="36" t="s">
        <v>126</v>
      </c>
      <c r="F27" s="31" t="s">
        <v>127</v>
      </c>
      <c r="G27" s="36" t="s">
        <v>128</v>
      </c>
      <c r="H27" s="14">
        <v>3</v>
      </c>
      <c r="I27" s="42" t="s">
        <v>129</v>
      </c>
    </row>
    <row r="28" s="2" customFormat="1" ht="103.5" customHeight="1" spans="1:9">
      <c r="A28" s="37"/>
      <c r="B28" s="34" t="s">
        <v>130</v>
      </c>
      <c r="C28" s="35" t="s">
        <v>131</v>
      </c>
      <c r="D28" s="35">
        <v>10</v>
      </c>
      <c r="E28" s="36" t="s">
        <v>132</v>
      </c>
      <c r="F28" s="31" t="s">
        <v>133</v>
      </c>
      <c r="G28" s="31" t="s">
        <v>134</v>
      </c>
      <c r="H28" s="14">
        <v>10</v>
      </c>
      <c r="I28" s="42"/>
    </row>
    <row r="29" ht="43.05" customHeight="1" spans="1:9">
      <c r="A29" s="39" t="s">
        <v>135</v>
      </c>
      <c r="B29" s="39"/>
      <c r="C29" s="39"/>
      <c r="D29" s="40">
        <f>SUM(D5:D28)</f>
        <v>100</v>
      </c>
      <c r="E29" s="39"/>
      <c r="F29" s="39"/>
      <c r="G29" s="39"/>
      <c r="H29" s="10">
        <f>SUM(H5:H28)</f>
        <v>80.27</v>
      </c>
      <c r="I29" s="42"/>
    </row>
  </sheetData>
  <mergeCells count="15">
    <mergeCell ref="A1:C1"/>
    <mergeCell ref="A2:I2"/>
    <mergeCell ref="A3:G3"/>
    <mergeCell ref="A29:C29"/>
    <mergeCell ref="A5:A10"/>
    <mergeCell ref="A11:A20"/>
    <mergeCell ref="A21:A23"/>
    <mergeCell ref="A24:A28"/>
    <mergeCell ref="B5:B6"/>
    <mergeCell ref="B7:B8"/>
    <mergeCell ref="B9:B10"/>
    <mergeCell ref="B11:B13"/>
    <mergeCell ref="B14:B16"/>
    <mergeCell ref="B17:B20"/>
    <mergeCell ref="B25:B26"/>
  </mergeCells>
  <printOptions horizontalCentered="1"/>
  <pageMargins left="0.78740157480315" right="0.78740157480315" top="1.10236220472441" bottom="1.02362204724409" header="0.590551181102362" footer="0.590551181102362"/>
  <pageSetup paperSize="9" scale="50" fitToHeight="4"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指标体系及评分表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zhangxingting</dc:creator>
  <cp:lastModifiedBy>明博张群</cp:lastModifiedBy>
  <dcterms:created xsi:type="dcterms:W3CDTF">2021-11-16T01:48:00Z</dcterms:created>
  <cp:lastPrinted>2024-07-29T15:33:00Z</cp:lastPrinted>
  <dcterms:modified xsi:type="dcterms:W3CDTF">2025-09-22T08:52:05Z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8D0AF90F46A446E59E260428B5C9AFE3_12</vt:lpwstr>
  </property>
</Properties>
</file>